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rob_ingalls_state_sd_us/Documents/RTI/Internal Controls - Edit Check/"/>
    </mc:Choice>
  </mc:AlternateContent>
  <xr:revisionPtr revIDLastSave="34" documentId="8_{D68D52B5-73F3-42AB-B58B-1CA871E2B22C}" xr6:coauthVersionLast="45" xr6:coauthVersionMax="45" xr10:uidLastSave="{A89DFEC8-529D-46A5-9A19-C8EA75218398}"/>
  <bookViews>
    <workbookView xWindow="-120" yWindow="-120" windowWidth="24240" windowHeight="13140" xr2:uid="{2758F1EA-1FBA-4212-81DF-0362712DF7DA}"/>
  </bookViews>
  <sheets>
    <sheet name="Edit Check Instructions" sheetId="2" r:id="rId1"/>
    <sheet name="Standard Edit Check Worksheet" sheetId="1" r:id="rId2"/>
    <sheet name="CEP Edit Check Workshee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7" i="4"/>
  <c r="E38" i="4"/>
  <c r="C37" i="4"/>
  <c r="D37" i="4" s="1"/>
  <c r="C36" i="4"/>
  <c r="D36" i="4" s="1"/>
  <c r="D35" i="4"/>
  <c r="C35" i="4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D21" i="4"/>
  <c r="C21" i="4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F38" i="4" l="1"/>
  <c r="C7" i="1"/>
  <c r="D7" i="1" s="1"/>
  <c r="O38" i="1"/>
  <c r="J38" i="1"/>
  <c r="E38" i="1"/>
  <c r="P37" i="1"/>
  <c r="M37" i="1"/>
  <c r="N37" i="1" s="1"/>
  <c r="H37" i="1"/>
  <c r="I37" i="1" s="1"/>
  <c r="C37" i="1"/>
  <c r="D37" i="1" s="1"/>
  <c r="P36" i="1"/>
  <c r="M36" i="1"/>
  <c r="N36" i="1" s="1"/>
  <c r="H36" i="1"/>
  <c r="I36" i="1" s="1"/>
  <c r="C36" i="1"/>
  <c r="D36" i="1" s="1"/>
  <c r="P35" i="1"/>
  <c r="M35" i="1"/>
  <c r="N35" i="1" s="1"/>
  <c r="H35" i="1"/>
  <c r="I35" i="1" s="1"/>
  <c r="C35" i="1"/>
  <c r="D35" i="1" s="1"/>
  <c r="P34" i="1"/>
  <c r="M34" i="1"/>
  <c r="N34" i="1" s="1"/>
  <c r="H34" i="1"/>
  <c r="I34" i="1" s="1"/>
  <c r="C34" i="1"/>
  <c r="D34" i="1" s="1"/>
  <c r="P33" i="1"/>
  <c r="M33" i="1"/>
  <c r="N33" i="1" s="1"/>
  <c r="H33" i="1"/>
  <c r="I33" i="1" s="1"/>
  <c r="C33" i="1"/>
  <c r="D33" i="1" s="1"/>
  <c r="P32" i="1"/>
  <c r="M32" i="1"/>
  <c r="N32" i="1" s="1"/>
  <c r="H32" i="1"/>
  <c r="I32" i="1" s="1"/>
  <c r="C32" i="1"/>
  <c r="D32" i="1" s="1"/>
  <c r="P31" i="1"/>
  <c r="M31" i="1"/>
  <c r="N31" i="1" s="1"/>
  <c r="H31" i="1"/>
  <c r="I31" i="1" s="1"/>
  <c r="C31" i="1"/>
  <c r="D31" i="1" s="1"/>
  <c r="P30" i="1"/>
  <c r="M30" i="1"/>
  <c r="N30" i="1" s="1"/>
  <c r="H30" i="1"/>
  <c r="I30" i="1" s="1"/>
  <c r="C30" i="1"/>
  <c r="D30" i="1" s="1"/>
  <c r="P29" i="1"/>
  <c r="M29" i="1"/>
  <c r="N29" i="1" s="1"/>
  <c r="H29" i="1"/>
  <c r="I29" i="1" s="1"/>
  <c r="C29" i="1"/>
  <c r="D29" i="1" s="1"/>
  <c r="P28" i="1"/>
  <c r="M28" i="1"/>
  <c r="N28" i="1" s="1"/>
  <c r="H28" i="1"/>
  <c r="I28" i="1" s="1"/>
  <c r="C28" i="1"/>
  <c r="D28" i="1" s="1"/>
  <c r="P27" i="1"/>
  <c r="M27" i="1"/>
  <c r="N27" i="1" s="1"/>
  <c r="H27" i="1"/>
  <c r="I27" i="1" s="1"/>
  <c r="C27" i="1"/>
  <c r="D27" i="1" s="1"/>
  <c r="P26" i="1"/>
  <c r="M26" i="1"/>
  <c r="N26" i="1" s="1"/>
  <c r="H26" i="1"/>
  <c r="I26" i="1" s="1"/>
  <c r="C26" i="1"/>
  <c r="D26" i="1" s="1"/>
  <c r="P25" i="1"/>
  <c r="M25" i="1"/>
  <c r="N25" i="1" s="1"/>
  <c r="H25" i="1"/>
  <c r="I25" i="1" s="1"/>
  <c r="C25" i="1"/>
  <c r="D25" i="1" s="1"/>
  <c r="P24" i="1"/>
  <c r="M24" i="1"/>
  <c r="N24" i="1" s="1"/>
  <c r="H24" i="1"/>
  <c r="I24" i="1" s="1"/>
  <c r="C24" i="1"/>
  <c r="D24" i="1" s="1"/>
  <c r="P23" i="1"/>
  <c r="M23" i="1"/>
  <c r="N23" i="1" s="1"/>
  <c r="H23" i="1"/>
  <c r="I23" i="1" s="1"/>
  <c r="C23" i="1"/>
  <c r="D23" i="1" s="1"/>
  <c r="P22" i="1"/>
  <c r="M22" i="1"/>
  <c r="N22" i="1" s="1"/>
  <c r="H22" i="1"/>
  <c r="I22" i="1" s="1"/>
  <c r="C22" i="1"/>
  <c r="D22" i="1" s="1"/>
  <c r="P21" i="1"/>
  <c r="M21" i="1"/>
  <c r="N21" i="1" s="1"/>
  <c r="H21" i="1"/>
  <c r="I21" i="1" s="1"/>
  <c r="C21" i="1"/>
  <c r="D21" i="1" s="1"/>
  <c r="P20" i="1"/>
  <c r="M20" i="1"/>
  <c r="N20" i="1" s="1"/>
  <c r="H20" i="1"/>
  <c r="I20" i="1" s="1"/>
  <c r="C20" i="1"/>
  <c r="D20" i="1" s="1"/>
  <c r="P19" i="1"/>
  <c r="M19" i="1"/>
  <c r="N19" i="1" s="1"/>
  <c r="H19" i="1"/>
  <c r="I19" i="1" s="1"/>
  <c r="C19" i="1"/>
  <c r="D19" i="1" s="1"/>
  <c r="P18" i="1"/>
  <c r="M18" i="1"/>
  <c r="N18" i="1" s="1"/>
  <c r="H18" i="1"/>
  <c r="I18" i="1" s="1"/>
  <c r="C18" i="1"/>
  <c r="D18" i="1" s="1"/>
  <c r="P17" i="1"/>
  <c r="M17" i="1"/>
  <c r="N17" i="1" s="1"/>
  <c r="H17" i="1"/>
  <c r="I17" i="1" s="1"/>
  <c r="C17" i="1"/>
  <c r="D17" i="1" s="1"/>
  <c r="P16" i="1"/>
  <c r="M16" i="1"/>
  <c r="N16" i="1" s="1"/>
  <c r="H16" i="1"/>
  <c r="I16" i="1" s="1"/>
  <c r="C16" i="1"/>
  <c r="D16" i="1" s="1"/>
  <c r="P15" i="1"/>
  <c r="M15" i="1"/>
  <c r="N15" i="1" s="1"/>
  <c r="H15" i="1"/>
  <c r="I15" i="1" s="1"/>
  <c r="C15" i="1"/>
  <c r="D15" i="1" s="1"/>
  <c r="P14" i="1"/>
  <c r="M14" i="1"/>
  <c r="N14" i="1" s="1"/>
  <c r="H14" i="1"/>
  <c r="I14" i="1" s="1"/>
  <c r="C14" i="1"/>
  <c r="D14" i="1" s="1"/>
  <c r="P13" i="1"/>
  <c r="M13" i="1"/>
  <c r="N13" i="1" s="1"/>
  <c r="H13" i="1"/>
  <c r="I13" i="1" s="1"/>
  <c r="C13" i="1"/>
  <c r="D13" i="1" s="1"/>
  <c r="P12" i="1"/>
  <c r="M12" i="1"/>
  <c r="N12" i="1" s="1"/>
  <c r="H12" i="1"/>
  <c r="I12" i="1" s="1"/>
  <c r="C12" i="1"/>
  <c r="D12" i="1" s="1"/>
  <c r="P11" i="1"/>
  <c r="M11" i="1"/>
  <c r="N11" i="1" s="1"/>
  <c r="H11" i="1"/>
  <c r="I11" i="1" s="1"/>
  <c r="C11" i="1"/>
  <c r="D11" i="1" s="1"/>
  <c r="P10" i="1"/>
  <c r="M10" i="1"/>
  <c r="N10" i="1" s="1"/>
  <c r="H10" i="1"/>
  <c r="I10" i="1" s="1"/>
  <c r="C10" i="1"/>
  <c r="D10" i="1" s="1"/>
  <c r="P9" i="1"/>
  <c r="M9" i="1"/>
  <c r="N9" i="1" s="1"/>
  <c r="H9" i="1"/>
  <c r="I9" i="1" s="1"/>
  <c r="C9" i="1"/>
  <c r="D9" i="1" s="1"/>
  <c r="P8" i="1"/>
  <c r="M8" i="1"/>
  <c r="N8" i="1" s="1"/>
  <c r="H8" i="1"/>
  <c r="I8" i="1" s="1"/>
  <c r="C8" i="1"/>
  <c r="D8" i="1" s="1"/>
  <c r="P7" i="1"/>
  <c r="M7" i="1"/>
  <c r="N7" i="1" s="1"/>
  <c r="H7" i="1"/>
  <c r="I7" i="1" s="1"/>
  <c r="P38" i="1" l="1"/>
</calcChain>
</file>

<file path=xl/sharedStrings.xml><?xml version="1.0" encoding="utf-8"?>
<sst xmlns="http://schemas.openxmlformats.org/spreadsheetml/2006/main" count="63" uniqueCount="37">
  <si>
    <t xml:space="preserve">Enrollment (Membership): </t>
  </si>
  <si>
    <t xml:space="preserve">Month: </t>
  </si>
  <si>
    <t>October</t>
  </si>
  <si>
    <t xml:space="preserve">Attendance Factor (AF): </t>
  </si>
  <si>
    <t>A</t>
  </si>
  <si>
    <t>B</t>
  </si>
  <si>
    <t>C</t>
  </si>
  <si>
    <t>D</t>
  </si>
  <si>
    <t>Day of Month:</t>
  </si>
  <si>
    <t>Free Eligible</t>
  </si>
  <si>
    <t>AF</t>
  </si>
  <si>
    <t>Free Eligible  X AF:</t>
  </si>
  <si>
    <t>Free Meals Served:</t>
  </si>
  <si>
    <t>Reduced Eligible</t>
  </si>
  <si>
    <t>Reduced Eligible  X AF:</t>
  </si>
  <si>
    <t>Reduced Meals Served:</t>
  </si>
  <si>
    <t>Paid Eligible:</t>
  </si>
  <si>
    <t>Paid Eligible  X AF:</t>
  </si>
  <si>
    <t>Paid Meals Served:</t>
  </si>
  <si>
    <t>TOTAL COUNTS:</t>
  </si>
  <si>
    <t>Totals:</t>
  </si>
  <si>
    <r>
      <t xml:space="preserve">If the meal count for a particular category is higher than the total adjusted by the Attendance Factor, the count will turn </t>
    </r>
    <r>
      <rPr>
        <b/>
        <sz val="11"/>
        <color theme="7" tint="-0.249977111117893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>. Use this as a cue to double-check and investigate.</t>
    </r>
  </si>
  <si>
    <t xml:space="preserve">ABC School </t>
  </si>
  <si>
    <t>Site:</t>
  </si>
  <si>
    <t>Manual Edit Check Instructions</t>
  </si>
  <si>
    <t>* Please note: You can only enter information into the green boxes.</t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</si>
  <si>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Next, identify eligible count for free, reduced, and paid by day and report in the A Columns. In the example, we have identified 100 free, 20 reduced price, and 200 paid.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</si>
  <si>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Next, report the meal count by eligibility for the day, and report in the D Columns.</t>
    </r>
  </si>
  <si>
    <t>Daily Eligible:</t>
  </si>
  <si>
    <t>Daily Eligible  X AF:</t>
  </si>
  <si>
    <t>Student Meals Served:</t>
  </si>
  <si>
    <t>Community Eligibility Provision (CEP) schools:</t>
  </si>
  <si>
    <t>A CEP Edit Check Worksheet is available in a separate tab</t>
  </si>
  <si>
    <t>This CEP Edit Check Worksheet features a single column for eligible students and a single column for student meals</t>
  </si>
  <si>
    <t>Use the daily edit check to ensure daily counts are accurate</t>
  </si>
  <si>
    <t>Use the total counts at the bottom of the worksheet (line 38) to compare with counts for claim submission at the end of the month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</si>
  <si>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Fill out the </t>
    </r>
    <r>
      <rPr>
        <b/>
        <sz val="11"/>
        <color theme="9" tint="-0.249977111117893"/>
        <rFont val="Calibri"/>
        <family val="2"/>
        <scheme val="minor"/>
      </rPr>
      <t>green boxes</t>
    </r>
    <r>
      <rPr>
        <sz val="11"/>
        <color theme="1"/>
        <rFont val="Calibri"/>
        <family val="2"/>
        <scheme val="minor"/>
      </rPr>
      <t xml:space="preserve"> on the edit check worksheet (following tab in this document). Identify the school name, enrollment, attendance factor, and the meal type. 
The attendance factor can be found from your enrollment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</si>
</sst>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vertical="center" wrapText="1"/>
    </xf>
    <xf numFmtId="1" fontId="6" fillId="0" borderId="17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vertical="center" wrapText="1"/>
    </xf>
    <xf numFmtId="1" fontId="6" fillId="0" borderId="19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" fillId="0" borderId="0" xfId="0" applyFont="1"/>
    <xf numFmtId="0" fontId="7" fillId="0" borderId="2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0" fontId="6" fillId="0" borderId="17" xfId="0" applyNumberFormat="1" applyFont="1" applyBorder="1" applyAlignment="1" applyProtection="1">
      <alignment vertical="center" wrapText="1"/>
    </xf>
    <xf numFmtId="1" fontId="6" fillId="0" borderId="17" xfId="0" applyNumberFormat="1" applyFont="1" applyBorder="1" applyAlignment="1" applyProtection="1">
      <alignment vertical="center" wrapText="1"/>
    </xf>
    <xf numFmtId="10" fontId="6" fillId="0" borderId="19" xfId="0" applyNumberFormat="1" applyFont="1" applyBorder="1" applyAlignment="1" applyProtection="1">
      <alignment vertical="center" wrapText="1"/>
    </xf>
    <xf numFmtId="1" fontId="6" fillId="0" borderId="19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ill="1" applyProtection="1">
      <protection locked="0"/>
    </xf>
    <xf numFmtId="10" fontId="0" fillId="0" borderId="0" xfId="0" applyNumberFormat="1" applyFill="1" applyAlignment="1" applyProtection="1">
      <alignment shrinkToFi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7" fillId="3" borderId="22" xfId="0" applyFont="1" applyFill="1" applyBorder="1" applyAlignment="1" applyProtection="1">
      <alignment vertical="center" wrapText="1"/>
      <protection locked="0"/>
    </xf>
    <xf numFmtId="0" fontId="7" fillId="3" borderId="23" xfId="0" applyFont="1" applyFill="1" applyBorder="1" applyAlignment="1" applyProtection="1">
      <alignment vertical="center" wrapText="1"/>
      <protection locked="0"/>
    </xf>
    <xf numFmtId="0" fontId="7" fillId="3" borderId="16" xfId="0" applyFont="1" applyFill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3" fontId="0" fillId="3" borderId="24" xfId="0" applyNumberFormat="1" applyFill="1" applyBorder="1" applyAlignment="1" applyProtection="1">
      <alignment shrinkToFit="1"/>
      <protection locked="0"/>
    </xf>
    <xf numFmtId="10" fontId="0" fillId="3" borderId="29" xfId="0" applyNumberFormat="1" applyFill="1" applyBorder="1" applyAlignment="1" applyProtection="1">
      <alignment shrinkToFi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3" borderId="30" xfId="0" applyFill="1" applyBorder="1" applyAlignment="1" applyProtection="1">
      <alignment shrinkToFit="1"/>
      <protection locked="0"/>
    </xf>
    <xf numFmtId="0" fontId="0" fillId="3" borderId="2" xfId="0" applyFill="1" applyBorder="1" applyAlignment="1" applyProtection="1">
      <alignment shrinkToFit="1"/>
      <protection locked="0"/>
    </xf>
    <xf numFmtId="0" fontId="0" fillId="3" borderId="31" xfId="0" applyFill="1" applyBorder="1" applyAlignment="1" applyProtection="1">
      <alignment shrinkToFit="1"/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9</xdr:row>
      <xdr:rowOff>76200</xdr:rowOff>
    </xdr:from>
    <xdr:to>
      <xdr:col>0</xdr:col>
      <xdr:colOff>9038138</xdr:colOff>
      <xdr:row>14</xdr:row>
      <xdr:rowOff>76081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457325"/>
          <a:ext cx="8695238" cy="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5</xdr:row>
      <xdr:rowOff>19050</xdr:rowOff>
    </xdr:from>
    <xdr:to>
      <xdr:col>0</xdr:col>
      <xdr:colOff>8447662</xdr:colOff>
      <xdr:row>7</xdr:row>
      <xdr:rowOff>9479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1019175"/>
          <a:ext cx="8104762" cy="3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0</xdr:row>
          <xdr:rowOff>0</xdr:rowOff>
        </xdr:from>
        <xdr:to>
          <xdr:col>15</xdr:col>
          <xdr:colOff>47625</xdr:colOff>
          <xdr:row>0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School Lunch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0</xdr:row>
          <xdr:rowOff>161925</xdr:rowOff>
        </xdr:from>
        <xdr:to>
          <xdr:col>14</xdr:col>
          <xdr:colOff>447675</xdr:colOff>
          <xdr:row>1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Breakfast Program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0</xdr:row>
          <xdr:rowOff>0</xdr:rowOff>
        </xdr:from>
        <xdr:to>
          <xdr:col>15</xdr:col>
          <xdr:colOff>47625</xdr:colOff>
          <xdr:row>0</xdr:row>
          <xdr:rowOff>152400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School Lunch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0</xdr:row>
          <xdr:rowOff>161925</xdr:rowOff>
        </xdr:from>
        <xdr:to>
          <xdr:col>14</xdr:col>
          <xdr:colOff>447675</xdr:colOff>
          <xdr:row>1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Breakfast Program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BB35-10BB-45BF-A27F-B08DFD541CB4}">
  <dimension ref="A1:A28"/>
  <sheetViews>
    <sheetView tabSelected="1" workbookViewId="0">
      <selection activeCell="A16" sqref="A16"/>
    </sheetView>
  </sheetViews>
  <sheetFormatPr defaultRowHeight="15" x14ac:dyDescent="0.25"/>
  <cols>
    <col min="1" max="1" width="162" bestFit="1" customWidth="1"/>
  </cols>
  <sheetData>
    <row r="1" spans="1:1" ht="18.75" x14ac:dyDescent="0.25">
      <c r="A1" s="18" t="s">
        <v>24</v>
      </c>
    </row>
    <row r="2" spans="1:1" x14ac:dyDescent="0.25">
      <c r="A2" s="19"/>
    </row>
    <row r="3" spans="1:1" ht="30" x14ac:dyDescent="0.25">
      <c r="A3" s="79" t="s">
        <v>36</v>
      </c>
    </row>
    <row r="4" spans="1:1" s="26" customFormat="1" x14ac:dyDescent="0.25">
      <c r="A4" s="19" t="s">
        <v>25</v>
      </c>
    </row>
    <row r="5" spans="1:1" s="26" customFormat="1" x14ac:dyDescent="0.25">
      <c r="A5" s="19"/>
    </row>
    <row r="6" spans="1:1" s="26" customFormat="1" x14ac:dyDescent="0.25">
      <c r="A6" s="19"/>
    </row>
    <row r="7" spans="1:1" s="26" customFormat="1" x14ac:dyDescent="0.25">
      <c r="A7" s="19"/>
    </row>
    <row r="8" spans="1:1" x14ac:dyDescent="0.25">
      <c r="A8" s="19"/>
    </row>
    <row r="9" spans="1:1" x14ac:dyDescent="0.25">
      <c r="A9" s="19" t="s">
        <v>26</v>
      </c>
    </row>
    <row r="10" spans="1:1" s="26" customFormat="1" x14ac:dyDescent="0.25">
      <c r="A10" s="19"/>
    </row>
    <row r="11" spans="1:1" s="26" customFormat="1" x14ac:dyDescent="0.25">
      <c r="A11" s="19"/>
    </row>
    <row r="12" spans="1:1" s="26" customFormat="1" x14ac:dyDescent="0.25">
      <c r="A12" s="19"/>
    </row>
    <row r="13" spans="1:1" s="26" customFormat="1" x14ac:dyDescent="0.25">
      <c r="A13" s="19"/>
    </row>
    <row r="14" spans="1:1" s="26" customFormat="1" x14ac:dyDescent="0.25">
      <c r="A14" s="19"/>
    </row>
    <row r="15" spans="1:1" x14ac:dyDescent="0.25">
      <c r="A15" s="19"/>
    </row>
    <row r="16" spans="1:1" x14ac:dyDescent="0.25">
      <c r="A16" s="19" t="s">
        <v>27</v>
      </c>
    </row>
    <row r="17" spans="1:1" s="26" customFormat="1" x14ac:dyDescent="0.25">
      <c r="A17" s="26" t="s">
        <v>34</v>
      </c>
    </row>
    <row r="18" spans="1:1" s="26" customFormat="1" x14ac:dyDescent="0.25">
      <c r="A18" s="26" t="s">
        <v>35</v>
      </c>
    </row>
    <row r="19" spans="1:1" x14ac:dyDescent="0.25">
      <c r="A19" s="19"/>
    </row>
    <row r="20" spans="1:1" x14ac:dyDescent="0.25">
      <c r="A20" s="19" t="s">
        <v>21</v>
      </c>
    </row>
    <row r="24" spans="1:1" x14ac:dyDescent="0.25">
      <c r="A24" s="16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37CE-CDC9-4FCC-8B03-A6703F660E06}">
  <sheetPr>
    <pageSetUpPr fitToPage="1"/>
  </sheetPr>
  <dimension ref="A1:P39"/>
  <sheetViews>
    <sheetView workbookViewId="0">
      <selection activeCell="B8" sqref="B8"/>
    </sheetView>
  </sheetViews>
  <sheetFormatPr defaultRowHeight="14.1" customHeight="1" x14ac:dyDescent="0.25"/>
  <cols>
    <col min="1" max="1" width="8.7109375" customWidth="1"/>
    <col min="2" max="2" width="8.7109375" style="28" customWidth="1"/>
    <col min="3" max="3" width="8.7109375" style="25" customWidth="1"/>
    <col min="4" max="4" width="8.7109375" customWidth="1"/>
    <col min="5" max="5" width="8.7109375" style="28" customWidth="1"/>
    <col min="6" max="6" width="3.85546875" style="36" customWidth="1"/>
    <col min="7" max="9" width="8.7109375" customWidth="1"/>
    <col min="10" max="10" width="8.7109375" style="28" customWidth="1"/>
    <col min="11" max="11" width="3.85546875" style="36" customWidth="1"/>
    <col min="12" max="14" width="8.7109375" customWidth="1"/>
    <col min="15" max="15" width="8.7109375" style="28" customWidth="1"/>
    <col min="16" max="17" width="8.7109375" customWidth="1"/>
    <col min="18" max="21" width="7.7109375" customWidth="1"/>
  </cols>
  <sheetData>
    <row r="1" spans="1:16" ht="14.1" customHeight="1" x14ac:dyDescent="0.25">
      <c r="A1" s="1" t="s">
        <v>23</v>
      </c>
      <c r="B1" s="68" t="s">
        <v>22</v>
      </c>
      <c r="C1" s="69"/>
      <c r="D1" s="70"/>
      <c r="G1" s="2" t="s">
        <v>0</v>
      </c>
      <c r="I1" s="3"/>
      <c r="J1" s="50">
        <v>350</v>
      </c>
      <c r="L1" s="27"/>
      <c r="M1" s="60"/>
      <c r="N1" s="61"/>
      <c r="O1" s="62"/>
    </row>
    <row r="2" spans="1:16" ht="14.1" customHeight="1" x14ac:dyDescent="0.25">
      <c r="A2" s="1" t="s">
        <v>1</v>
      </c>
      <c r="B2" s="71" t="s">
        <v>2</v>
      </c>
      <c r="C2" s="72"/>
      <c r="G2" s="2" t="s">
        <v>3</v>
      </c>
      <c r="J2" s="51">
        <v>0.92</v>
      </c>
      <c r="L2" s="27"/>
      <c r="M2" s="63"/>
      <c r="N2" s="64"/>
      <c r="O2" s="65"/>
    </row>
    <row r="3" spans="1:16" ht="15.75" thickBot="1" x14ac:dyDescent="0.3">
      <c r="A3" s="1"/>
      <c r="B3" s="29"/>
      <c r="C3" s="4"/>
      <c r="G3" s="2"/>
      <c r="J3" s="30"/>
    </row>
    <row r="4" spans="1:16" ht="16.5" thickTop="1" thickBot="1" x14ac:dyDescent="0.3">
      <c r="A4" s="5"/>
      <c r="B4" s="31" t="s">
        <v>4</v>
      </c>
      <c r="C4" s="24" t="s">
        <v>5</v>
      </c>
      <c r="D4" s="6" t="s">
        <v>6</v>
      </c>
      <c r="E4" s="32" t="s">
        <v>7</v>
      </c>
      <c r="F4" s="39"/>
      <c r="G4" s="31" t="s">
        <v>4</v>
      </c>
      <c r="H4" s="6" t="s">
        <v>5</v>
      </c>
      <c r="I4" s="6" t="s">
        <v>6</v>
      </c>
      <c r="J4" s="32" t="s">
        <v>7</v>
      </c>
      <c r="K4" s="39"/>
      <c r="L4" s="31" t="s">
        <v>4</v>
      </c>
      <c r="M4" s="6" t="s">
        <v>5</v>
      </c>
      <c r="N4" s="6" t="s">
        <v>6</v>
      </c>
      <c r="O4" s="33" t="s">
        <v>7</v>
      </c>
      <c r="P4" s="7"/>
    </row>
    <row r="5" spans="1:16" ht="20.25" customHeight="1" thickTop="1" x14ac:dyDescent="0.25">
      <c r="A5" s="73" t="s">
        <v>8</v>
      </c>
      <c r="B5" s="75" t="s">
        <v>9</v>
      </c>
      <c r="C5" s="77" t="s">
        <v>10</v>
      </c>
      <c r="D5" s="54" t="s">
        <v>11</v>
      </c>
      <c r="E5" s="56" t="s">
        <v>12</v>
      </c>
      <c r="F5" s="40"/>
      <c r="G5" s="58" t="s">
        <v>13</v>
      </c>
      <c r="H5" s="54" t="s">
        <v>10</v>
      </c>
      <c r="I5" s="54" t="s">
        <v>14</v>
      </c>
      <c r="J5" s="56" t="s">
        <v>15</v>
      </c>
      <c r="K5" s="40"/>
      <c r="L5" s="58" t="s">
        <v>16</v>
      </c>
      <c r="M5" s="54" t="s">
        <v>10</v>
      </c>
      <c r="N5" s="54" t="s">
        <v>17</v>
      </c>
      <c r="O5" s="66" t="s">
        <v>18</v>
      </c>
      <c r="P5" s="52" t="s">
        <v>19</v>
      </c>
    </row>
    <row r="6" spans="1:16" ht="15.75" thickBot="1" x14ac:dyDescent="0.3">
      <c r="A6" s="74"/>
      <c r="B6" s="76"/>
      <c r="C6" s="78"/>
      <c r="D6" s="55"/>
      <c r="E6" s="57"/>
      <c r="F6" s="40"/>
      <c r="G6" s="59"/>
      <c r="H6" s="55"/>
      <c r="I6" s="55"/>
      <c r="J6" s="57"/>
      <c r="K6" s="40"/>
      <c r="L6" s="59"/>
      <c r="M6" s="55"/>
      <c r="N6" s="55"/>
      <c r="O6" s="67"/>
      <c r="P6" s="53"/>
    </row>
    <row r="7" spans="1:16" ht="17.25" thickTop="1" thickBot="1" x14ac:dyDescent="0.3">
      <c r="A7" s="8">
        <v>1</v>
      </c>
      <c r="B7" s="44">
        <v>100</v>
      </c>
      <c r="C7" s="20">
        <f>$J$2</f>
        <v>0.92</v>
      </c>
      <c r="D7" s="21">
        <f>B7*C7</f>
        <v>92</v>
      </c>
      <c r="E7" s="46">
        <v>93</v>
      </c>
      <c r="F7" s="41"/>
      <c r="G7" s="44">
        <v>20</v>
      </c>
      <c r="H7" s="9">
        <f>$J$2</f>
        <v>0.92</v>
      </c>
      <c r="I7" s="10">
        <f>G7*H7</f>
        <v>18.400000000000002</v>
      </c>
      <c r="J7" s="46">
        <v>17</v>
      </c>
      <c r="K7" s="41"/>
      <c r="L7" s="44">
        <v>200</v>
      </c>
      <c r="M7" s="9">
        <f>$J$2</f>
        <v>0.92</v>
      </c>
      <c r="N7" s="10">
        <f>L7*M7</f>
        <v>184</v>
      </c>
      <c r="O7" s="48">
        <v>180</v>
      </c>
      <c r="P7" s="11">
        <f t="shared" ref="P7:P37" si="0">SUM(E7,J7,O7)</f>
        <v>290</v>
      </c>
    </row>
    <row r="8" spans="1:16" ht="16.5" thickBot="1" x14ac:dyDescent="0.3">
      <c r="A8" s="8">
        <v>2</v>
      </c>
      <c r="B8" s="44"/>
      <c r="C8" s="20">
        <f>$J$2</f>
        <v>0.92</v>
      </c>
      <c r="D8" s="21">
        <f>B8*C8</f>
        <v>0</v>
      </c>
      <c r="E8" s="46"/>
      <c r="F8" s="41"/>
      <c r="G8" s="44"/>
      <c r="H8" s="9">
        <f t="shared" ref="H8:H37" si="1">$J$2</f>
        <v>0.92</v>
      </c>
      <c r="I8" s="10">
        <f t="shared" ref="I8:I37" si="2">G8*H8</f>
        <v>0</v>
      </c>
      <c r="J8" s="46"/>
      <c r="K8" s="41"/>
      <c r="L8" s="44"/>
      <c r="M8" s="9">
        <f t="shared" ref="M8:M37" si="3">$J$2</f>
        <v>0.92</v>
      </c>
      <c r="N8" s="10">
        <f t="shared" ref="N8:N37" si="4">L8*M8</f>
        <v>0</v>
      </c>
      <c r="O8" s="48"/>
      <c r="P8" s="11">
        <f t="shared" si="0"/>
        <v>0</v>
      </c>
    </row>
    <row r="9" spans="1:16" ht="16.5" thickBot="1" x14ac:dyDescent="0.3">
      <c r="A9" s="8">
        <v>3</v>
      </c>
      <c r="B9" s="44"/>
      <c r="C9" s="20">
        <f>$J$2</f>
        <v>0.92</v>
      </c>
      <c r="D9" s="21">
        <f t="shared" ref="D9:D37" si="5">B9*C9</f>
        <v>0</v>
      </c>
      <c r="E9" s="46"/>
      <c r="F9" s="41"/>
      <c r="G9" s="44"/>
      <c r="H9" s="9">
        <f t="shared" si="1"/>
        <v>0.92</v>
      </c>
      <c r="I9" s="10">
        <f t="shared" si="2"/>
        <v>0</v>
      </c>
      <c r="J9" s="46"/>
      <c r="K9" s="41"/>
      <c r="L9" s="44"/>
      <c r="M9" s="9">
        <f t="shared" si="3"/>
        <v>0.92</v>
      </c>
      <c r="N9" s="10">
        <f t="shared" si="4"/>
        <v>0</v>
      </c>
      <c r="O9" s="48"/>
      <c r="P9" s="11">
        <f t="shared" si="0"/>
        <v>0</v>
      </c>
    </row>
    <row r="10" spans="1:16" ht="16.5" thickBot="1" x14ac:dyDescent="0.3">
      <c r="A10" s="8">
        <v>4</v>
      </c>
      <c r="B10" s="44"/>
      <c r="C10" s="20">
        <f>$J$2</f>
        <v>0.92</v>
      </c>
      <c r="D10" s="21">
        <f t="shared" si="5"/>
        <v>0</v>
      </c>
      <c r="E10" s="46"/>
      <c r="F10" s="41"/>
      <c r="G10" s="44"/>
      <c r="H10" s="9">
        <f t="shared" si="1"/>
        <v>0.92</v>
      </c>
      <c r="I10" s="10">
        <f t="shared" si="2"/>
        <v>0</v>
      </c>
      <c r="J10" s="46"/>
      <c r="K10" s="41"/>
      <c r="L10" s="44"/>
      <c r="M10" s="9">
        <f t="shared" si="3"/>
        <v>0.92</v>
      </c>
      <c r="N10" s="10">
        <f t="shared" si="4"/>
        <v>0</v>
      </c>
      <c r="O10" s="48"/>
      <c r="P10" s="11">
        <f t="shared" si="0"/>
        <v>0</v>
      </c>
    </row>
    <row r="11" spans="1:16" ht="16.5" thickBot="1" x14ac:dyDescent="0.3">
      <c r="A11" s="8">
        <v>5</v>
      </c>
      <c r="B11" s="44"/>
      <c r="C11" s="20">
        <f t="shared" ref="C11:C37" si="6">$J$2</f>
        <v>0.92</v>
      </c>
      <c r="D11" s="21">
        <f t="shared" si="5"/>
        <v>0</v>
      </c>
      <c r="E11" s="46"/>
      <c r="F11" s="41"/>
      <c r="G11" s="44"/>
      <c r="H11" s="9">
        <f t="shared" si="1"/>
        <v>0.92</v>
      </c>
      <c r="I11" s="10">
        <f t="shared" si="2"/>
        <v>0</v>
      </c>
      <c r="J11" s="46"/>
      <c r="K11" s="41"/>
      <c r="L11" s="44"/>
      <c r="M11" s="9">
        <f t="shared" si="3"/>
        <v>0.92</v>
      </c>
      <c r="N11" s="10">
        <f t="shared" si="4"/>
        <v>0</v>
      </c>
      <c r="O11" s="48"/>
      <c r="P11" s="11">
        <f t="shared" si="0"/>
        <v>0</v>
      </c>
    </row>
    <row r="12" spans="1:16" ht="16.5" thickBot="1" x14ac:dyDescent="0.3">
      <c r="A12" s="8">
        <v>6</v>
      </c>
      <c r="B12" s="44"/>
      <c r="C12" s="20">
        <f t="shared" si="6"/>
        <v>0.92</v>
      </c>
      <c r="D12" s="21">
        <f t="shared" si="5"/>
        <v>0</v>
      </c>
      <c r="E12" s="46"/>
      <c r="F12" s="41"/>
      <c r="G12" s="44"/>
      <c r="H12" s="9">
        <f t="shared" si="1"/>
        <v>0.92</v>
      </c>
      <c r="I12" s="10">
        <f t="shared" si="2"/>
        <v>0</v>
      </c>
      <c r="J12" s="46"/>
      <c r="K12" s="41"/>
      <c r="L12" s="44"/>
      <c r="M12" s="9">
        <f t="shared" si="3"/>
        <v>0.92</v>
      </c>
      <c r="N12" s="10">
        <f t="shared" si="4"/>
        <v>0</v>
      </c>
      <c r="O12" s="48"/>
      <c r="P12" s="11">
        <f t="shared" si="0"/>
        <v>0</v>
      </c>
    </row>
    <row r="13" spans="1:16" ht="16.5" thickBot="1" x14ac:dyDescent="0.3">
      <c r="A13" s="8">
        <v>7</v>
      </c>
      <c r="B13" s="44"/>
      <c r="C13" s="20">
        <f t="shared" si="6"/>
        <v>0.92</v>
      </c>
      <c r="D13" s="21">
        <f t="shared" si="5"/>
        <v>0</v>
      </c>
      <c r="E13" s="46"/>
      <c r="F13" s="41"/>
      <c r="G13" s="44"/>
      <c r="H13" s="9">
        <f t="shared" si="1"/>
        <v>0.92</v>
      </c>
      <c r="I13" s="10">
        <f t="shared" si="2"/>
        <v>0</v>
      </c>
      <c r="J13" s="46"/>
      <c r="K13" s="41"/>
      <c r="L13" s="44"/>
      <c r="M13" s="9">
        <f t="shared" si="3"/>
        <v>0.92</v>
      </c>
      <c r="N13" s="10">
        <f t="shared" si="4"/>
        <v>0</v>
      </c>
      <c r="O13" s="48"/>
      <c r="P13" s="11">
        <f t="shared" si="0"/>
        <v>0</v>
      </c>
    </row>
    <row r="14" spans="1:16" ht="16.5" thickBot="1" x14ac:dyDescent="0.3">
      <c r="A14" s="8">
        <v>8</v>
      </c>
      <c r="B14" s="44"/>
      <c r="C14" s="20">
        <f t="shared" si="6"/>
        <v>0.92</v>
      </c>
      <c r="D14" s="21">
        <f t="shared" si="5"/>
        <v>0</v>
      </c>
      <c r="E14" s="46"/>
      <c r="F14" s="41"/>
      <c r="G14" s="44"/>
      <c r="H14" s="9">
        <f t="shared" si="1"/>
        <v>0.92</v>
      </c>
      <c r="I14" s="10">
        <f t="shared" si="2"/>
        <v>0</v>
      </c>
      <c r="J14" s="46"/>
      <c r="K14" s="41"/>
      <c r="L14" s="44"/>
      <c r="M14" s="9">
        <f t="shared" si="3"/>
        <v>0.92</v>
      </c>
      <c r="N14" s="10">
        <f t="shared" si="4"/>
        <v>0</v>
      </c>
      <c r="O14" s="48"/>
      <c r="P14" s="11">
        <f t="shared" si="0"/>
        <v>0</v>
      </c>
    </row>
    <row r="15" spans="1:16" ht="16.5" thickBot="1" x14ac:dyDescent="0.3">
      <c r="A15" s="8">
        <v>9</v>
      </c>
      <c r="B15" s="44"/>
      <c r="C15" s="20">
        <f t="shared" si="6"/>
        <v>0.92</v>
      </c>
      <c r="D15" s="21">
        <f t="shared" si="5"/>
        <v>0</v>
      </c>
      <c r="E15" s="46"/>
      <c r="F15" s="41"/>
      <c r="G15" s="44"/>
      <c r="H15" s="9">
        <f t="shared" si="1"/>
        <v>0.92</v>
      </c>
      <c r="I15" s="10">
        <f t="shared" si="2"/>
        <v>0</v>
      </c>
      <c r="J15" s="46"/>
      <c r="K15" s="41"/>
      <c r="L15" s="44"/>
      <c r="M15" s="9">
        <f t="shared" si="3"/>
        <v>0.92</v>
      </c>
      <c r="N15" s="10">
        <f t="shared" si="4"/>
        <v>0</v>
      </c>
      <c r="O15" s="48"/>
      <c r="P15" s="11">
        <f t="shared" si="0"/>
        <v>0</v>
      </c>
    </row>
    <row r="16" spans="1:16" ht="16.5" thickBot="1" x14ac:dyDescent="0.3">
      <c r="A16" s="8">
        <v>10</v>
      </c>
      <c r="B16" s="44"/>
      <c r="C16" s="20">
        <f t="shared" si="6"/>
        <v>0.92</v>
      </c>
      <c r="D16" s="21">
        <f t="shared" si="5"/>
        <v>0</v>
      </c>
      <c r="E16" s="46"/>
      <c r="F16" s="41"/>
      <c r="G16" s="44"/>
      <c r="H16" s="9">
        <f t="shared" si="1"/>
        <v>0.92</v>
      </c>
      <c r="I16" s="10">
        <f t="shared" si="2"/>
        <v>0</v>
      </c>
      <c r="J16" s="46"/>
      <c r="K16" s="41"/>
      <c r="L16" s="44"/>
      <c r="M16" s="9">
        <f t="shared" si="3"/>
        <v>0.92</v>
      </c>
      <c r="N16" s="10">
        <f t="shared" si="4"/>
        <v>0</v>
      </c>
      <c r="O16" s="48"/>
      <c r="P16" s="11">
        <f t="shared" si="0"/>
        <v>0</v>
      </c>
    </row>
    <row r="17" spans="1:16" ht="16.5" thickBot="1" x14ac:dyDescent="0.3">
      <c r="A17" s="8">
        <v>11</v>
      </c>
      <c r="B17" s="44"/>
      <c r="C17" s="20">
        <f t="shared" si="6"/>
        <v>0.92</v>
      </c>
      <c r="D17" s="21">
        <f t="shared" si="5"/>
        <v>0</v>
      </c>
      <c r="E17" s="46"/>
      <c r="F17" s="41"/>
      <c r="G17" s="44"/>
      <c r="H17" s="9">
        <f t="shared" si="1"/>
        <v>0.92</v>
      </c>
      <c r="I17" s="10">
        <f t="shared" si="2"/>
        <v>0</v>
      </c>
      <c r="J17" s="46"/>
      <c r="K17" s="41"/>
      <c r="L17" s="44"/>
      <c r="M17" s="9">
        <f t="shared" si="3"/>
        <v>0.92</v>
      </c>
      <c r="N17" s="10">
        <f t="shared" si="4"/>
        <v>0</v>
      </c>
      <c r="O17" s="48"/>
      <c r="P17" s="11">
        <f t="shared" si="0"/>
        <v>0</v>
      </c>
    </row>
    <row r="18" spans="1:16" ht="16.5" thickBot="1" x14ac:dyDescent="0.3">
      <c r="A18" s="8">
        <v>12</v>
      </c>
      <c r="B18" s="44"/>
      <c r="C18" s="20">
        <f t="shared" si="6"/>
        <v>0.92</v>
      </c>
      <c r="D18" s="21">
        <f t="shared" si="5"/>
        <v>0</v>
      </c>
      <c r="E18" s="46"/>
      <c r="F18" s="41"/>
      <c r="G18" s="44"/>
      <c r="H18" s="9">
        <f t="shared" si="1"/>
        <v>0.92</v>
      </c>
      <c r="I18" s="10">
        <f t="shared" si="2"/>
        <v>0</v>
      </c>
      <c r="J18" s="46"/>
      <c r="K18" s="41"/>
      <c r="L18" s="44"/>
      <c r="M18" s="9">
        <f t="shared" si="3"/>
        <v>0.92</v>
      </c>
      <c r="N18" s="10">
        <f t="shared" si="4"/>
        <v>0</v>
      </c>
      <c r="O18" s="48"/>
      <c r="P18" s="11">
        <f t="shared" si="0"/>
        <v>0</v>
      </c>
    </row>
    <row r="19" spans="1:16" ht="16.5" thickBot="1" x14ac:dyDescent="0.3">
      <c r="A19" s="8">
        <v>13</v>
      </c>
      <c r="B19" s="44"/>
      <c r="C19" s="20">
        <f t="shared" si="6"/>
        <v>0.92</v>
      </c>
      <c r="D19" s="21">
        <f t="shared" si="5"/>
        <v>0</v>
      </c>
      <c r="E19" s="46"/>
      <c r="F19" s="41"/>
      <c r="G19" s="44"/>
      <c r="H19" s="9">
        <f t="shared" si="1"/>
        <v>0.92</v>
      </c>
      <c r="I19" s="10">
        <f t="shared" si="2"/>
        <v>0</v>
      </c>
      <c r="J19" s="46"/>
      <c r="K19" s="41"/>
      <c r="L19" s="44"/>
      <c r="M19" s="9">
        <f t="shared" si="3"/>
        <v>0.92</v>
      </c>
      <c r="N19" s="10">
        <f t="shared" si="4"/>
        <v>0</v>
      </c>
      <c r="O19" s="48"/>
      <c r="P19" s="11">
        <f t="shared" si="0"/>
        <v>0</v>
      </c>
    </row>
    <row r="20" spans="1:16" ht="16.5" thickBot="1" x14ac:dyDescent="0.3">
      <c r="A20" s="8">
        <v>14</v>
      </c>
      <c r="B20" s="44"/>
      <c r="C20" s="20">
        <f t="shared" si="6"/>
        <v>0.92</v>
      </c>
      <c r="D20" s="21">
        <f t="shared" si="5"/>
        <v>0</v>
      </c>
      <c r="E20" s="46"/>
      <c r="F20" s="41"/>
      <c r="G20" s="44"/>
      <c r="H20" s="9">
        <f t="shared" si="1"/>
        <v>0.92</v>
      </c>
      <c r="I20" s="10">
        <f t="shared" si="2"/>
        <v>0</v>
      </c>
      <c r="J20" s="46"/>
      <c r="K20" s="41"/>
      <c r="L20" s="44"/>
      <c r="M20" s="9">
        <f t="shared" si="3"/>
        <v>0.92</v>
      </c>
      <c r="N20" s="10">
        <f t="shared" si="4"/>
        <v>0</v>
      </c>
      <c r="O20" s="48"/>
      <c r="P20" s="11">
        <f t="shared" si="0"/>
        <v>0</v>
      </c>
    </row>
    <row r="21" spans="1:16" ht="16.5" thickBot="1" x14ac:dyDescent="0.3">
      <c r="A21" s="8">
        <v>15</v>
      </c>
      <c r="B21" s="44"/>
      <c r="C21" s="20">
        <f t="shared" si="6"/>
        <v>0.92</v>
      </c>
      <c r="D21" s="21">
        <f t="shared" si="5"/>
        <v>0</v>
      </c>
      <c r="E21" s="46"/>
      <c r="F21" s="41"/>
      <c r="G21" s="44"/>
      <c r="H21" s="9">
        <f t="shared" si="1"/>
        <v>0.92</v>
      </c>
      <c r="I21" s="10">
        <f t="shared" si="2"/>
        <v>0</v>
      </c>
      <c r="J21" s="46"/>
      <c r="K21" s="41"/>
      <c r="L21" s="44"/>
      <c r="M21" s="9">
        <f t="shared" si="3"/>
        <v>0.92</v>
      </c>
      <c r="N21" s="10">
        <f t="shared" si="4"/>
        <v>0</v>
      </c>
      <c r="O21" s="48"/>
      <c r="P21" s="11">
        <f t="shared" si="0"/>
        <v>0</v>
      </c>
    </row>
    <row r="22" spans="1:16" ht="16.5" thickBot="1" x14ac:dyDescent="0.3">
      <c r="A22" s="8">
        <v>16</v>
      </c>
      <c r="B22" s="44"/>
      <c r="C22" s="20">
        <f t="shared" si="6"/>
        <v>0.92</v>
      </c>
      <c r="D22" s="21">
        <f t="shared" si="5"/>
        <v>0</v>
      </c>
      <c r="E22" s="46"/>
      <c r="F22" s="41"/>
      <c r="G22" s="44"/>
      <c r="H22" s="9">
        <f t="shared" si="1"/>
        <v>0.92</v>
      </c>
      <c r="I22" s="10">
        <f t="shared" si="2"/>
        <v>0</v>
      </c>
      <c r="J22" s="46"/>
      <c r="K22" s="41"/>
      <c r="L22" s="44"/>
      <c r="M22" s="9">
        <f t="shared" si="3"/>
        <v>0.92</v>
      </c>
      <c r="N22" s="10">
        <f t="shared" si="4"/>
        <v>0</v>
      </c>
      <c r="O22" s="48"/>
      <c r="P22" s="11">
        <f t="shared" si="0"/>
        <v>0</v>
      </c>
    </row>
    <row r="23" spans="1:16" ht="16.5" thickBot="1" x14ac:dyDescent="0.3">
      <c r="A23" s="8">
        <v>17</v>
      </c>
      <c r="B23" s="44"/>
      <c r="C23" s="20">
        <f t="shared" si="6"/>
        <v>0.92</v>
      </c>
      <c r="D23" s="21">
        <f t="shared" si="5"/>
        <v>0</v>
      </c>
      <c r="E23" s="46"/>
      <c r="F23" s="41"/>
      <c r="G23" s="44"/>
      <c r="H23" s="9">
        <f t="shared" si="1"/>
        <v>0.92</v>
      </c>
      <c r="I23" s="10">
        <f t="shared" si="2"/>
        <v>0</v>
      </c>
      <c r="J23" s="46"/>
      <c r="K23" s="41"/>
      <c r="L23" s="44"/>
      <c r="M23" s="9">
        <f t="shared" si="3"/>
        <v>0.92</v>
      </c>
      <c r="N23" s="10">
        <f t="shared" si="4"/>
        <v>0</v>
      </c>
      <c r="O23" s="48"/>
      <c r="P23" s="11">
        <f t="shared" si="0"/>
        <v>0</v>
      </c>
    </row>
    <row r="24" spans="1:16" ht="16.5" thickBot="1" x14ac:dyDescent="0.3">
      <c r="A24" s="8">
        <v>18</v>
      </c>
      <c r="B24" s="44"/>
      <c r="C24" s="20">
        <f t="shared" si="6"/>
        <v>0.92</v>
      </c>
      <c r="D24" s="21">
        <f t="shared" si="5"/>
        <v>0</v>
      </c>
      <c r="E24" s="46"/>
      <c r="F24" s="41"/>
      <c r="G24" s="44"/>
      <c r="H24" s="9">
        <f t="shared" si="1"/>
        <v>0.92</v>
      </c>
      <c r="I24" s="10">
        <f t="shared" si="2"/>
        <v>0</v>
      </c>
      <c r="J24" s="46"/>
      <c r="K24" s="41"/>
      <c r="L24" s="44"/>
      <c r="M24" s="9">
        <f t="shared" si="3"/>
        <v>0.92</v>
      </c>
      <c r="N24" s="10">
        <f t="shared" si="4"/>
        <v>0</v>
      </c>
      <c r="O24" s="48"/>
      <c r="P24" s="11">
        <f t="shared" si="0"/>
        <v>0</v>
      </c>
    </row>
    <row r="25" spans="1:16" ht="16.5" thickBot="1" x14ac:dyDescent="0.3">
      <c r="A25" s="8">
        <v>19</v>
      </c>
      <c r="B25" s="44"/>
      <c r="C25" s="20">
        <f t="shared" si="6"/>
        <v>0.92</v>
      </c>
      <c r="D25" s="21">
        <f t="shared" si="5"/>
        <v>0</v>
      </c>
      <c r="E25" s="46"/>
      <c r="F25" s="41"/>
      <c r="G25" s="44"/>
      <c r="H25" s="9">
        <f t="shared" si="1"/>
        <v>0.92</v>
      </c>
      <c r="I25" s="10">
        <f t="shared" si="2"/>
        <v>0</v>
      </c>
      <c r="J25" s="46"/>
      <c r="K25" s="41"/>
      <c r="L25" s="44"/>
      <c r="M25" s="9">
        <f t="shared" si="3"/>
        <v>0.92</v>
      </c>
      <c r="N25" s="10">
        <f t="shared" si="4"/>
        <v>0</v>
      </c>
      <c r="O25" s="48"/>
      <c r="P25" s="11">
        <f t="shared" si="0"/>
        <v>0</v>
      </c>
    </row>
    <row r="26" spans="1:16" ht="16.5" thickBot="1" x14ac:dyDescent="0.3">
      <c r="A26" s="8">
        <v>20</v>
      </c>
      <c r="B26" s="44"/>
      <c r="C26" s="20">
        <f t="shared" si="6"/>
        <v>0.92</v>
      </c>
      <c r="D26" s="21">
        <f t="shared" si="5"/>
        <v>0</v>
      </c>
      <c r="E26" s="46"/>
      <c r="F26" s="41"/>
      <c r="G26" s="44"/>
      <c r="H26" s="9">
        <f t="shared" si="1"/>
        <v>0.92</v>
      </c>
      <c r="I26" s="10">
        <f t="shared" si="2"/>
        <v>0</v>
      </c>
      <c r="J26" s="46"/>
      <c r="K26" s="41"/>
      <c r="L26" s="44"/>
      <c r="M26" s="9">
        <f t="shared" si="3"/>
        <v>0.92</v>
      </c>
      <c r="N26" s="10">
        <f t="shared" si="4"/>
        <v>0</v>
      </c>
      <c r="O26" s="48"/>
      <c r="P26" s="11">
        <f t="shared" si="0"/>
        <v>0</v>
      </c>
    </row>
    <row r="27" spans="1:16" ht="16.5" thickBot="1" x14ac:dyDescent="0.3">
      <c r="A27" s="8">
        <v>21</v>
      </c>
      <c r="B27" s="44"/>
      <c r="C27" s="20">
        <f t="shared" si="6"/>
        <v>0.92</v>
      </c>
      <c r="D27" s="21">
        <f t="shared" si="5"/>
        <v>0</v>
      </c>
      <c r="E27" s="46"/>
      <c r="F27" s="41"/>
      <c r="G27" s="44"/>
      <c r="H27" s="9">
        <f t="shared" si="1"/>
        <v>0.92</v>
      </c>
      <c r="I27" s="10">
        <f t="shared" si="2"/>
        <v>0</v>
      </c>
      <c r="J27" s="46"/>
      <c r="K27" s="41"/>
      <c r="L27" s="44"/>
      <c r="M27" s="9">
        <f t="shared" si="3"/>
        <v>0.92</v>
      </c>
      <c r="N27" s="10">
        <f t="shared" si="4"/>
        <v>0</v>
      </c>
      <c r="O27" s="48"/>
      <c r="P27" s="11">
        <f t="shared" si="0"/>
        <v>0</v>
      </c>
    </row>
    <row r="28" spans="1:16" ht="16.5" thickBot="1" x14ac:dyDescent="0.3">
      <c r="A28" s="8">
        <v>22</v>
      </c>
      <c r="B28" s="44"/>
      <c r="C28" s="20">
        <f t="shared" si="6"/>
        <v>0.92</v>
      </c>
      <c r="D28" s="21">
        <f t="shared" si="5"/>
        <v>0</v>
      </c>
      <c r="E28" s="46"/>
      <c r="F28" s="41"/>
      <c r="G28" s="44"/>
      <c r="H28" s="9">
        <f t="shared" si="1"/>
        <v>0.92</v>
      </c>
      <c r="I28" s="10">
        <f t="shared" si="2"/>
        <v>0</v>
      </c>
      <c r="J28" s="46"/>
      <c r="K28" s="41"/>
      <c r="L28" s="44"/>
      <c r="M28" s="9">
        <f t="shared" si="3"/>
        <v>0.92</v>
      </c>
      <c r="N28" s="10">
        <f t="shared" si="4"/>
        <v>0</v>
      </c>
      <c r="O28" s="48"/>
      <c r="P28" s="11">
        <f t="shared" si="0"/>
        <v>0</v>
      </c>
    </row>
    <row r="29" spans="1:16" ht="16.5" thickBot="1" x14ac:dyDescent="0.3">
      <c r="A29" s="8">
        <v>23</v>
      </c>
      <c r="B29" s="44"/>
      <c r="C29" s="20">
        <f t="shared" si="6"/>
        <v>0.92</v>
      </c>
      <c r="D29" s="21">
        <f t="shared" si="5"/>
        <v>0</v>
      </c>
      <c r="E29" s="46"/>
      <c r="F29" s="41"/>
      <c r="G29" s="44"/>
      <c r="H29" s="9">
        <f t="shared" si="1"/>
        <v>0.92</v>
      </c>
      <c r="I29" s="10">
        <f t="shared" si="2"/>
        <v>0</v>
      </c>
      <c r="J29" s="46"/>
      <c r="K29" s="41"/>
      <c r="L29" s="44"/>
      <c r="M29" s="9">
        <f t="shared" si="3"/>
        <v>0.92</v>
      </c>
      <c r="N29" s="10">
        <f t="shared" si="4"/>
        <v>0</v>
      </c>
      <c r="O29" s="48"/>
      <c r="P29" s="11">
        <f t="shared" si="0"/>
        <v>0</v>
      </c>
    </row>
    <row r="30" spans="1:16" ht="16.5" thickBot="1" x14ac:dyDescent="0.3">
      <c r="A30" s="8">
        <v>24</v>
      </c>
      <c r="B30" s="44"/>
      <c r="C30" s="20">
        <f t="shared" si="6"/>
        <v>0.92</v>
      </c>
      <c r="D30" s="21">
        <f t="shared" si="5"/>
        <v>0</v>
      </c>
      <c r="E30" s="46"/>
      <c r="F30" s="41"/>
      <c r="G30" s="44"/>
      <c r="H30" s="9">
        <f t="shared" si="1"/>
        <v>0.92</v>
      </c>
      <c r="I30" s="10">
        <f t="shared" si="2"/>
        <v>0</v>
      </c>
      <c r="J30" s="46"/>
      <c r="K30" s="41"/>
      <c r="L30" s="44"/>
      <c r="M30" s="9">
        <f t="shared" si="3"/>
        <v>0.92</v>
      </c>
      <c r="N30" s="10">
        <f t="shared" si="4"/>
        <v>0</v>
      </c>
      <c r="O30" s="48"/>
      <c r="P30" s="11">
        <f t="shared" si="0"/>
        <v>0</v>
      </c>
    </row>
    <row r="31" spans="1:16" ht="16.5" thickBot="1" x14ac:dyDescent="0.3">
      <c r="A31" s="8">
        <v>25</v>
      </c>
      <c r="B31" s="44"/>
      <c r="C31" s="20">
        <f t="shared" si="6"/>
        <v>0.92</v>
      </c>
      <c r="D31" s="21">
        <f t="shared" si="5"/>
        <v>0</v>
      </c>
      <c r="E31" s="46"/>
      <c r="F31" s="41"/>
      <c r="G31" s="44"/>
      <c r="H31" s="9">
        <f t="shared" si="1"/>
        <v>0.92</v>
      </c>
      <c r="I31" s="10">
        <f t="shared" si="2"/>
        <v>0</v>
      </c>
      <c r="J31" s="46"/>
      <c r="K31" s="41"/>
      <c r="L31" s="44"/>
      <c r="M31" s="9">
        <f t="shared" si="3"/>
        <v>0.92</v>
      </c>
      <c r="N31" s="10">
        <f t="shared" si="4"/>
        <v>0</v>
      </c>
      <c r="O31" s="48"/>
      <c r="P31" s="11">
        <f t="shared" si="0"/>
        <v>0</v>
      </c>
    </row>
    <row r="32" spans="1:16" ht="16.5" thickBot="1" x14ac:dyDescent="0.3">
      <c r="A32" s="8">
        <v>26</v>
      </c>
      <c r="B32" s="44"/>
      <c r="C32" s="20">
        <f t="shared" si="6"/>
        <v>0.92</v>
      </c>
      <c r="D32" s="21">
        <f t="shared" si="5"/>
        <v>0</v>
      </c>
      <c r="E32" s="46"/>
      <c r="F32" s="41"/>
      <c r="G32" s="44"/>
      <c r="H32" s="9">
        <f t="shared" si="1"/>
        <v>0.92</v>
      </c>
      <c r="I32" s="10">
        <f t="shared" si="2"/>
        <v>0</v>
      </c>
      <c r="J32" s="46"/>
      <c r="K32" s="41"/>
      <c r="L32" s="44"/>
      <c r="M32" s="9">
        <f t="shared" si="3"/>
        <v>0.92</v>
      </c>
      <c r="N32" s="10">
        <f t="shared" si="4"/>
        <v>0</v>
      </c>
      <c r="O32" s="48"/>
      <c r="P32" s="11">
        <f t="shared" si="0"/>
        <v>0</v>
      </c>
    </row>
    <row r="33" spans="1:16" ht="16.5" thickBot="1" x14ac:dyDescent="0.3">
      <c r="A33" s="8">
        <v>27</v>
      </c>
      <c r="B33" s="44"/>
      <c r="C33" s="20">
        <f t="shared" si="6"/>
        <v>0.92</v>
      </c>
      <c r="D33" s="21">
        <f t="shared" si="5"/>
        <v>0</v>
      </c>
      <c r="E33" s="46"/>
      <c r="F33" s="41"/>
      <c r="G33" s="44"/>
      <c r="H33" s="9">
        <f t="shared" si="1"/>
        <v>0.92</v>
      </c>
      <c r="I33" s="10">
        <f t="shared" si="2"/>
        <v>0</v>
      </c>
      <c r="J33" s="46"/>
      <c r="K33" s="41"/>
      <c r="L33" s="44"/>
      <c r="M33" s="9">
        <f t="shared" si="3"/>
        <v>0.92</v>
      </c>
      <c r="N33" s="10">
        <f t="shared" si="4"/>
        <v>0</v>
      </c>
      <c r="O33" s="48"/>
      <c r="P33" s="11">
        <f t="shared" si="0"/>
        <v>0</v>
      </c>
    </row>
    <row r="34" spans="1:16" ht="16.5" thickBot="1" x14ac:dyDescent="0.3">
      <c r="A34" s="8">
        <v>28</v>
      </c>
      <c r="B34" s="44"/>
      <c r="C34" s="20">
        <f t="shared" si="6"/>
        <v>0.92</v>
      </c>
      <c r="D34" s="21">
        <f t="shared" si="5"/>
        <v>0</v>
      </c>
      <c r="E34" s="46"/>
      <c r="F34" s="41"/>
      <c r="G34" s="44"/>
      <c r="H34" s="9">
        <f t="shared" si="1"/>
        <v>0.92</v>
      </c>
      <c r="I34" s="10">
        <f t="shared" si="2"/>
        <v>0</v>
      </c>
      <c r="J34" s="46"/>
      <c r="K34" s="41"/>
      <c r="L34" s="44"/>
      <c r="M34" s="9">
        <f t="shared" si="3"/>
        <v>0.92</v>
      </c>
      <c r="N34" s="10">
        <f t="shared" si="4"/>
        <v>0</v>
      </c>
      <c r="O34" s="48"/>
      <c r="P34" s="11">
        <f t="shared" si="0"/>
        <v>0</v>
      </c>
    </row>
    <row r="35" spans="1:16" ht="16.5" thickBot="1" x14ac:dyDescent="0.3">
      <c r="A35" s="8">
        <v>29</v>
      </c>
      <c r="B35" s="44"/>
      <c r="C35" s="20">
        <f t="shared" si="6"/>
        <v>0.92</v>
      </c>
      <c r="D35" s="21">
        <f t="shared" si="5"/>
        <v>0</v>
      </c>
      <c r="E35" s="46"/>
      <c r="F35" s="41"/>
      <c r="G35" s="44"/>
      <c r="H35" s="9">
        <f t="shared" si="1"/>
        <v>0.92</v>
      </c>
      <c r="I35" s="10">
        <f t="shared" si="2"/>
        <v>0</v>
      </c>
      <c r="J35" s="46"/>
      <c r="K35" s="41"/>
      <c r="L35" s="44"/>
      <c r="M35" s="9">
        <f t="shared" si="3"/>
        <v>0.92</v>
      </c>
      <c r="N35" s="10">
        <f t="shared" si="4"/>
        <v>0</v>
      </c>
      <c r="O35" s="48"/>
      <c r="P35" s="11">
        <f t="shared" si="0"/>
        <v>0</v>
      </c>
    </row>
    <row r="36" spans="1:16" ht="16.5" thickBot="1" x14ac:dyDescent="0.3">
      <c r="A36" s="8">
        <v>30</v>
      </c>
      <c r="B36" s="44"/>
      <c r="C36" s="20">
        <f t="shared" si="6"/>
        <v>0.92</v>
      </c>
      <c r="D36" s="21">
        <f t="shared" si="5"/>
        <v>0</v>
      </c>
      <c r="E36" s="46"/>
      <c r="F36" s="41"/>
      <c r="G36" s="44"/>
      <c r="H36" s="9">
        <f t="shared" si="1"/>
        <v>0.92</v>
      </c>
      <c r="I36" s="10">
        <f t="shared" si="2"/>
        <v>0</v>
      </c>
      <c r="J36" s="46"/>
      <c r="K36" s="41"/>
      <c r="L36" s="44"/>
      <c r="M36" s="9">
        <f t="shared" si="3"/>
        <v>0.92</v>
      </c>
      <c r="N36" s="10">
        <f t="shared" si="4"/>
        <v>0</v>
      </c>
      <c r="O36" s="48"/>
      <c r="P36" s="11">
        <f t="shared" si="0"/>
        <v>0</v>
      </c>
    </row>
    <row r="37" spans="1:16" ht="16.5" thickBot="1" x14ac:dyDescent="0.3">
      <c r="A37" s="12">
        <v>31</v>
      </c>
      <c r="B37" s="45"/>
      <c r="C37" s="22">
        <f t="shared" si="6"/>
        <v>0.92</v>
      </c>
      <c r="D37" s="23">
        <f t="shared" si="5"/>
        <v>0</v>
      </c>
      <c r="E37" s="47"/>
      <c r="F37" s="42"/>
      <c r="G37" s="45"/>
      <c r="H37" s="13">
        <f t="shared" si="1"/>
        <v>0.92</v>
      </c>
      <c r="I37" s="14">
        <f t="shared" si="2"/>
        <v>0</v>
      </c>
      <c r="J37" s="47"/>
      <c r="K37" s="42"/>
      <c r="L37" s="45"/>
      <c r="M37" s="13">
        <f t="shared" si="3"/>
        <v>0.92</v>
      </c>
      <c r="N37" s="14">
        <f t="shared" si="4"/>
        <v>0</v>
      </c>
      <c r="O37" s="49"/>
      <c r="P37" s="15">
        <f t="shared" si="0"/>
        <v>0</v>
      </c>
    </row>
    <row r="38" spans="1:16" ht="15.75" thickBot="1" x14ac:dyDescent="0.3">
      <c r="A38" s="16" t="s">
        <v>20</v>
      </c>
      <c r="E38" s="38">
        <f>SUM(E7:E37)</f>
        <v>93</v>
      </c>
      <c r="F38" s="37"/>
      <c r="J38" s="38">
        <f>SUM(J7:J37)</f>
        <v>17</v>
      </c>
      <c r="K38" s="37"/>
      <c r="O38" s="34">
        <f>SUM(O7:O37)</f>
        <v>180</v>
      </c>
      <c r="P38" s="17">
        <f>SUM(P7:P37)</f>
        <v>290</v>
      </c>
    </row>
    <row r="39" spans="1:16" ht="14.1" customHeight="1" x14ac:dyDescent="0.25">
      <c r="L39" s="35"/>
    </row>
  </sheetData>
  <sheetProtection sheet="1" objects="1" scenarios="1"/>
  <mergeCells count="17">
    <mergeCell ref="A5:A6"/>
    <mergeCell ref="B5:B6"/>
    <mergeCell ref="C5:C6"/>
    <mergeCell ref="D5:D6"/>
    <mergeCell ref="E5:E6"/>
    <mergeCell ref="M1:O2"/>
    <mergeCell ref="O5:O6"/>
    <mergeCell ref="B1:D1"/>
    <mergeCell ref="B2:C2"/>
    <mergeCell ref="G5:G6"/>
    <mergeCell ref="H5:H6"/>
    <mergeCell ref="P5:P6"/>
    <mergeCell ref="I5:I6"/>
    <mergeCell ref="J5:J6"/>
    <mergeCell ref="L5:L6"/>
    <mergeCell ref="M5:M6"/>
    <mergeCell ref="N5:N6"/>
  </mergeCells>
  <conditionalFormatting sqref="E7:E37">
    <cfRule type="cellIs" dxfId="23" priority="19" operator="greaterThan">
      <formula>B7</formula>
    </cfRule>
    <cfRule type="cellIs" dxfId="22" priority="20" operator="greaterThan">
      <formula>D7</formula>
    </cfRule>
  </conditionalFormatting>
  <conditionalFormatting sqref="J7:J37">
    <cfRule type="cellIs" dxfId="21" priority="17" operator="greaterThan">
      <formula>G7</formula>
    </cfRule>
    <cfRule type="cellIs" dxfId="20" priority="18" operator="greaterThan">
      <formula>I7</formula>
    </cfRule>
  </conditionalFormatting>
  <conditionalFormatting sqref="O7:O37">
    <cfRule type="cellIs" dxfId="19" priority="15" operator="greaterThan">
      <formula>L7</formula>
    </cfRule>
    <cfRule type="cellIs" dxfId="18" priority="16" operator="greaterThan">
      <formula>N7</formula>
    </cfRule>
  </conditionalFormatting>
  <conditionalFormatting sqref="E38">
    <cfRule type="cellIs" dxfId="17" priority="13" operator="greaterThan">
      <formula>B38</formula>
    </cfRule>
    <cfRule type="cellIs" dxfId="16" priority="14" operator="greaterThan">
      <formula>D38</formula>
    </cfRule>
  </conditionalFormatting>
  <conditionalFormatting sqref="J38">
    <cfRule type="cellIs" dxfId="15" priority="11" operator="greaterThan">
      <formula>G38</formula>
    </cfRule>
    <cfRule type="cellIs" dxfId="14" priority="12" operator="greaterThan">
      <formula>I38</formula>
    </cfRule>
  </conditionalFormatting>
  <conditionalFormatting sqref="O38">
    <cfRule type="cellIs" dxfId="13" priority="9" operator="greaterThan">
      <formula>L38</formula>
    </cfRule>
    <cfRule type="cellIs" dxfId="12" priority="10" operator="greaterThan">
      <formula>N38</formula>
    </cfRule>
  </conditionalFormatting>
  <conditionalFormatting sqref="K7:K37">
    <cfRule type="cellIs" dxfId="11" priority="7" operator="greaterThan">
      <formula>H7</formula>
    </cfRule>
    <cfRule type="cellIs" dxfId="10" priority="8" operator="greaterThan">
      <formula>J7</formula>
    </cfRule>
  </conditionalFormatting>
  <conditionalFormatting sqref="K38">
    <cfRule type="cellIs" dxfId="9" priority="5" operator="greaterThan">
      <formula>H38</formula>
    </cfRule>
    <cfRule type="cellIs" dxfId="8" priority="6" operator="greaterThan">
      <formula>J38</formula>
    </cfRule>
  </conditionalFormatting>
  <conditionalFormatting sqref="F7:F37">
    <cfRule type="cellIs" dxfId="7" priority="3" operator="greaterThan">
      <formula>C7</formula>
    </cfRule>
    <cfRule type="cellIs" dxfId="6" priority="4" operator="greaterThan">
      <formula>E7</formula>
    </cfRule>
  </conditionalFormatting>
  <conditionalFormatting sqref="F38">
    <cfRule type="cellIs" dxfId="5" priority="1" operator="greaterThan">
      <formula>C38</formula>
    </cfRule>
    <cfRule type="cellIs" dxfId="4" priority="2" operator="greaterThan">
      <formula>E38</formula>
    </cfRule>
  </conditionalFormatting>
  <pageMargins left="0.7" right="0.7" top="0.75" bottom="0.75" header="0.3" footer="0.3"/>
  <pageSetup scale="5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523875</xdr:colOff>
                    <xdr:row>0</xdr:row>
                    <xdr:rowOff>0</xdr:rowOff>
                  </from>
                  <to>
                    <xdr:col>15</xdr:col>
                    <xdr:colOff>47625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523875</xdr:colOff>
                    <xdr:row>0</xdr:row>
                    <xdr:rowOff>161925</xdr:rowOff>
                  </from>
                  <to>
                    <xdr:col>14</xdr:col>
                    <xdr:colOff>447675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0661-2F12-4163-A6BB-F2DAD73D44CE}">
  <sheetPr>
    <pageSetUpPr fitToPage="1"/>
  </sheetPr>
  <dimension ref="A1:O39"/>
  <sheetViews>
    <sheetView workbookViewId="0">
      <selection activeCell="F11" sqref="F11"/>
    </sheetView>
  </sheetViews>
  <sheetFormatPr defaultRowHeight="14.1" customHeight="1" x14ac:dyDescent="0.25"/>
  <cols>
    <col min="1" max="1" width="8.7109375" style="26" customWidth="1"/>
    <col min="2" max="2" width="8.7109375" style="28" customWidth="1"/>
    <col min="3" max="3" width="8.7109375" style="25" customWidth="1"/>
    <col min="4" max="4" width="8.7109375" style="26" customWidth="1"/>
    <col min="5" max="5" width="8.7109375" style="28" customWidth="1"/>
    <col min="6" max="6" width="13.5703125" style="36" bestFit="1" customWidth="1"/>
    <col min="7" max="9" width="8.7109375" style="26" customWidth="1"/>
    <col min="10" max="10" width="8.7109375" style="28" customWidth="1"/>
    <col min="11" max="11" width="3.85546875" style="36" customWidth="1"/>
    <col min="12" max="14" width="8.7109375" style="26" customWidth="1"/>
    <col min="15" max="15" width="8.7109375" style="28" customWidth="1"/>
    <col min="16" max="16" width="8.7109375" style="26" customWidth="1"/>
    <col min="17" max="20" width="7.7109375" style="26" customWidth="1"/>
    <col min="21" max="16384" width="9.140625" style="26"/>
  </cols>
  <sheetData>
    <row r="1" spans="1:15" ht="14.1" customHeight="1" x14ac:dyDescent="0.25">
      <c r="A1" s="1" t="s">
        <v>23</v>
      </c>
      <c r="B1" s="68" t="s">
        <v>22</v>
      </c>
      <c r="C1" s="69"/>
      <c r="D1" s="70"/>
      <c r="G1" s="2" t="s">
        <v>0</v>
      </c>
      <c r="I1" s="3"/>
      <c r="J1" s="50">
        <v>350</v>
      </c>
      <c r="L1" s="27"/>
      <c r="M1" s="60"/>
      <c r="N1" s="61"/>
      <c r="O1" s="62"/>
    </row>
    <row r="2" spans="1:15" ht="14.1" customHeight="1" x14ac:dyDescent="0.25">
      <c r="A2" s="1" t="s">
        <v>1</v>
      </c>
      <c r="B2" s="71" t="s">
        <v>2</v>
      </c>
      <c r="C2" s="72"/>
      <c r="G2" s="2" t="s">
        <v>3</v>
      </c>
      <c r="J2" s="51">
        <v>0.92</v>
      </c>
      <c r="L2" s="27"/>
      <c r="M2" s="63"/>
      <c r="N2" s="64"/>
      <c r="O2" s="65"/>
    </row>
    <row r="3" spans="1:15" ht="15.75" thickBot="1" x14ac:dyDescent="0.3">
      <c r="A3" s="1"/>
      <c r="B3" s="29"/>
      <c r="C3" s="4"/>
      <c r="G3" s="2"/>
      <c r="J3" s="30"/>
    </row>
    <row r="4" spans="1:15" ht="16.5" thickTop="1" thickBot="1" x14ac:dyDescent="0.3">
      <c r="A4" s="43"/>
      <c r="B4" s="31" t="s">
        <v>4</v>
      </c>
      <c r="C4" s="6" t="s">
        <v>5</v>
      </c>
      <c r="D4" s="6" t="s">
        <v>6</v>
      </c>
      <c r="E4" s="33" t="s">
        <v>7</v>
      </c>
      <c r="F4" s="7"/>
      <c r="J4" s="26"/>
      <c r="K4" s="26"/>
      <c r="O4" s="26"/>
    </row>
    <row r="5" spans="1:15" ht="20.25" customHeight="1" thickTop="1" x14ac:dyDescent="0.25">
      <c r="A5" s="73" t="s">
        <v>8</v>
      </c>
      <c r="B5" s="58" t="s">
        <v>28</v>
      </c>
      <c r="C5" s="54" t="s">
        <v>10</v>
      </c>
      <c r="D5" s="54" t="s">
        <v>29</v>
      </c>
      <c r="E5" s="66" t="s">
        <v>30</v>
      </c>
      <c r="F5" s="52" t="s">
        <v>19</v>
      </c>
      <c r="J5" s="26"/>
      <c r="K5" s="26"/>
      <c r="O5" s="26"/>
    </row>
    <row r="6" spans="1:15" ht="15.75" thickBot="1" x14ac:dyDescent="0.3">
      <c r="A6" s="74"/>
      <c r="B6" s="59"/>
      <c r="C6" s="55"/>
      <c r="D6" s="55"/>
      <c r="E6" s="67"/>
      <c r="F6" s="53"/>
      <c r="J6" s="26"/>
      <c r="K6" s="26"/>
      <c r="O6" s="26"/>
    </row>
    <row r="7" spans="1:15" ht="17.25" thickTop="1" thickBot="1" x14ac:dyDescent="0.3">
      <c r="A7" s="8">
        <v>1</v>
      </c>
      <c r="B7" s="44">
        <v>200</v>
      </c>
      <c r="C7" s="9">
        <f>$J$2</f>
        <v>0.92</v>
      </c>
      <c r="D7" s="10">
        <f>B7*C7</f>
        <v>184</v>
      </c>
      <c r="E7" s="48">
        <v>180</v>
      </c>
      <c r="F7" s="11">
        <f>E7</f>
        <v>180</v>
      </c>
      <c r="J7" s="26"/>
      <c r="K7" s="26"/>
      <c r="O7" s="26"/>
    </row>
    <row r="8" spans="1:15" ht="16.5" thickBot="1" x14ac:dyDescent="0.3">
      <c r="A8" s="8">
        <v>2</v>
      </c>
      <c r="B8" s="44"/>
      <c r="C8" s="9">
        <f t="shared" ref="C8:C37" si="0">$J$2</f>
        <v>0.92</v>
      </c>
      <c r="D8" s="10">
        <f t="shared" ref="D8:D37" si="1">B8*C8</f>
        <v>0</v>
      </c>
      <c r="E8" s="48"/>
      <c r="F8" s="11">
        <f t="shared" ref="F8:F37" si="2">E8</f>
        <v>0</v>
      </c>
      <c r="J8" s="26"/>
      <c r="K8" s="26"/>
      <c r="O8" s="26"/>
    </row>
    <row r="9" spans="1:15" ht="16.5" thickBot="1" x14ac:dyDescent="0.3">
      <c r="A9" s="8">
        <v>3</v>
      </c>
      <c r="B9" s="44"/>
      <c r="C9" s="9">
        <f t="shared" si="0"/>
        <v>0.92</v>
      </c>
      <c r="D9" s="10">
        <f t="shared" si="1"/>
        <v>0</v>
      </c>
      <c r="E9" s="48"/>
      <c r="F9" s="11">
        <f t="shared" si="2"/>
        <v>0</v>
      </c>
      <c r="J9" s="26"/>
      <c r="K9" s="26"/>
      <c r="O9" s="26"/>
    </row>
    <row r="10" spans="1:15" ht="16.5" thickBot="1" x14ac:dyDescent="0.3">
      <c r="A10" s="8">
        <v>4</v>
      </c>
      <c r="B10" s="44"/>
      <c r="C10" s="9">
        <f t="shared" si="0"/>
        <v>0.92</v>
      </c>
      <c r="D10" s="10">
        <f t="shared" si="1"/>
        <v>0</v>
      </c>
      <c r="E10" s="48"/>
      <c r="F10" s="11">
        <f t="shared" si="2"/>
        <v>0</v>
      </c>
      <c r="J10" s="26"/>
      <c r="K10" s="26"/>
      <c r="O10" s="26"/>
    </row>
    <row r="11" spans="1:15" ht="16.5" thickBot="1" x14ac:dyDescent="0.3">
      <c r="A11" s="8">
        <v>5</v>
      </c>
      <c r="B11" s="44"/>
      <c r="C11" s="9">
        <f t="shared" si="0"/>
        <v>0.92</v>
      </c>
      <c r="D11" s="10">
        <f t="shared" si="1"/>
        <v>0</v>
      </c>
      <c r="E11" s="48"/>
      <c r="F11" s="11">
        <f t="shared" si="2"/>
        <v>0</v>
      </c>
      <c r="J11" s="26"/>
      <c r="K11" s="26"/>
      <c r="O11" s="26"/>
    </row>
    <row r="12" spans="1:15" ht="16.5" thickBot="1" x14ac:dyDescent="0.3">
      <c r="A12" s="8">
        <v>6</v>
      </c>
      <c r="B12" s="44"/>
      <c r="C12" s="9">
        <f t="shared" si="0"/>
        <v>0.92</v>
      </c>
      <c r="D12" s="10">
        <f t="shared" si="1"/>
        <v>0</v>
      </c>
      <c r="E12" s="48"/>
      <c r="F12" s="11">
        <f t="shared" si="2"/>
        <v>0</v>
      </c>
      <c r="J12" s="26"/>
      <c r="K12" s="26"/>
      <c r="O12" s="26"/>
    </row>
    <row r="13" spans="1:15" ht="16.5" thickBot="1" x14ac:dyDescent="0.3">
      <c r="A13" s="8">
        <v>7</v>
      </c>
      <c r="B13" s="44"/>
      <c r="C13" s="9">
        <f t="shared" si="0"/>
        <v>0.92</v>
      </c>
      <c r="D13" s="10">
        <f t="shared" si="1"/>
        <v>0</v>
      </c>
      <c r="E13" s="48"/>
      <c r="F13" s="11">
        <f t="shared" si="2"/>
        <v>0</v>
      </c>
      <c r="J13" s="26"/>
      <c r="K13" s="26"/>
      <c r="O13" s="26"/>
    </row>
    <row r="14" spans="1:15" ht="16.5" thickBot="1" x14ac:dyDescent="0.3">
      <c r="A14" s="8">
        <v>8</v>
      </c>
      <c r="B14" s="44"/>
      <c r="C14" s="9">
        <f t="shared" si="0"/>
        <v>0.92</v>
      </c>
      <c r="D14" s="10">
        <f t="shared" si="1"/>
        <v>0</v>
      </c>
      <c r="E14" s="48"/>
      <c r="F14" s="11">
        <f t="shared" si="2"/>
        <v>0</v>
      </c>
      <c r="J14" s="26"/>
      <c r="K14" s="26"/>
      <c r="O14" s="26"/>
    </row>
    <row r="15" spans="1:15" ht="16.5" thickBot="1" x14ac:dyDescent="0.3">
      <c r="A15" s="8">
        <v>9</v>
      </c>
      <c r="B15" s="44"/>
      <c r="C15" s="9">
        <f t="shared" si="0"/>
        <v>0.92</v>
      </c>
      <c r="D15" s="10">
        <f t="shared" si="1"/>
        <v>0</v>
      </c>
      <c r="E15" s="48"/>
      <c r="F15" s="11">
        <f t="shared" si="2"/>
        <v>0</v>
      </c>
      <c r="J15" s="26"/>
      <c r="K15" s="26"/>
      <c r="O15" s="26"/>
    </row>
    <row r="16" spans="1:15" ht="16.5" thickBot="1" x14ac:dyDescent="0.3">
      <c r="A16" s="8">
        <v>10</v>
      </c>
      <c r="B16" s="44"/>
      <c r="C16" s="9">
        <f t="shared" si="0"/>
        <v>0.92</v>
      </c>
      <c r="D16" s="10">
        <f t="shared" si="1"/>
        <v>0</v>
      </c>
      <c r="E16" s="48"/>
      <c r="F16" s="11">
        <f t="shared" si="2"/>
        <v>0</v>
      </c>
      <c r="J16" s="26"/>
      <c r="K16" s="26"/>
      <c r="O16" s="26"/>
    </row>
    <row r="17" spans="1:15" ht="16.5" thickBot="1" x14ac:dyDescent="0.3">
      <c r="A17" s="8">
        <v>11</v>
      </c>
      <c r="B17" s="44"/>
      <c r="C17" s="9">
        <f t="shared" si="0"/>
        <v>0.92</v>
      </c>
      <c r="D17" s="10">
        <f t="shared" si="1"/>
        <v>0</v>
      </c>
      <c r="E17" s="48"/>
      <c r="F17" s="11">
        <f t="shared" si="2"/>
        <v>0</v>
      </c>
      <c r="J17" s="26"/>
      <c r="K17" s="26"/>
      <c r="O17" s="26"/>
    </row>
    <row r="18" spans="1:15" ht="16.5" thickBot="1" x14ac:dyDescent="0.3">
      <c r="A18" s="8">
        <v>12</v>
      </c>
      <c r="B18" s="44"/>
      <c r="C18" s="9">
        <f t="shared" si="0"/>
        <v>0.92</v>
      </c>
      <c r="D18" s="10">
        <f t="shared" si="1"/>
        <v>0</v>
      </c>
      <c r="E18" s="48"/>
      <c r="F18" s="11">
        <f t="shared" si="2"/>
        <v>0</v>
      </c>
      <c r="J18" s="26"/>
      <c r="K18" s="26"/>
      <c r="O18" s="26"/>
    </row>
    <row r="19" spans="1:15" ht="16.5" thickBot="1" x14ac:dyDescent="0.3">
      <c r="A19" s="8">
        <v>13</v>
      </c>
      <c r="B19" s="44"/>
      <c r="C19" s="9">
        <f t="shared" si="0"/>
        <v>0.92</v>
      </c>
      <c r="D19" s="10">
        <f t="shared" si="1"/>
        <v>0</v>
      </c>
      <c r="E19" s="48"/>
      <c r="F19" s="11">
        <f t="shared" si="2"/>
        <v>0</v>
      </c>
      <c r="J19" s="26"/>
      <c r="K19" s="26"/>
      <c r="O19" s="26"/>
    </row>
    <row r="20" spans="1:15" ht="16.5" thickBot="1" x14ac:dyDescent="0.3">
      <c r="A20" s="8">
        <v>14</v>
      </c>
      <c r="B20" s="44"/>
      <c r="C20" s="9">
        <f t="shared" si="0"/>
        <v>0.92</v>
      </c>
      <c r="D20" s="10">
        <f t="shared" si="1"/>
        <v>0</v>
      </c>
      <c r="E20" s="48"/>
      <c r="F20" s="11">
        <f t="shared" si="2"/>
        <v>0</v>
      </c>
      <c r="J20" s="26"/>
      <c r="K20" s="26"/>
      <c r="O20" s="26"/>
    </row>
    <row r="21" spans="1:15" ht="16.5" thickBot="1" x14ac:dyDescent="0.3">
      <c r="A21" s="8">
        <v>15</v>
      </c>
      <c r="B21" s="44"/>
      <c r="C21" s="9">
        <f t="shared" si="0"/>
        <v>0.92</v>
      </c>
      <c r="D21" s="10">
        <f t="shared" si="1"/>
        <v>0</v>
      </c>
      <c r="E21" s="48"/>
      <c r="F21" s="11">
        <f t="shared" si="2"/>
        <v>0</v>
      </c>
      <c r="J21" s="26"/>
      <c r="K21" s="26"/>
      <c r="O21" s="26"/>
    </row>
    <row r="22" spans="1:15" ht="16.5" thickBot="1" x14ac:dyDescent="0.3">
      <c r="A22" s="8">
        <v>16</v>
      </c>
      <c r="B22" s="44"/>
      <c r="C22" s="9">
        <f t="shared" si="0"/>
        <v>0.92</v>
      </c>
      <c r="D22" s="10">
        <f t="shared" si="1"/>
        <v>0</v>
      </c>
      <c r="E22" s="48"/>
      <c r="F22" s="11">
        <f t="shared" si="2"/>
        <v>0</v>
      </c>
      <c r="J22" s="26"/>
      <c r="K22" s="26"/>
      <c r="O22" s="26"/>
    </row>
    <row r="23" spans="1:15" ht="16.5" thickBot="1" x14ac:dyDescent="0.3">
      <c r="A23" s="8">
        <v>17</v>
      </c>
      <c r="B23" s="44"/>
      <c r="C23" s="9">
        <f t="shared" si="0"/>
        <v>0.92</v>
      </c>
      <c r="D23" s="10">
        <f t="shared" si="1"/>
        <v>0</v>
      </c>
      <c r="E23" s="48"/>
      <c r="F23" s="11">
        <f t="shared" si="2"/>
        <v>0</v>
      </c>
      <c r="J23" s="26"/>
      <c r="K23" s="26"/>
      <c r="O23" s="26"/>
    </row>
    <row r="24" spans="1:15" ht="16.5" thickBot="1" x14ac:dyDescent="0.3">
      <c r="A24" s="8">
        <v>18</v>
      </c>
      <c r="B24" s="44"/>
      <c r="C24" s="9">
        <f t="shared" si="0"/>
        <v>0.92</v>
      </c>
      <c r="D24" s="10">
        <f t="shared" si="1"/>
        <v>0</v>
      </c>
      <c r="E24" s="48"/>
      <c r="F24" s="11">
        <f t="shared" si="2"/>
        <v>0</v>
      </c>
      <c r="J24" s="26"/>
      <c r="K24" s="26"/>
      <c r="O24" s="26"/>
    </row>
    <row r="25" spans="1:15" ht="16.5" thickBot="1" x14ac:dyDescent="0.3">
      <c r="A25" s="8">
        <v>19</v>
      </c>
      <c r="B25" s="44"/>
      <c r="C25" s="9">
        <f t="shared" si="0"/>
        <v>0.92</v>
      </c>
      <c r="D25" s="10">
        <f t="shared" si="1"/>
        <v>0</v>
      </c>
      <c r="E25" s="48"/>
      <c r="F25" s="11">
        <f t="shared" si="2"/>
        <v>0</v>
      </c>
      <c r="J25" s="26"/>
      <c r="K25" s="26"/>
      <c r="O25" s="26"/>
    </row>
    <row r="26" spans="1:15" ht="16.5" thickBot="1" x14ac:dyDescent="0.3">
      <c r="A26" s="8">
        <v>20</v>
      </c>
      <c r="B26" s="44"/>
      <c r="C26" s="9">
        <f t="shared" si="0"/>
        <v>0.92</v>
      </c>
      <c r="D26" s="10">
        <f t="shared" si="1"/>
        <v>0</v>
      </c>
      <c r="E26" s="48"/>
      <c r="F26" s="11">
        <f t="shared" si="2"/>
        <v>0</v>
      </c>
      <c r="J26" s="26"/>
      <c r="K26" s="26"/>
      <c r="O26" s="26"/>
    </row>
    <row r="27" spans="1:15" ht="16.5" thickBot="1" x14ac:dyDescent="0.3">
      <c r="A27" s="8">
        <v>21</v>
      </c>
      <c r="B27" s="44"/>
      <c r="C27" s="9">
        <f t="shared" si="0"/>
        <v>0.92</v>
      </c>
      <c r="D27" s="10">
        <f t="shared" si="1"/>
        <v>0</v>
      </c>
      <c r="E27" s="48"/>
      <c r="F27" s="11">
        <f t="shared" si="2"/>
        <v>0</v>
      </c>
      <c r="J27" s="26"/>
      <c r="K27" s="26"/>
      <c r="O27" s="26"/>
    </row>
    <row r="28" spans="1:15" ht="16.5" thickBot="1" x14ac:dyDescent="0.3">
      <c r="A28" s="8">
        <v>22</v>
      </c>
      <c r="B28" s="44"/>
      <c r="C28" s="9">
        <f t="shared" si="0"/>
        <v>0.92</v>
      </c>
      <c r="D28" s="10">
        <f t="shared" si="1"/>
        <v>0</v>
      </c>
      <c r="E28" s="48"/>
      <c r="F28" s="11">
        <f t="shared" si="2"/>
        <v>0</v>
      </c>
      <c r="J28" s="26"/>
      <c r="K28" s="26"/>
      <c r="O28" s="26"/>
    </row>
    <row r="29" spans="1:15" ht="16.5" thickBot="1" x14ac:dyDescent="0.3">
      <c r="A29" s="8">
        <v>23</v>
      </c>
      <c r="B29" s="44"/>
      <c r="C29" s="9">
        <f t="shared" si="0"/>
        <v>0.92</v>
      </c>
      <c r="D29" s="10">
        <f t="shared" si="1"/>
        <v>0</v>
      </c>
      <c r="E29" s="48"/>
      <c r="F29" s="11">
        <f t="shared" si="2"/>
        <v>0</v>
      </c>
      <c r="J29" s="26"/>
      <c r="K29" s="26"/>
      <c r="O29" s="26"/>
    </row>
    <row r="30" spans="1:15" ht="16.5" thickBot="1" x14ac:dyDescent="0.3">
      <c r="A30" s="8">
        <v>24</v>
      </c>
      <c r="B30" s="44"/>
      <c r="C30" s="9">
        <f t="shared" si="0"/>
        <v>0.92</v>
      </c>
      <c r="D30" s="10">
        <f t="shared" si="1"/>
        <v>0</v>
      </c>
      <c r="E30" s="48"/>
      <c r="F30" s="11">
        <f t="shared" si="2"/>
        <v>0</v>
      </c>
      <c r="J30" s="26"/>
      <c r="K30" s="26"/>
      <c r="O30" s="26"/>
    </row>
    <row r="31" spans="1:15" ht="16.5" thickBot="1" x14ac:dyDescent="0.3">
      <c r="A31" s="8">
        <v>25</v>
      </c>
      <c r="B31" s="44"/>
      <c r="C31" s="9">
        <f t="shared" si="0"/>
        <v>0.92</v>
      </c>
      <c r="D31" s="10">
        <f t="shared" si="1"/>
        <v>0</v>
      </c>
      <c r="E31" s="48"/>
      <c r="F31" s="11">
        <f t="shared" si="2"/>
        <v>0</v>
      </c>
      <c r="J31" s="26"/>
      <c r="K31" s="26"/>
      <c r="O31" s="26"/>
    </row>
    <row r="32" spans="1:15" ht="16.5" thickBot="1" x14ac:dyDescent="0.3">
      <c r="A32" s="8">
        <v>26</v>
      </c>
      <c r="B32" s="44"/>
      <c r="C32" s="9">
        <f t="shared" si="0"/>
        <v>0.92</v>
      </c>
      <c r="D32" s="10">
        <f t="shared" si="1"/>
        <v>0</v>
      </c>
      <c r="E32" s="48"/>
      <c r="F32" s="11">
        <f t="shared" si="2"/>
        <v>0</v>
      </c>
      <c r="J32" s="26"/>
      <c r="K32" s="26"/>
      <c r="O32" s="26"/>
    </row>
    <row r="33" spans="1:15" ht="16.5" thickBot="1" x14ac:dyDescent="0.3">
      <c r="A33" s="8">
        <v>27</v>
      </c>
      <c r="B33" s="44"/>
      <c r="C33" s="9">
        <f t="shared" si="0"/>
        <v>0.92</v>
      </c>
      <c r="D33" s="10">
        <f t="shared" si="1"/>
        <v>0</v>
      </c>
      <c r="E33" s="48"/>
      <c r="F33" s="11">
        <f t="shared" si="2"/>
        <v>0</v>
      </c>
      <c r="J33" s="26"/>
      <c r="K33" s="26"/>
      <c r="O33" s="26"/>
    </row>
    <row r="34" spans="1:15" ht="16.5" thickBot="1" x14ac:dyDescent="0.3">
      <c r="A34" s="8">
        <v>28</v>
      </c>
      <c r="B34" s="44"/>
      <c r="C34" s="9">
        <f t="shared" si="0"/>
        <v>0.92</v>
      </c>
      <c r="D34" s="10">
        <f t="shared" si="1"/>
        <v>0</v>
      </c>
      <c r="E34" s="48"/>
      <c r="F34" s="11">
        <f t="shared" si="2"/>
        <v>0</v>
      </c>
      <c r="J34" s="26"/>
      <c r="K34" s="26"/>
      <c r="O34" s="26"/>
    </row>
    <row r="35" spans="1:15" ht="16.5" thickBot="1" x14ac:dyDescent="0.3">
      <c r="A35" s="8">
        <v>29</v>
      </c>
      <c r="B35" s="44"/>
      <c r="C35" s="9">
        <f t="shared" si="0"/>
        <v>0.92</v>
      </c>
      <c r="D35" s="10">
        <f t="shared" si="1"/>
        <v>0</v>
      </c>
      <c r="E35" s="48"/>
      <c r="F35" s="11">
        <f t="shared" si="2"/>
        <v>0</v>
      </c>
      <c r="J35" s="26"/>
      <c r="K35" s="26"/>
      <c r="O35" s="26"/>
    </row>
    <row r="36" spans="1:15" ht="16.5" thickBot="1" x14ac:dyDescent="0.3">
      <c r="A36" s="8">
        <v>30</v>
      </c>
      <c r="B36" s="44"/>
      <c r="C36" s="9">
        <f t="shared" si="0"/>
        <v>0.92</v>
      </c>
      <c r="D36" s="10">
        <f t="shared" si="1"/>
        <v>0</v>
      </c>
      <c r="E36" s="48"/>
      <c r="F36" s="11">
        <f t="shared" si="2"/>
        <v>0</v>
      </c>
      <c r="J36" s="26"/>
      <c r="K36" s="26"/>
      <c r="O36" s="26"/>
    </row>
    <row r="37" spans="1:15" ht="16.5" thickBot="1" x14ac:dyDescent="0.3">
      <c r="A37" s="12">
        <v>31</v>
      </c>
      <c r="B37" s="45"/>
      <c r="C37" s="13">
        <f t="shared" si="0"/>
        <v>0.92</v>
      </c>
      <c r="D37" s="14">
        <f t="shared" si="1"/>
        <v>0</v>
      </c>
      <c r="E37" s="49"/>
      <c r="F37" s="11">
        <f t="shared" si="2"/>
        <v>0</v>
      </c>
      <c r="J37" s="26"/>
      <c r="K37" s="26"/>
      <c r="O37" s="26"/>
    </row>
    <row r="38" spans="1:15" ht="15.75" thickBot="1" x14ac:dyDescent="0.3">
      <c r="A38" s="16" t="s">
        <v>20</v>
      </c>
      <c r="B38" s="26"/>
      <c r="C38" s="26"/>
      <c r="E38" s="34">
        <f>SUM(E7:E37)</f>
        <v>180</v>
      </c>
      <c r="F38" s="17">
        <f>SUM(F7:F37)</f>
        <v>180</v>
      </c>
      <c r="J38" s="26"/>
      <c r="K38" s="26"/>
      <c r="O38" s="26"/>
    </row>
    <row r="39" spans="1:15" ht="14.1" customHeight="1" x14ac:dyDescent="0.25">
      <c r="L39" s="35"/>
    </row>
  </sheetData>
  <sheetProtection sheet="1" objects="1" scenarios="1"/>
  <mergeCells count="9">
    <mergeCell ref="B1:D1"/>
    <mergeCell ref="M1:O2"/>
    <mergeCell ref="B2:C2"/>
    <mergeCell ref="A5:A6"/>
    <mergeCell ref="E5:E6"/>
    <mergeCell ref="F5:F6"/>
    <mergeCell ref="B5:B6"/>
    <mergeCell ref="C5:C6"/>
    <mergeCell ref="D5:D6"/>
  </mergeCells>
  <conditionalFormatting sqref="E7:E37">
    <cfRule type="cellIs" dxfId="3" priority="15" operator="greaterThan">
      <formula>B7</formula>
    </cfRule>
    <cfRule type="cellIs" dxfId="2" priority="16" operator="greaterThan">
      <formula>D7</formula>
    </cfRule>
  </conditionalFormatting>
  <conditionalFormatting sqref="E38">
    <cfRule type="cellIs" dxfId="1" priority="9" operator="greaterThan">
      <formula>B38</formula>
    </cfRule>
    <cfRule type="cellIs" dxfId="0" priority="10" operator="greaterThan">
      <formula>D38</formula>
    </cfRule>
  </conditionalFormatting>
  <pageMargins left="0.7" right="0.7" top="0.75" bottom="0.75" header="0.3" footer="0.3"/>
  <pageSetup scale="5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11</xdr:col>
                    <xdr:colOff>523875</xdr:colOff>
                    <xdr:row>0</xdr:row>
                    <xdr:rowOff>0</xdr:rowOff>
                  </from>
                  <to>
                    <xdr:col>15</xdr:col>
                    <xdr:colOff>47625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523875</xdr:colOff>
                    <xdr:row>0</xdr:row>
                    <xdr:rowOff>161925</xdr:rowOff>
                  </from>
                  <to>
                    <xdr:col>14</xdr:col>
                    <xdr:colOff>447675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AA52280E36FE48B5BF94067352C515" ma:contentTypeVersion="11" ma:contentTypeDescription="Create a new document." ma:contentTypeScope="" ma:versionID="22fb4f2ecdaf4f9fb1cf2ab3e51fd5ac">
  <xsd:schema xmlns:xsd="http://www.w3.org/2001/XMLSchema" xmlns:xs="http://www.w3.org/2001/XMLSchema" xmlns:p="http://schemas.microsoft.com/office/2006/metadata/properties" xmlns:ns3="e9465745-ff55-4bfb-821e-f5cfb143d2a1" xmlns:ns4="a254406a-9dc9-48b9-b667-ba8ecf75e8c3" targetNamespace="http://schemas.microsoft.com/office/2006/metadata/properties" ma:root="true" ma:fieldsID="bd966df4f9c3f88710a60e0867305b57" ns3:_="" ns4:_="">
    <xsd:import namespace="e9465745-ff55-4bfb-821e-f5cfb143d2a1"/>
    <xsd:import namespace="a254406a-9dc9-48b9-b667-ba8ecf75e8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65745-ff55-4bfb-821e-f5cfb143d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4406a-9dc9-48b9-b667-ba8ecf75e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17A3B9-F7F2-4864-A631-44EA25565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65745-ff55-4bfb-821e-f5cfb143d2a1"/>
    <ds:schemaRef ds:uri="a254406a-9dc9-48b9-b667-ba8ecf75e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68FD7-386A-4FAC-B494-6291847FDA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8E890B-8CD4-488F-9559-9FACD655AF71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254406a-9dc9-48b9-b667-ba8ecf75e8c3"/>
    <ds:schemaRef ds:uri="http://www.w3.org/XML/1998/namespace"/>
    <ds:schemaRef ds:uri="e9465745-ff55-4bfb-821e-f5cfb143d2a1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Edit Check Instructions</vt:lpstr>
      <vt:lpstr>Standard Edit Check Worksheet</vt:lpstr>
      <vt:lpstr>CEP Edit Check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Ingalls, Rob</dc:creator>
  <cp:lastModifiedBy>Ingalls, Rob</cp:lastModifiedBy>
  <cp:lastPrinted>2021-02-25T20:51:24Z</cp:lastPrinted>
  <dcterms:created xsi:type="dcterms:W3CDTF">2021-01-29T22:44:41Z</dcterms:created>
  <dcterms:modified xsi:type="dcterms:W3CDTF">2021-03-15T14:55:39Z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0x010100CBAA52280E36FE48B5BF94067352C515</vt:lpwstr>
  </property>
</Properties>
</file>