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WEB FILES\"/>
    </mc:Choice>
  </mc:AlternateContent>
  <xr:revisionPtr revIDLastSave="0" documentId="8_{A7883BA5-A2E6-4F3A-9FBF-425BFD4068C0}" xr6:coauthVersionLast="31" xr6:coauthVersionMax="31" xr10:uidLastSave="{00000000-0000-0000-0000-000000000000}"/>
  <bookViews>
    <workbookView xWindow="120" yWindow="30" windowWidth="24915" windowHeight="12585" xr2:uid="{00000000-000D-0000-FFFF-FFFF00000000}"/>
  </bookViews>
  <sheets>
    <sheet name="Sheet1" sheetId="1" r:id="rId1"/>
  </sheets>
  <definedNames>
    <definedName name="_xlnm.Print_Titles" localSheetId="0">Sheet1!$5:$5</definedName>
  </definedNames>
  <calcPr calcId="179017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6" i="1"/>
</calcChain>
</file>

<file path=xl/sharedStrings.xml><?xml version="1.0" encoding="utf-8"?>
<sst xmlns="http://schemas.openxmlformats.org/spreadsheetml/2006/main" count="159" uniqueCount="158">
  <si>
    <t>District No.</t>
  </si>
  <si>
    <t>School District</t>
  </si>
  <si>
    <t>ABERDEEN</t>
  </si>
  <si>
    <t>AGAR - BLUNT - ONIDA</t>
  </si>
  <si>
    <t>ALCESTER-HUDSON</t>
  </si>
  <si>
    <t>ANDES CENTRAL</t>
  </si>
  <si>
    <t>ARLINGTON</t>
  </si>
  <si>
    <t>ARMOUR</t>
  </si>
  <si>
    <t>AVON</t>
  </si>
  <si>
    <t>BALTIC</t>
  </si>
  <si>
    <t>BELLE FOURCHE</t>
  </si>
  <si>
    <t>BENNETT COUNTY</t>
  </si>
  <si>
    <t>BERESFORD</t>
  </si>
  <si>
    <t>BIG STONE CITY</t>
  </si>
  <si>
    <t>BISON</t>
  </si>
  <si>
    <t>BON HOMME</t>
  </si>
  <si>
    <t>BOWDLE</t>
  </si>
  <si>
    <t>BRANDON VALLEY</t>
  </si>
  <si>
    <t>BRIDGEWATER-EMERY</t>
  </si>
  <si>
    <t>BRITTON - HECLA</t>
  </si>
  <si>
    <t>BROOKINGS</t>
  </si>
  <si>
    <t>BURKE</t>
  </si>
  <si>
    <t>CANISTOTA</t>
  </si>
  <si>
    <t>CANTON</t>
  </si>
  <si>
    <t>CASTLEWOOD</t>
  </si>
  <si>
    <t>CENTERVILLE</t>
  </si>
  <si>
    <t>CHAMBERLAIN</t>
  </si>
  <si>
    <t>CHESTER AREA</t>
  </si>
  <si>
    <t>CLARK</t>
  </si>
  <si>
    <t>COLMAN-EGAN</t>
  </si>
  <si>
    <t>COLOME CONSOLIDATED</t>
  </si>
  <si>
    <t>CORSICA-STICKNEY</t>
  </si>
  <si>
    <t>CUSTER</t>
  </si>
  <si>
    <t>DAKOTA VALLEY</t>
  </si>
  <si>
    <t>DE SMET</t>
  </si>
  <si>
    <t>DELL RAPIDS</t>
  </si>
  <si>
    <t>DEUBROOK AREA</t>
  </si>
  <si>
    <t>DEUEL</t>
  </si>
  <si>
    <t>DOLAND</t>
  </si>
  <si>
    <t>DOUGLAS</t>
  </si>
  <si>
    <t>DUPREE</t>
  </si>
  <si>
    <t>EAGLE BUTTE</t>
  </si>
  <si>
    <t>EDGEMONT</t>
  </si>
  <si>
    <t>EDMUNDS CENTRAL</t>
  </si>
  <si>
    <t>ELK MOUNTAIN</t>
  </si>
  <si>
    <t>ELK POINT-JEFFERSON</t>
  </si>
  <si>
    <t>ELKTON</t>
  </si>
  <si>
    <t>ESTELLINE</t>
  </si>
  <si>
    <t>ETHAN</t>
  </si>
  <si>
    <t>EUREKA</t>
  </si>
  <si>
    <t>FAITH</t>
  </si>
  <si>
    <t>FAULKTON AREA</t>
  </si>
  <si>
    <t>FLANDREAU</t>
  </si>
  <si>
    <t>FLORENCE</t>
  </si>
  <si>
    <t>FREDERICK AREA</t>
  </si>
  <si>
    <t>FREEMAN</t>
  </si>
  <si>
    <t>GARRETSON</t>
  </si>
  <si>
    <t>GAYVILLE-VOLIN</t>
  </si>
  <si>
    <t>GETTYSBURG</t>
  </si>
  <si>
    <t>GREGORY</t>
  </si>
  <si>
    <t>GROTON AREA</t>
  </si>
  <si>
    <t>HAAKON</t>
  </si>
  <si>
    <t>HAMLIN</t>
  </si>
  <si>
    <t>HANSON</t>
  </si>
  <si>
    <t>HARDING COUNTY</t>
  </si>
  <si>
    <t>HARRISBURG</t>
  </si>
  <si>
    <t>HENRY</t>
  </si>
  <si>
    <t>HERREID</t>
  </si>
  <si>
    <t>HIGHMORE-HARROLD</t>
  </si>
  <si>
    <t>HILL CITY</t>
  </si>
  <si>
    <t>HITCHCOCK-TULARE</t>
  </si>
  <si>
    <t>HOT SPRINGS</t>
  </si>
  <si>
    <t>HOVEN</t>
  </si>
  <si>
    <t>HOWARD</t>
  </si>
  <si>
    <t>HURON</t>
  </si>
  <si>
    <t>IPSWICH</t>
  </si>
  <si>
    <t>IRENE - WAKONDA</t>
  </si>
  <si>
    <t>IROQUOIS</t>
  </si>
  <si>
    <t>JONES COUNTY</t>
  </si>
  <si>
    <t>KADOKA AREA</t>
  </si>
  <si>
    <t>KIMBALL</t>
  </si>
  <si>
    <t>LAKE PRESTON</t>
  </si>
  <si>
    <t>LANGFORD</t>
  </si>
  <si>
    <t>LEAD-DEADWOOD</t>
  </si>
  <si>
    <t>LEMMON</t>
  </si>
  <si>
    <t>LENNOX</t>
  </si>
  <si>
    <t>LEOLA</t>
  </si>
  <si>
    <t>LYMAN</t>
  </si>
  <si>
    <t>MADISON  CENTRAL</t>
  </si>
  <si>
    <t>MARION</t>
  </si>
  <si>
    <t>MCCOOK CENTRAL</t>
  </si>
  <si>
    <t>MCINTOSH</t>
  </si>
  <si>
    <t>MCLAUGHLIN</t>
  </si>
  <si>
    <t>MEADE</t>
  </si>
  <si>
    <t>MENNO</t>
  </si>
  <si>
    <t>MILBANK</t>
  </si>
  <si>
    <t>MILLER AREA</t>
  </si>
  <si>
    <t>MITCHELL</t>
  </si>
  <si>
    <t>MOBRIDGE - POLLOCK</t>
  </si>
  <si>
    <t>MONTROSE</t>
  </si>
  <si>
    <t>MOUNT VERNON</t>
  </si>
  <si>
    <t>NEW UNDERWOOD</t>
  </si>
  <si>
    <t>NEWELL</t>
  </si>
  <si>
    <t>NORTHWESTERN AREA</t>
  </si>
  <si>
    <t>OELRICHS</t>
  </si>
  <si>
    <t xml:space="preserve">OGLALA LAKOTA </t>
  </si>
  <si>
    <t>OLDHAM-RAMONA</t>
  </si>
  <si>
    <t>PARKER</t>
  </si>
  <si>
    <t>PARKSTON</t>
  </si>
  <si>
    <t>PIERRE</t>
  </si>
  <si>
    <t>PLANKINTON</t>
  </si>
  <si>
    <t>PLATTE-GEDDES</t>
  </si>
  <si>
    <t>RAPID CITY</t>
  </si>
  <si>
    <t>REDFIELD</t>
  </si>
  <si>
    <t>ROSHOLT</t>
  </si>
  <si>
    <t>RUTLAND</t>
  </si>
  <si>
    <t>SANBORN CENTRAL</t>
  </si>
  <si>
    <t>SCOTLAND</t>
  </si>
  <si>
    <t>SELBY AREA</t>
  </si>
  <si>
    <t>SIOUX FALLS</t>
  </si>
  <si>
    <t>SIOUX VALLEY</t>
  </si>
  <si>
    <t>SISSETON PUBLIC</t>
  </si>
  <si>
    <t>SMEE</t>
  </si>
  <si>
    <t>SOUTH CENTRAL</t>
  </si>
  <si>
    <t>SPEARFISH</t>
  </si>
  <si>
    <t>STANLEY COUNTY</t>
  </si>
  <si>
    <t>SUMMIT</t>
  </si>
  <si>
    <t>TEA AREA</t>
  </si>
  <si>
    <t>TIMBER LAKE</t>
  </si>
  <si>
    <t>TODD COUNTY</t>
  </si>
  <si>
    <t>TRIPP-DELMONT</t>
  </si>
  <si>
    <t>TRI-VALLEY</t>
  </si>
  <si>
    <t>VERMILLION</t>
  </si>
  <si>
    <t>VIBORG-HURLEY</t>
  </si>
  <si>
    <t>WAGNER COMMUNITY</t>
  </si>
  <si>
    <t>WALL</t>
  </si>
  <si>
    <t>WARNER</t>
  </si>
  <si>
    <t>WATERTOWN</t>
  </si>
  <si>
    <t>WAUBAY</t>
  </si>
  <si>
    <t>WAVERLY</t>
  </si>
  <si>
    <t>WEBSTER</t>
  </si>
  <si>
    <t>WESSINGTON SPRINGS</t>
  </si>
  <si>
    <t>WEST CENTRAL</t>
  </si>
  <si>
    <t>WHITE LAKE</t>
  </si>
  <si>
    <t>WHITE RIVER</t>
  </si>
  <si>
    <t>WILLOW LAKE</t>
  </si>
  <si>
    <t>WILMOT</t>
  </si>
  <si>
    <t>WINNER</t>
  </si>
  <si>
    <t>WOLSEY-WESSINGTON</t>
  </si>
  <si>
    <t>WOONSOCKET</t>
  </si>
  <si>
    <t>YANKTON</t>
  </si>
  <si>
    <t>CPI                 Pay 2019</t>
  </si>
  <si>
    <t>Growth Pay 2019</t>
  </si>
  <si>
    <t>Max Allowable Capital Outlay  Pay 2018</t>
  </si>
  <si>
    <t>Max Allowable Capital Outlay  Pay 2019</t>
  </si>
  <si>
    <t xml:space="preserve"> </t>
  </si>
  <si>
    <t>as of 10/5/2018</t>
  </si>
  <si>
    <t>Pay 2019 Maximum Capital Outlay Tax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</si>
</sst>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7" formatCode="0.0%"/>
    <numFmt numFmtId="168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Ebrima"/>
    </font>
    <font>
      <sz val="10"/>
      <name val="Arial"/>
      <family val="2"/>
    </font>
    <font>
      <sz val="10"/>
      <color indexed="10"/>
      <name val="Ebrima"/>
    </font>
    <font>
      <sz val="11"/>
      <color theme="1"/>
      <name val="Calibri"/>
      <family val="2"/>
      <scheme val="minor"/>
    </font>
    <font>
      <b/>
      <sz val="10"/>
      <color theme="0"/>
      <name val="Ebrima"/>
    </font>
    <font>
      <sz val="9"/>
      <color rgb="FF002060"/>
      <name val="Gill Sans MT"/>
      <family val="2"/>
    </font>
    <font>
      <sz val="14"/>
      <color rgb="FF00206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1" fontId="2" fillId="0" borderId="0" xfId="1" applyNumberFormat="1" applyFont="1" applyAlignment="1">
      <alignment horizontal="right"/>
    </xf>
    <xf numFmtId="164" fontId="2" fillId="0" borderId="0" xfId="1" applyFont="1"/>
    <xf numFmtId="1" fontId="4" fillId="0" borderId="0" xfId="1" applyNumberFormat="1" applyFont="1" applyFill="1" applyAlignment="1">
      <alignment horizontal="right"/>
    </xf>
    <xf numFmtId="164" fontId="4" fillId="0" borderId="0" xfId="1" applyFont="1" applyFill="1"/>
    <xf numFmtId="168" fontId="0" fillId="0" borderId="0" xfId="3" applyNumberFormat="1" applyFont="1"/>
    <xf numFmtId="167" fontId="2" fillId="0" borderId="0" xfId="4" applyNumberFormat="1" applyFont="1" applyFill="1" applyAlignment="1">
      <alignment vertical="center"/>
    </xf>
    <xf numFmtId="167" fontId="4" fillId="0" borderId="0" xfId="4" applyNumberFormat="1" applyFont="1" applyFill="1"/>
    <xf numFmtId="167" fontId="2" fillId="0" borderId="0" xfId="4" applyNumberFormat="1" applyFont="1" applyFill="1"/>
    <xf numFmtId="0" fontId="0" fillId="0" borderId="0" xfId="0" applyFill="1"/>
    <xf numFmtId="167" fontId="2" fillId="0" borderId="0" xfId="4" applyNumberFormat="1" applyFont="1" applyAlignment="1">
      <alignment vertical="center"/>
    </xf>
    <xf numFmtId="167" fontId="2" fillId="0" borderId="0" xfId="4" applyNumberFormat="1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1" fontId="6" fillId="2" borderId="1" xfId="1" applyNumberFormat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center" wrapText="1"/>
    </xf>
    <xf numFmtId="168" fontId="6" fillId="2" borderId="1" xfId="3" applyNumberFormat="1" applyFont="1" applyFill="1" applyBorder="1" applyAlignment="1">
      <alignment horizontal="center" wrapText="1"/>
    </xf>
    <xf numFmtId="167" fontId="6" fillId="3" borderId="1" xfId="4" applyNumberFormat="1" applyFont="1" applyFill="1" applyBorder="1" applyAlignment="1">
      <alignment horizontal="center" wrapText="1"/>
    </xf>
    <xf numFmtId="168" fontId="6" fillId="3" borderId="1" xfId="3" applyNumberFormat="1" applyFont="1" applyFill="1" applyBorder="1" applyAlignment="1">
      <alignment horizontal="center" wrapText="1"/>
    </xf>
    <xf numFmtId="1" fontId="2" fillId="0" borderId="1" xfId="1" applyNumberFormat="1" applyFont="1" applyBorder="1" applyAlignment="1" applyProtection="1">
      <alignment horizontal="right" vertical="center"/>
    </xf>
    <xf numFmtId="164" fontId="2" fillId="0" borderId="1" xfId="1" applyFont="1" applyBorder="1" applyAlignment="1" applyProtection="1">
      <alignment horizontal="left" vertical="center"/>
    </xf>
    <xf numFmtId="167" fontId="2" fillId="0" borderId="1" xfId="4" applyNumberFormat="1" applyFont="1" applyFill="1" applyBorder="1" applyAlignment="1">
      <alignment vertical="center"/>
    </xf>
    <xf numFmtId="168" fontId="0" fillId="0" borderId="1" xfId="3" applyNumberFormat="1" applyFont="1" applyBorder="1"/>
    <xf numFmtId="167" fontId="2" fillId="0" borderId="1" xfId="4" applyNumberFormat="1" applyFont="1" applyBorder="1" applyAlignment="1">
      <alignment vertical="center"/>
    </xf>
    <xf numFmtId="1" fontId="2" fillId="0" borderId="1" xfId="1" quotePrefix="1" applyNumberFormat="1" applyFont="1" applyBorder="1" applyAlignment="1" applyProtection="1">
      <alignment horizontal="right" vertical="center"/>
    </xf>
    <xf numFmtId="1" fontId="2" fillId="0" borderId="1" xfId="1" applyNumberFormat="1" applyFont="1" applyFill="1" applyBorder="1" applyAlignment="1" applyProtection="1">
      <alignment horizontal="right" vertical="center"/>
    </xf>
    <xf numFmtId="164" fontId="2" fillId="0" borderId="1" xfId="1" applyFont="1" applyFill="1" applyBorder="1" applyAlignment="1" applyProtection="1">
      <alignment horizontal="left" vertical="center"/>
    </xf>
    <xf numFmtId="168" fontId="0" fillId="0" borderId="1" xfId="3" applyNumberFormat="1" applyFont="1" applyFill="1" applyBorder="1"/>
    <xf numFmtId="1" fontId="2" fillId="0" borderId="1" xfId="1" quotePrefix="1" applyNumberFormat="1" applyFont="1" applyBorder="1" applyAlignment="1">
      <alignment horizontal="right" vertical="center"/>
    </xf>
    <xf numFmtId="164" fontId="2" fillId="0" borderId="1" xfId="1" applyFont="1" applyBorder="1" applyAlignment="1">
      <alignment vertical="center"/>
    </xf>
    <xf numFmtId="167" fontId="2" fillId="4" borderId="1" xfId="4" applyNumberFormat="1" applyFont="1" applyFill="1" applyBorder="1" applyAlignment="1">
      <alignment vertical="center"/>
    </xf>
  </cellXfs>
  <cellStyles count="5">
    <cellStyle name="Comma 2" xfId="2" xr:uid="{00000000-0005-0000-0000-000000000000}"/>
    <cellStyle name="Currency" xfId="3" builtinId="4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528712</xdr:colOff>
      <xdr:row>1</xdr:row>
      <xdr:rowOff>85725</xdr:rowOff>
    </xdr:from>
    <xdr:to>
      <xdr:col>5</xdr:col>
      <xdr:colOff>1105735</xdr:colOff>
      <xdr:row>3</xdr:row>
      <xdr:rowOff>136661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8ABF5F-8BCA-48D5-B202-0542601FE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3887" y="285750"/>
          <a:ext cx="2081973" cy="527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"/>
  <sheetViews>
    <sheetView showGridLines="0" tabSelected="1" zoomScaleNormal="100" workbookViewId="0">
      <pane ySplit="5" topLeftCell="A6" activePane="bottomLeft" state="frozen"/>
      <selection pane="bottomLeft" activeCell="J14" sqref="I14:J14"/>
    </sheetView>
  </sheetViews>
  <sheetFormatPr defaultRowHeight="15" x14ac:dyDescent="0.25"/>
  <cols>
    <col min="1" max="1" width="7.5703125" style="1" bestFit="1" customWidth="1"/>
    <col min="2" max="2" width="23.42578125" style="2" customWidth="1"/>
    <col min="3" max="3" width="18.5703125" style="5" customWidth="1"/>
    <col min="4" max="4" width="10.85546875" style="11" customWidth="1"/>
    <col min="5" max="5" width="11.7109375" style="8" customWidth="1"/>
    <col min="6" max="6" width="17.42578125" style="5" customWidth="1"/>
  </cols>
  <sheetData>
    <row r="1" spans="1:6" s="13" customFormat="1" ht="15.75" x14ac:dyDescent="0.35">
      <c r="A1" s="12" t="s">
        <v>155</v>
      </c>
      <c r="B1" s="12"/>
    </row>
    <row r="2" spans="1:6" s="13" customFormat="1" ht="21.75" x14ac:dyDescent="0.45">
      <c r="A2" s="14" t="s">
        <v>157</v>
      </c>
      <c r="B2" s="12"/>
    </row>
    <row r="3" spans="1:6" s="13" customFormat="1" ht="15.75" x14ac:dyDescent="0.35">
      <c r="A3" s="12"/>
      <c r="B3" s="12" t="s">
        <v>155</v>
      </c>
    </row>
    <row r="4" spans="1:6" x14ac:dyDescent="0.25">
      <c r="B4" s="2" t="s">
        <v>156</v>
      </c>
    </row>
    <row r="5" spans="1:6" ht="42.75" x14ac:dyDescent="0.25">
      <c r="A5" s="15" t="s">
        <v>0</v>
      </c>
      <c r="B5" s="16" t="s">
        <v>1</v>
      </c>
      <c r="C5" s="17" t="s">
        <v>153</v>
      </c>
      <c r="D5" s="18" t="s">
        <v>151</v>
      </c>
      <c r="E5" s="18" t="s">
        <v>152</v>
      </c>
      <c r="F5" s="19" t="s">
        <v>154</v>
      </c>
    </row>
    <row r="6" spans="1:6" x14ac:dyDescent="0.25">
      <c r="A6" s="20">
        <v>6001</v>
      </c>
      <c r="B6" s="21" t="s">
        <v>2</v>
      </c>
      <c r="C6" s="23">
        <v>6539354.6116824746</v>
      </c>
      <c r="D6" s="24">
        <v>2.1000000000000001E-2</v>
      </c>
      <c r="E6" s="22">
        <v>3.5999999999999997E-2</v>
      </c>
      <c r="F6" s="23">
        <f>C6*(1+(D6+E6))</f>
        <v>6912097.8245483749</v>
      </c>
    </row>
    <row r="7" spans="1:6" x14ac:dyDescent="0.25">
      <c r="A7" s="25">
        <v>58003</v>
      </c>
      <c r="B7" s="21" t="s">
        <v>3</v>
      </c>
      <c r="C7" s="23">
        <v>3120807.823844655</v>
      </c>
      <c r="D7" s="24">
        <v>2.1000000000000001E-2</v>
      </c>
      <c r="E7" s="22">
        <v>4.0000000000000001E-3</v>
      </c>
      <c r="F7" s="23">
        <f>C7*(1+(D7+E7))</f>
        <v>3198828.0194407711</v>
      </c>
    </row>
    <row r="8" spans="1:6" x14ac:dyDescent="0.25">
      <c r="A8" s="20">
        <v>61001</v>
      </c>
      <c r="B8" s="21" t="s">
        <v>4</v>
      </c>
      <c r="C8" s="23">
        <v>1071421.2121789439</v>
      </c>
      <c r="D8" s="24">
        <v>2.1000000000000001E-2</v>
      </c>
      <c r="E8" s="22">
        <v>1.2E-2</v>
      </c>
      <c r="F8" s="23">
        <f t="shared" ref="F8:F69" si="0">C8*(1+(D8+E8))</f>
        <v>1106778.1121808491</v>
      </c>
    </row>
    <row r="9" spans="1:6" x14ac:dyDescent="0.25">
      <c r="A9" s="20">
        <v>11001</v>
      </c>
      <c r="B9" s="21" t="s">
        <v>5</v>
      </c>
      <c r="C9" s="23">
        <v>605188.95177628798</v>
      </c>
      <c r="D9" s="24">
        <v>2.1000000000000001E-2</v>
      </c>
      <c r="E9" s="22">
        <v>1.4E-2</v>
      </c>
      <c r="F9" s="23">
        <f t="shared" si="0"/>
        <v>626370.56508845801</v>
      </c>
    </row>
    <row r="10" spans="1:6" x14ac:dyDescent="0.25">
      <c r="A10" s="20">
        <v>38001</v>
      </c>
      <c r="B10" s="21" t="s">
        <v>6</v>
      </c>
      <c r="C10" s="23">
        <v>1004618.2838507969</v>
      </c>
      <c r="D10" s="24">
        <v>2.1000000000000001E-2</v>
      </c>
      <c r="E10" s="22">
        <v>1.2999999999999999E-2</v>
      </c>
      <c r="F10" s="23">
        <f t="shared" si="0"/>
        <v>1038775.305501724</v>
      </c>
    </row>
    <row r="11" spans="1:6" x14ac:dyDescent="0.25">
      <c r="A11" s="20">
        <v>21001</v>
      </c>
      <c r="B11" s="21" t="s">
        <v>7</v>
      </c>
      <c r="C11" s="23">
        <v>511536.89577068086</v>
      </c>
      <c r="D11" s="24">
        <v>2.1000000000000001E-2</v>
      </c>
      <c r="E11" s="22">
        <v>1.2E-2</v>
      </c>
      <c r="F11" s="23">
        <f t="shared" si="0"/>
        <v>528417.61333111324</v>
      </c>
    </row>
    <row r="12" spans="1:6" x14ac:dyDescent="0.25">
      <c r="A12" s="20">
        <v>4001</v>
      </c>
      <c r="B12" s="21" t="s">
        <v>8</v>
      </c>
      <c r="C12" s="23">
        <v>549928.81136615388</v>
      </c>
      <c r="D12" s="24">
        <v>2.1000000000000001E-2</v>
      </c>
      <c r="E12" s="22">
        <v>7.0000000000000001E-3</v>
      </c>
      <c r="F12" s="23">
        <f t="shared" si="0"/>
        <v>565326.8180844062</v>
      </c>
    </row>
    <row r="13" spans="1:6" x14ac:dyDescent="0.25">
      <c r="A13" s="20">
        <v>49001</v>
      </c>
      <c r="B13" s="21" t="s">
        <v>9</v>
      </c>
      <c r="C13" s="23">
        <v>572511.34902818699</v>
      </c>
      <c r="D13" s="24">
        <v>2.1000000000000001E-2</v>
      </c>
      <c r="E13" s="22">
        <v>3.1E-2</v>
      </c>
      <c r="F13" s="23">
        <f t="shared" si="0"/>
        <v>602281.9391776527</v>
      </c>
    </row>
    <row r="14" spans="1:6" x14ac:dyDescent="0.25">
      <c r="A14" s="20">
        <v>9001</v>
      </c>
      <c r="B14" s="21" t="s">
        <v>10</v>
      </c>
      <c r="C14" s="23">
        <v>1564254.2031299099</v>
      </c>
      <c r="D14" s="24">
        <v>2.1000000000000001E-2</v>
      </c>
      <c r="E14" s="22">
        <v>1.4E-2</v>
      </c>
      <c r="F14" s="23">
        <f t="shared" si="0"/>
        <v>1619003.1002394566</v>
      </c>
    </row>
    <row r="15" spans="1:6" x14ac:dyDescent="0.25">
      <c r="A15" s="20">
        <v>3001</v>
      </c>
      <c r="B15" s="21" t="s">
        <v>11</v>
      </c>
      <c r="C15" s="23">
        <v>597241.16324004962</v>
      </c>
      <c r="D15" s="24">
        <v>2.1000000000000001E-2</v>
      </c>
      <c r="E15" s="22">
        <v>2E-3</v>
      </c>
      <c r="F15" s="23">
        <f t="shared" si="0"/>
        <v>610977.7099945707</v>
      </c>
    </row>
    <row r="16" spans="1:6" x14ac:dyDescent="0.25">
      <c r="A16" s="20">
        <v>61002</v>
      </c>
      <c r="B16" s="21" t="s">
        <v>12</v>
      </c>
      <c r="C16" s="23">
        <v>1403610.4640255999</v>
      </c>
      <c r="D16" s="24">
        <v>2.1000000000000001E-2</v>
      </c>
      <c r="E16" s="22">
        <v>1.4E-2</v>
      </c>
      <c r="F16" s="23">
        <f t="shared" si="0"/>
        <v>1452736.8302664957</v>
      </c>
    </row>
    <row r="17" spans="1:6" s="9" customFormat="1" x14ac:dyDescent="0.25">
      <c r="A17" s="26">
        <v>25001</v>
      </c>
      <c r="B17" s="27" t="s">
        <v>13</v>
      </c>
      <c r="C17" s="28">
        <v>216049.47704928595</v>
      </c>
      <c r="D17" s="24">
        <v>2.1000000000000001E-2</v>
      </c>
      <c r="E17" s="22">
        <v>3.1E-2</v>
      </c>
      <c r="F17" s="28">
        <f t="shared" si="0"/>
        <v>227284.04985584883</v>
      </c>
    </row>
    <row r="18" spans="1:6" x14ac:dyDescent="0.25">
      <c r="A18" s="20">
        <v>52001</v>
      </c>
      <c r="B18" s="21" t="s">
        <v>14</v>
      </c>
      <c r="C18" s="23">
        <v>767399.287048275</v>
      </c>
      <c r="D18" s="24">
        <v>2.1000000000000001E-2</v>
      </c>
      <c r="E18" s="22">
        <v>2E-3</v>
      </c>
      <c r="F18" s="23">
        <f t="shared" si="0"/>
        <v>785049.47065038525</v>
      </c>
    </row>
    <row r="19" spans="1:6" x14ac:dyDescent="0.25">
      <c r="A19" s="20">
        <v>4002</v>
      </c>
      <c r="B19" s="21" t="s">
        <v>15</v>
      </c>
      <c r="C19" s="23">
        <v>1162157.2052738399</v>
      </c>
      <c r="D19" s="24">
        <v>2.1000000000000001E-2</v>
      </c>
      <c r="E19" s="22">
        <v>1.0999999999999999E-2</v>
      </c>
      <c r="F19" s="23">
        <f t="shared" si="0"/>
        <v>1199346.2358426028</v>
      </c>
    </row>
    <row r="20" spans="1:6" x14ac:dyDescent="0.25">
      <c r="A20" s="20">
        <v>22001</v>
      </c>
      <c r="B20" s="21" t="s">
        <v>16</v>
      </c>
      <c r="C20" s="23">
        <v>635088.59548041597</v>
      </c>
      <c r="D20" s="24">
        <v>2.1000000000000001E-2</v>
      </c>
      <c r="E20" s="22">
        <v>4.0000000000000001E-3</v>
      </c>
      <c r="F20" s="23">
        <f t="shared" si="0"/>
        <v>650965.81036742637</v>
      </c>
    </row>
    <row r="21" spans="1:6" x14ac:dyDescent="0.25">
      <c r="A21" s="20">
        <v>49002</v>
      </c>
      <c r="B21" s="21" t="s">
        <v>17</v>
      </c>
      <c r="C21" s="23">
        <v>5217094.8048054529</v>
      </c>
      <c r="D21" s="24">
        <v>2.1000000000000001E-2</v>
      </c>
      <c r="E21" s="22">
        <v>4.5999999999999999E-2</v>
      </c>
      <c r="F21" s="23">
        <f t="shared" si="0"/>
        <v>5566640.1567274183</v>
      </c>
    </row>
    <row r="22" spans="1:6" x14ac:dyDescent="0.25">
      <c r="A22" s="20">
        <v>30003</v>
      </c>
      <c r="B22" s="21" t="s">
        <v>18</v>
      </c>
      <c r="C22" s="23">
        <v>1028161.6899115948</v>
      </c>
      <c r="D22" s="24">
        <v>2.1000000000000001E-2</v>
      </c>
      <c r="E22" s="22">
        <v>1.0999999999999999E-2</v>
      </c>
      <c r="F22" s="23">
        <f t="shared" si="0"/>
        <v>1061062.863988766</v>
      </c>
    </row>
    <row r="23" spans="1:6" x14ac:dyDescent="0.25">
      <c r="A23" s="29">
        <v>45004</v>
      </c>
      <c r="B23" s="30" t="s">
        <v>19</v>
      </c>
      <c r="C23" s="23">
        <v>2054158.9285059301</v>
      </c>
      <c r="D23" s="24">
        <v>2.1000000000000001E-2</v>
      </c>
      <c r="E23" s="22">
        <v>8.0000000000000002E-3</v>
      </c>
      <c r="F23" s="23">
        <f t="shared" si="0"/>
        <v>2113729.5374326021</v>
      </c>
    </row>
    <row r="24" spans="1:6" x14ac:dyDescent="0.25">
      <c r="A24" s="26">
        <v>5001</v>
      </c>
      <c r="B24" s="27" t="s">
        <v>20</v>
      </c>
      <c r="C24" s="23">
        <v>4867269.0841477336</v>
      </c>
      <c r="D24" s="24">
        <v>2.1000000000000001E-2</v>
      </c>
      <c r="E24" s="22">
        <v>1.9E-2</v>
      </c>
      <c r="F24" s="23">
        <f t="shared" si="0"/>
        <v>5061959.8475136431</v>
      </c>
    </row>
    <row r="25" spans="1:6" x14ac:dyDescent="0.25">
      <c r="A25" s="20">
        <v>26002</v>
      </c>
      <c r="B25" s="21" t="s">
        <v>21</v>
      </c>
      <c r="C25" s="23">
        <v>482404.88695383602</v>
      </c>
      <c r="D25" s="24">
        <v>2.1000000000000001E-2</v>
      </c>
      <c r="E25" s="22">
        <v>8.0000000000000002E-3</v>
      </c>
      <c r="F25" s="23">
        <f t="shared" si="0"/>
        <v>496394.6286754972</v>
      </c>
    </row>
    <row r="26" spans="1:6" x14ac:dyDescent="0.25">
      <c r="A26" s="20">
        <v>43001</v>
      </c>
      <c r="B26" s="21" t="s">
        <v>22</v>
      </c>
      <c r="C26" s="23">
        <v>536996.50437005993</v>
      </c>
      <c r="D26" s="24">
        <v>2.1000000000000001E-2</v>
      </c>
      <c r="E26" s="22">
        <v>1.9E-2</v>
      </c>
      <c r="F26" s="23">
        <f t="shared" si="0"/>
        <v>558476.3645448623</v>
      </c>
    </row>
    <row r="27" spans="1:6" x14ac:dyDescent="0.25">
      <c r="A27" s="20">
        <v>41001</v>
      </c>
      <c r="B27" s="21" t="s">
        <v>23</v>
      </c>
      <c r="C27" s="23">
        <v>1717909.81518942</v>
      </c>
      <c r="D27" s="24">
        <v>2.1000000000000001E-2</v>
      </c>
      <c r="E27" s="22">
        <v>1.2999999999999999E-2</v>
      </c>
      <c r="F27" s="23">
        <f t="shared" si="0"/>
        <v>1776318.7489058604</v>
      </c>
    </row>
    <row r="28" spans="1:6" x14ac:dyDescent="0.25">
      <c r="A28" s="20">
        <v>28001</v>
      </c>
      <c r="B28" s="21" t="s">
        <v>24</v>
      </c>
      <c r="C28" s="23">
        <v>681354.78524388012</v>
      </c>
      <c r="D28" s="24">
        <v>2.1000000000000001E-2</v>
      </c>
      <c r="E28" s="22">
        <v>7.0000000000000001E-3</v>
      </c>
      <c r="F28" s="23">
        <f t="shared" si="0"/>
        <v>700432.71923070878</v>
      </c>
    </row>
    <row r="29" spans="1:6" x14ac:dyDescent="0.25">
      <c r="A29" s="20">
        <v>60001</v>
      </c>
      <c r="B29" s="21" t="s">
        <v>25</v>
      </c>
      <c r="C29" s="23">
        <v>747786.29186962789</v>
      </c>
      <c r="D29" s="24">
        <v>2.1000000000000001E-2</v>
      </c>
      <c r="E29" s="22">
        <v>7.0000000000000001E-3</v>
      </c>
      <c r="F29" s="23">
        <f t="shared" si="0"/>
        <v>768724.30804197746</v>
      </c>
    </row>
    <row r="30" spans="1:6" x14ac:dyDescent="0.25">
      <c r="A30" s="20">
        <v>7001</v>
      </c>
      <c r="B30" s="21" t="s">
        <v>26</v>
      </c>
      <c r="C30" s="23">
        <v>1763726.1708545156</v>
      </c>
      <c r="D30" s="24">
        <v>2.1000000000000001E-2</v>
      </c>
      <c r="E30" s="22">
        <v>4.0000000000000001E-3</v>
      </c>
      <c r="F30" s="23">
        <f t="shared" si="0"/>
        <v>1807819.3251258784</v>
      </c>
    </row>
    <row r="31" spans="1:6" x14ac:dyDescent="0.25">
      <c r="A31" s="20">
        <v>39001</v>
      </c>
      <c r="B31" s="21" t="s">
        <v>27</v>
      </c>
      <c r="C31" s="23">
        <v>945489.0806339999</v>
      </c>
      <c r="D31" s="24">
        <v>2.1000000000000001E-2</v>
      </c>
      <c r="E31" s="22">
        <v>1.4999999999999999E-2</v>
      </c>
      <c r="F31" s="23">
        <f t="shared" si="0"/>
        <v>979526.68753682391</v>
      </c>
    </row>
    <row r="32" spans="1:6" x14ac:dyDescent="0.25">
      <c r="A32" s="20">
        <v>12002</v>
      </c>
      <c r="B32" s="21" t="s">
        <v>28</v>
      </c>
      <c r="C32" s="23">
        <v>1890636.4863912959</v>
      </c>
      <c r="D32" s="24">
        <v>2.1000000000000001E-2</v>
      </c>
      <c r="E32" s="22">
        <v>8.9999999999999993E-3</v>
      </c>
      <c r="F32" s="23">
        <f t="shared" si="0"/>
        <v>1947355.5809830348</v>
      </c>
    </row>
    <row r="33" spans="1:6" x14ac:dyDescent="0.25">
      <c r="A33" s="20">
        <v>50005</v>
      </c>
      <c r="B33" s="21" t="s">
        <v>29</v>
      </c>
      <c r="C33" s="23">
        <v>706532.96660876984</v>
      </c>
      <c r="D33" s="24">
        <v>2.1000000000000001E-2</v>
      </c>
      <c r="E33" s="22">
        <v>5.0000000000000001E-3</v>
      </c>
      <c r="F33" s="23">
        <f t="shared" si="0"/>
        <v>724902.82374059793</v>
      </c>
    </row>
    <row r="34" spans="1:6" x14ac:dyDescent="0.25">
      <c r="A34" s="20">
        <v>59003</v>
      </c>
      <c r="B34" s="21" t="s">
        <v>30</v>
      </c>
      <c r="C34" s="23">
        <v>857455.25015311199</v>
      </c>
      <c r="D34" s="24">
        <v>2.1000000000000001E-2</v>
      </c>
      <c r="E34" s="22">
        <v>4.0000000000000001E-3</v>
      </c>
      <c r="F34" s="23">
        <f t="shared" si="0"/>
        <v>878891.6314069397</v>
      </c>
    </row>
    <row r="35" spans="1:6" x14ac:dyDescent="0.25">
      <c r="A35" s="20">
        <v>21003</v>
      </c>
      <c r="B35" s="21" t="s">
        <v>31</v>
      </c>
      <c r="C35" s="23">
        <v>1314088.3752333659</v>
      </c>
      <c r="D35" s="24">
        <v>2.1000000000000001E-2</v>
      </c>
      <c r="E35" s="22">
        <v>6.0000000000000001E-3</v>
      </c>
      <c r="F35" s="23">
        <f t="shared" si="0"/>
        <v>1349568.7613646667</v>
      </c>
    </row>
    <row r="36" spans="1:6" x14ac:dyDescent="0.25">
      <c r="A36" s="20">
        <v>16001</v>
      </c>
      <c r="B36" s="21" t="s">
        <v>32</v>
      </c>
      <c r="C36" s="23">
        <v>2683808.5244139</v>
      </c>
      <c r="D36" s="24">
        <v>2.1000000000000001E-2</v>
      </c>
      <c r="E36" s="22">
        <v>3.4000000000000002E-2</v>
      </c>
      <c r="F36" s="23">
        <f t="shared" si="0"/>
        <v>2831417.9932566644</v>
      </c>
    </row>
    <row r="37" spans="1:6" x14ac:dyDescent="0.25">
      <c r="A37" s="25">
        <v>61008</v>
      </c>
      <c r="B37" s="21" t="s">
        <v>33</v>
      </c>
      <c r="C37" s="23">
        <v>2557370.9643635713</v>
      </c>
      <c r="D37" s="24">
        <v>2.1000000000000001E-2</v>
      </c>
      <c r="E37" s="22">
        <v>3.5000000000000003E-2</v>
      </c>
      <c r="F37" s="23">
        <f t="shared" si="0"/>
        <v>2700583.7383679315</v>
      </c>
    </row>
    <row r="38" spans="1:6" x14ac:dyDescent="0.25">
      <c r="A38" s="20">
        <v>38002</v>
      </c>
      <c r="B38" s="21" t="s">
        <v>34</v>
      </c>
      <c r="C38" s="23">
        <v>1188728.1753984003</v>
      </c>
      <c r="D38" s="24">
        <v>2.1000000000000001E-2</v>
      </c>
      <c r="E38" s="22">
        <v>6.0000000000000001E-3</v>
      </c>
      <c r="F38" s="23">
        <f t="shared" si="0"/>
        <v>1220823.8361341569</v>
      </c>
    </row>
    <row r="39" spans="1:6" x14ac:dyDescent="0.25">
      <c r="A39" s="20">
        <v>49003</v>
      </c>
      <c r="B39" s="21" t="s">
        <v>35</v>
      </c>
      <c r="C39" s="23">
        <v>1759195.6770177961</v>
      </c>
      <c r="D39" s="24">
        <v>2.1000000000000001E-2</v>
      </c>
      <c r="E39" s="22">
        <v>1.4999999999999999E-2</v>
      </c>
      <c r="F39" s="23">
        <f t="shared" si="0"/>
        <v>1822526.7213904369</v>
      </c>
    </row>
    <row r="40" spans="1:6" x14ac:dyDescent="0.25">
      <c r="A40" s="20">
        <v>5006</v>
      </c>
      <c r="B40" s="21" t="s">
        <v>36</v>
      </c>
      <c r="C40" s="23">
        <v>1215377.0435249188</v>
      </c>
      <c r="D40" s="24">
        <v>2.1000000000000001E-2</v>
      </c>
      <c r="E40" s="22">
        <v>0.01</v>
      </c>
      <c r="F40" s="23">
        <f t="shared" si="0"/>
        <v>1253053.7318741912</v>
      </c>
    </row>
    <row r="41" spans="1:6" x14ac:dyDescent="0.25">
      <c r="A41" s="20">
        <v>19004</v>
      </c>
      <c r="B41" s="21" t="s">
        <v>37</v>
      </c>
      <c r="C41" s="23">
        <v>1839700.3401300451</v>
      </c>
      <c r="D41" s="24">
        <v>2.1000000000000001E-2</v>
      </c>
      <c r="E41" s="22">
        <v>1.2E-2</v>
      </c>
      <c r="F41" s="23">
        <f t="shared" si="0"/>
        <v>1900410.4513543365</v>
      </c>
    </row>
    <row r="42" spans="1:6" x14ac:dyDescent="0.25">
      <c r="A42" s="20">
        <v>56002</v>
      </c>
      <c r="B42" s="21" t="s">
        <v>38</v>
      </c>
      <c r="C42" s="23">
        <v>1383369.3352329358</v>
      </c>
      <c r="D42" s="24">
        <v>2.1000000000000001E-2</v>
      </c>
      <c r="E42" s="22">
        <v>2E-3</v>
      </c>
      <c r="F42" s="23">
        <f t="shared" si="0"/>
        <v>1415186.8299432932</v>
      </c>
    </row>
    <row r="43" spans="1:6" x14ac:dyDescent="0.25">
      <c r="A43" s="20">
        <v>51001</v>
      </c>
      <c r="B43" s="21" t="s">
        <v>39</v>
      </c>
      <c r="C43" s="23">
        <v>1567743.9139661847</v>
      </c>
      <c r="D43" s="24">
        <v>2.1000000000000001E-2</v>
      </c>
      <c r="E43" s="22">
        <v>3.5999999999999997E-2</v>
      </c>
      <c r="F43" s="23">
        <f t="shared" si="0"/>
        <v>1657105.3170622571</v>
      </c>
    </row>
    <row r="44" spans="1:6" x14ac:dyDescent="0.25">
      <c r="A44" s="20">
        <v>64002</v>
      </c>
      <c r="B44" s="21" t="s">
        <v>40</v>
      </c>
      <c r="C44" s="23">
        <v>443409.58665303292</v>
      </c>
      <c r="D44" s="24">
        <v>2.1000000000000001E-2</v>
      </c>
      <c r="E44" s="22">
        <v>1E-3</v>
      </c>
      <c r="F44" s="23">
        <f t="shared" si="0"/>
        <v>453164.59755939967</v>
      </c>
    </row>
    <row r="45" spans="1:6" x14ac:dyDescent="0.25">
      <c r="A45" s="20">
        <v>20001</v>
      </c>
      <c r="B45" s="21" t="s">
        <v>41</v>
      </c>
      <c r="C45" s="23">
        <v>465868.24250426987</v>
      </c>
      <c r="D45" s="24">
        <v>2.1000000000000001E-2</v>
      </c>
      <c r="E45" s="22">
        <v>3.0000000000000001E-3</v>
      </c>
      <c r="F45" s="23">
        <f t="shared" si="0"/>
        <v>477049.08032437233</v>
      </c>
    </row>
    <row r="46" spans="1:6" x14ac:dyDescent="0.25">
      <c r="A46" s="26">
        <v>23001</v>
      </c>
      <c r="B46" s="27" t="s">
        <v>42</v>
      </c>
      <c r="C46" s="23">
        <v>387921.61127126392</v>
      </c>
      <c r="D46" s="24">
        <v>2.1000000000000001E-2</v>
      </c>
      <c r="E46" s="22">
        <v>7.0000000000000001E-3</v>
      </c>
      <c r="F46" s="23">
        <f t="shared" si="0"/>
        <v>398783.41638685932</v>
      </c>
    </row>
    <row r="47" spans="1:6" x14ac:dyDescent="0.25">
      <c r="A47" s="20">
        <v>22005</v>
      </c>
      <c r="B47" s="21" t="s">
        <v>43</v>
      </c>
      <c r="C47" s="23">
        <v>1324101.3315293279</v>
      </c>
      <c r="D47" s="24">
        <v>2.1000000000000001E-2</v>
      </c>
      <c r="E47" s="22">
        <v>3.0000000000000001E-3</v>
      </c>
      <c r="F47" s="23">
        <f t="shared" si="0"/>
        <v>1355879.7634860319</v>
      </c>
    </row>
    <row r="48" spans="1:6" x14ac:dyDescent="0.25">
      <c r="A48" s="26">
        <v>16002</v>
      </c>
      <c r="B48" s="27" t="s">
        <v>44</v>
      </c>
      <c r="C48" s="23">
        <v>126026.06608661999</v>
      </c>
      <c r="D48" s="24">
        <v>2.1000000000000001E-2</v>
      </c>
      <c r="E48" s="22">
        <v>3.2000000000000001E-2</v>
      </c>
      <c r="F48" s="23">
        <f t="shared" si="0"/>
        <v>132705.44758921085</v>
      </c>
    </row>
    <row r="49" spans="1:6" x14ac:dyDescent="0.25">
      <c r="A49" s="20">
        <v>61007</v>
      </c>
      <c r="B49" s="21" t="s">
        <v>45</v>
      </c>
      <c r="C49" s="23">
        <v>1591324.6549891497</v>
      </c>
      <c r="D49" s="24">
        <v>2.1000000000000001E-2</v>
      </c>
      <c r="E49" s="22">
        <v>1.2E-2</v>
      </c>
      <c r="F49" s="23">
        <f t="shared" si="0"/>
        <v>1643838.3686037916</v>
      </c>
    </row>
    <row r="50" spans="1:6" x14ac:dyDescent="0.25">
      <c r="A50" s="20">
        <v>5003</v>
      </c>
      <c r="B50" s="21" t="s">
        <v>46</v>
      </c>
      <c r="C50" s="23">
        <v>1057523.580579354</v>
      </c>
      <c r="D50" s="24">
        <v>2.1000000000000001E-2</v>
      </c>
      <c r="E50" s="22">
        <v>8.0000000000000002E-3</v>
      </c>
      <c r="F50" s="23">
        <f t="shared" si="0"/>
        <v>1088191.7644161552</v>
      </c>
    </row>
    <row r="51" spans="1:6" x14ac:dyDescent="0.25">
      <c r="A51" s="20">
        <v>28002</v>
      </c>
      <c r="B51" s="21" t="s">
        <v>47</v>
      </c>
      <c r="C51" s="23">
        <v>894922.83766875602</v>
      </c>
      <c r="D51" s="24">
        <v>2.1000000000000001E-2</v>
      </c>
      <c r="E51" s="22">
        <v>1.2E-2</v>
      </c>
      <c r="F51" s="23">
        <f t="shared" si="0"/>
        <v>924455.29131182493</v>
      </c>
    </row>
    <row r="52" spans="1:6" x14ac:dyDescent="0.25">
      <c r="A52" s="20">
        <v>17001</v>
      </c>
      <c r="B52" s="21" t="s">
        <v>48</v>
      </c>
      <c r="C52" s="23">
        <v>427104.22777249489</v>
      </c>
      <c r="D52" s="24">
        <v>2.1000000000000001E-2</v>
      </c>
      <c r="E52" s="22">
        <v>8.0000000000000002E-3</v>
      </c>
      <c r="F52" s="23">
        <f t="shared" si="0"/>
        <v>439490.25037789723</v>
      </c>
    </row>
    <row r="53" spans="1:6" x14ac:dyDescent="0.25">
      <c r="A53" s="20">
        <v>44001</v>
      </c>
      <c r="B53" s="21" t="s">
        <v>49</v>
      </c>
      <c r="C53" s="23">
        <v>1170664.4309817599</v>
      </c>
      <c r="D53" s="24">
        <v>2.1000000000000001E-2</v>
      </c>
      <c r="E53" s="22">
        <v>3.0000000000000001E-3</v>
      </c>
      <c r="F53" s="23">
        <f t="shared" si="0"/>
        <v>1198760.3773253222</v>
      </c>
    </row>
    <row r="54" spans="1:6" x14ac:dyDescent="0.25">
      <c r="A54" s="20">
        <v>46002</v>
      </c>
      <c r="B54" s="21" t="s">
        <v>50</v>
      </c>
      <c r="C54" s="23">
        <v>348222.68121542397</v>
      </c>
      <c r="D54" s="24">
        <v>2.1000000000000001E-2</v>
      </c>
      <c r="E54" s="22">
        <v>4.0000000000000001E-3</v>
      </c>
      <c r="F54" s="23">
        <f t="shared" si="0"/>
        <v>356928.24824580952</v>
      </c>
    </row>
    <row r="55" spans="1:6" x14ac:dyDescent="0.25">
      <c r="A55" s="25">
        <v>24004</v>
      </c>
      <c r="B55" s="21" t="s">
        <v>51</v>
      </c>
      <c r="C55" s="23">
        <v>2333112.0595276556</v>
      </c>
      <c r="D55" s="24">
        <v>2.1000000000000001E-2</v>
      </c>
      <c r="E55" s="22">
        <v>3.0000000000000001E-3</v>
      </c>
      <c r="F55" s="23">
        <f t="shared" si="0"/>
        <v>2389106.7489563194</v>
      </c>
    </row>
    <row r="56" spans="1:6" x14ac:dyDescent="0.25">
      <c r="A56" s="20">
        <v>50003</v>
      </c>
      <c r="B56" s="21" t="s">
        <v>52</v>
      </c>
      <c r="C56" s="23">
        <v>1448115.5534457148</v>
      </c>
      <c r="D56" s="24">
        <v>2.1000000000000001E-2</v>
      </c>
      <c r="E56" s="22">
        <v>5.0000000000000001E-3</v>
      </c>
      <c r="F56" s="23">
        <f t="shared" si="0"/>
        <v>1485766.5578353035</v>
      </c>
    </row>
    <row r="57" spans="1:6" x14ac:dyDescent="0.25">
      <c r="A57" s="20">
        <v>14001</v>
      </c>
      <c r="B57" s="21" t="s">
        <v>53</v>
      </c>
      <c r="C57" s="23">
        <v>415147.38465912</v>
      </c>
      <c r="D57" s="24">
        <v>2.1000000000000001E-2</v>
      </c>
      <c r="E57" s="22">
        <v>3.0000000000000001E-3</v>
      </c>
      <c r="F57" s="23">
        <f t="shared" si="0"/>
        <v>425110.92189093889</v>
      </c>
    </row>
    <row r="58" spans="1:6" x14ac:dyDescent="0.25">
      <c r="A58" s="20">
        <v>6002</v>
      </c>
      <c r="B58" s="21" t="s">
        <v>54</v>
      </c>
      <c r="C58" s="23">
        <v>781930.14110802358</v>
      </c>
      <c r="D58" s="24">
        <v>2.1000000000000001E-2</v>
      </c>
      <c r="E58" s="22">
        <v>1.4999999999999999E-2</v>
      </c>
      <c r="F58" s="23">
        <f t="shared" si="0"/>
        <v>810079.62618791242</v>
      </c>
    </row>
    <row r="59" spans="1:6" x14ac:dyDescent="0.25">
      <c r="A59" s="20">
        <v>33001</v>
      </c>
      <c r="B59" s="21" t="s">
        <v>55</v>
      </c>
      <c r="C59" s="23">
        <v>1186907.9834121296</v>
      </c>
      <c r="D59" s="24">
        <v>2.1000000000000001E-2</v>
      </c>
      <c r="E59" s="22">
        <v>6.0000000000000001E-3</v>
      </c>
      <c r="F59" s="23">
        <f t="shared" si="0"/>
        <v>1218954.4989642571</v>
      </c>
    </row>
    <row r="60" spans="1:6" x14ac:dyDescent="0.25">
      <c r="A60" s="20">
        <v>49004</v>
      </c>
      <c r="B60" s="21" t="s">
        <v>56</v>
      </c>
      <c r="C60" s="23">
        <v>853644.78501844499</v>
      </c>
      <c r="D60" s="24">
        <v>2.1000000000000001E-2</v>
      </c>
      <c r="E60" s="22">
        <v>1.2999999999999999E-2</v>
      </c>
      <c r="F60" s="23">
        <f t="shared" si="0"/>
        <v>882668.70770907216</v>
      </c>
    </row>
    <row r="61" spans="1:6" x14ac:dyDescent="0.25">
      <c r="A61" s="20">
        <v>63001</v>
      </c>
      <c r="B61" s="21" t="s">
        <v>57</v>
      </c>
      <c r="C61" s="23">
        <v>387698.3844484319</v>
      </c>
      <c r="D61" s="24">
        <v>2.1000000000000001E-2</v>
      </c>
      <c r="E61" s="22">
        <v>1E-3</v>
      </c>
      <c r="F61" s="23">
        <f t="shared" si="0"/>
        <v>396227.74890629743</v>
      </c>
    </row>
    <row r="62" spans="1:6" x14ac:dyDescent="0.25">
      <c r="A62" s="20">
        <v>53001</v>
      </c>
      <c r="B62" s="21" t="s">
        <v>58</v>
      </c>
      <c r="C62" s="23">
        <v>783524.17691193603</v>
      </c>
      <c r="D62" s="24">
        <v>2.1000000000000001E-2</v>
      </c>
      <c r="E62" s="22">
        <v>1.2E-2</v>
      </c>
      <c r="F62" s="23">
        <f t="shared" si="0"/>
        <v>809380.47475002985</v>
      </c>
    </row>
    <row r="63" spans="1:6" x14ac:dyDescent="0.25">
      <c r="A63" s="20">
        <v>26004</v>
      </c>
      <c r="B63" s="21" t="s">
        <v>59</v>
      </c>
      <c r="C63" s="23">
        <v>834021.19574280002</v>
      </c>
      <c r="D63" s="24">
        <v>2.1000000000000001E-2</v>
      </c>
      <c r="E63" s="22">
        <v>6.0000000000000001E-3</v>
      </c>
      <c r="F63" s="23">
        <f t="shared" si="0"/>
        <v>856539.76802785555</v>
      </c>
    </row>
    <row r="64" spans="1:6" x14ac:dyDescent="0.25">
      <c r="A64" s="25">
        <v>6006</v>
      </c>
      <c r="B64" s="21" t="s">
        <v>60</v>
      </c>
      <c r="C64" s="23">
        <v>3338356.6763572199</v>
      </c>
      <c r="D64" s="24">
        <v>2.1000000000000001E-2</v>
      </c>
      <c r="E64" s="22">
        <v>8.0000000000000002E-3</v>
      </c>
      <c r="F64" s="23">
        <f t="shared" si="0"/>
        <v>3435169.0199715788</v>
      </c>
    </row>
    <row r="65" spans="1:6" x14ac:dyDescent="0.25">
      <c r="A65" s="20">
        <v>27001</v>
      </c>
      <c r="B65" s="21" t="s">
        <v>61</v>
      </c>
      <c r="C65" s="23">
        <v>1304442.3066635521</v>
      </c>
      <c r="D65" s="24">
        <v>2.1000000000000001E-2</v>
      </c>
      <c r="E65" s="22">
        <v>7.0000000000000001E-3</v>
      </c>
      <c r="F65" s="23">
        <f t="shared" si="0"/>
        <v>1340966.6912501315</v>
      </c>
    </row>
    <row r="66" spans="1:6" x14ac:dyDescent="0.25">
      <c r="A66" s="20">
        <v>28003</v>
      </c>
      <c r="B66" s="21" t="s">
        <v>62</v>
      </c>
      <c r="C66" s="23">
        <v>1662535.9448004779</v>
      </c>
      <c r="D66" s="24">
        <v>2.1000000000000001E-2</v>
      </c>
      <c r="E66" s="22">
        <v>0.01</v>
      </c>
      <c r="F66" s="23">
        <f t="shared" si="0"/>
        <v>1714074.5590892925</v>
      </c>
    </row>
    <row r="67" spans="1:6" x14ac:dyDescent="0.25">
      <c r="A67" s="20">
        <v>30001</v>
      </c>
      <c r="B67" s="21" t="s">
        <v>63</v>
      </c>
      <c r="C67" s="23">
        <v>997118.09989847988</v>
      </c>
      <c r="D67" s="24">
        <v>2.1000000000000001E-2</v>
      </c>
      <c r="E67" s="22">
        <v>4.0000000000000001E-3</v>
      </c>
      <c r="F67" s="23">
        <f t="shared" si="0"/>
        <v>1022046.0523959418</v>
      </c>
    </row>
    <row r="68" spans="1:6" x14ac:dyDescent="0.25">
      <c r="A68" s="20">
        <v>31001</v>
      </c>
      <c r="B68" s="21" t="s">
        <v>64</v>
      </c>
      <c r="C68" s="23">
        <v>888250.54857411596</v>
      </c>
      <c r="D68" s="24">
        <v>2.1000000000000001E-2</v>
      </c>
      <c r="E68" s="22">
        <v>5.0000000000000001E-3</v>
      </c>
      <c r="F68" s="23">
        <f t="shared" si="0"/>
        <v>911345.06283704296</v>
      </c>
    </row>
    <row r="69" spans="1:6" x14ac:dyDescent="0.25">
      <c r="A69" s="26">
        <v>41002</v>
      </c>
      <c r="B69" s="27" t="s">
        <v>65</v>
      </c>
      <c r="C69" s="23">
        <v>6676917.4735660711</v>
      </c>
      <c r="D69" s="24">
        <v>2.1000000000000001E-2</v>
      </c>
      <c r="E69" s="22">
        <v>8.5000000000000006E-2</v>
      </c>
      <c r="F69" s="23">
        <f t="shared" si="0"/>
        <v>7384670.7257640753</v>
      </c>
    </row>
    <row r="70" spans="1:6" x14ac:dyDescent="0.25">
      <c r="A70" s="20">
        <v>14002</v>
      </c>
      <c r="B70" s="21" t="s">
        <v>66</v>
      </c>
      <c r="C70" s="23">
        <v>333976.88249193598</v>
      </c>
      <c r="D70" s="24">
        <v>2.1000000000000001E-2</v>
      </c>
      <c r="E70" s="22">
        <v>7.0000000000000001E-3</v>
      </c>
      <c r="F70" s="23">
        <f t="shared" ref="F70:F133" si="1">C70*(1+(D70+E70))</f>
        <v>343328.23520171019</v>
      </c>
    </row>
    <row r="71" spans="1:6" x14ac:dyDescent="0.25">
      <c r="A71" s="20">
        <v>10001</v>
      </c>
      <c r="B71" s="21" t="s">
        <v>67</v>
      </c>
      <c r="C71" s="23">
        <v>567745.87993137725</v>
      </c>
      <c r="D71" s="24">
        <v>2.1000000000000001E-2</v>
      </c>
      <c r="E71" s="22">
        <v>7.0000000000000001E-3</v>
      </c>
      <c r="F71" s="23">
        <f t="shared" si="1"/>
        <v>583642.76456945587</v>
      </c>
    </row>
    <row r="72" spans="1:6" x14ac:dyDescent="0.25">
      <c r="A72" s="20">
        <v>34002</v>
      </c>
      <c r="B72" s="21" t="s">
        <v>68</v>
      </c>
      <c r="C72" s="23">
        <v>1994292.0795878784</v>
      </c>
      <c r="D72" s="24">
        <v>2.1000000000000001E-2</v>
      </c>
      <c r="E72" s="22">
        <v>2E-3</v>
      </c>
      <c r="F72" s="23">
        <f t="shared" si="1"/>
        <v>2040160.7974183995</v>
      </c>
    </row>
    <row r="73" spans="1:6" x14ac:dyDescent="0.25">
      <c r="A73" s="20">
        <v>51002</v>
      </c>
      <c r="B73" s="21" t="s">
        <v>69</v>
      </c>
      <c r="C73" s="23">
        <v>1485681.8043967097</v>
      </c>
      <c r="D73" s="24">
        <v>2.1000000000000001E-2</v>
      </c>
      <c r="E73" s="22">
        <v>0.02</v>
      </c>
      <c r="F73" s="23">
        <f t="shared" si="1"/>
        <v>1546594.7583769746</v>
      </c>
    </row>
    <row r="74" spans="1:6" x14ac:dyDescent="0.25">
      <c r="A74" s="25">
        <v>56006</v>
      </c>
      <c r="B74" s="21" t="s">
        <v>70</v>
      </c>
      <c r="C74" s="23">
        <v>1726359.9764128798</v>
      </c>
      <c r="D74" s="24">
        <v>2.1000000000000001E-2</v>
      </c>
      <c r="E74" s="22">
        <v>3.0000000000000001E-3</v>
      </c>
      <c r="F74" s="23">
        <f t="shared" si="1"/>
        <v>1767792.615846789</v>
      </c>
    </row>
    <row r="75" spans="1:6" x14ac:dyDescent="0.25">
      <c r="A75" s="26">
        <v>23002</v>
      </c>
      <c r="B75" s="27" t="s">
        <v>71</v>
      </c>
      <c r="C75" s="23">
        <v>1197886.5721664878</v>
      </c>
      <c r="D75" s="24">
        <v>2.1000000000000001E-2</v>
      </c>
      <c r="E75" s="22">
        <v>1.9E-2</v>
      </c>
      <c r="F75" s="23">
        <f t="shared" si="1"/>
        <v>1245802.0350531475</v>
      </c>
    </row>
    <row r="76" spans="1:6" x14ac:dyDescent="0.25">
      <c r="A76" s="20">
        <v>53002</v>
      </c>
      <c r="B76" s="21" t="s">
        <v>72</v>
      </c>
      <c r="C76" s="23">
        <v>1610467.5357389606</v>
      </c>
      <c r="D76" s="24">
        <v>2.1000000000000001E-2</v>
      </c>
      <c r="E76" s="22">
        <v>6.0000000000000001E-3</v>
      </c>
      <c r="F76" s="23">
        <f t="shared" si="1"/>
        <v>1653950.1592039124</v>
      </c>
    </row>
    <row r="77" spans="1:6" x14ac:dyDescent="0.25">
      <c r="A77" s="20">
        <v>48003</v>
      </c>
      <c r="B77" s="21" t="s">
        <v>73</v>
      </c>
      <c r="C77" s="23">
        <v>1985066.0819676358</v>
      </c>
      <c r="D77" s="24">
        <v>2.1000000000000001E-2</v>
      </c>
      <c r="E77" s="22">
        <v>4.0000000000000001E-3</v>
      </c>
      <c r="F77" s="23">
        <f t="shared" si="1"/>
        <v>2034692.7340168266</v>
      </c>
    </row>
    <row r="78" spans="1:6" x14ac:dyDescent="0.25">
      <c r="A78" s="20">
        <v>2002</v>
      </c>
      <c r="B78" s="21" t="s">
        <v>74</v>
      </c>
      <c r="C78" s="23">
        <v>3427081.0846161116</v>
      </c>
      <c r="D78" s="24">
        <v>2.1000000000000001E-2</v>
      </c>
      <c r="E78" s="22">
        <v>7.0000000000000001E-3</v>
      </c>
      <c r="F78" s="23">
        <f t="shared" si="1"/>
        <v>3523039.3549853629</v>
      </c>
    </row>
    <row r="79" spans="1:6" x14ac:dyDescent="0.25">
      <c r="A79" s="25">
        <v>22006</v>
      </c>
      <c r="B79" s="21" t="s">
        <v>75</v>
      </c>
      <c r="C79" s="23">
        <v>1851938.0273721598</v>
      </c>
      <c r="D79" s="24">
        <v>2.1000000000000001E-2</v>
      </c>
      <c r="E79" s="22">
        <v>8.0000000000000002E-3</v>
      </c>
      <c r="F79" s="23">
        <f t="shared" si="1"/>
        <v>1905644.2301659524</v>
      </c>
    </row>
    <row r="80" spans="1:6" x14ac:dyDescent="0.25">
      <c r="A80" s="25">
        <v>13003</v>
      </c>
      <c r="B80" s="21" t="s">
        <v>76</v>
      </c>
      <c r="C80" s="23">
        <v>1266678.8030257199</v>
      </c>
      <c r="D80" s="24">
        <v>2.1000000000000001E-2</v>
      </c>
      <c r="E80" s="22">
        <v>5.0000000000000001E-3</v>
      </c>
      <c r="F80" s="23">
        <f t="shared" si="1"/>
        <v>1299612.4519043886</v>
      </c>
    </row>
    <row r="81" spans="1:6" x14ac:dyDescent="0.25">
      <c r="A81" s="20">
        <v>2003</v>
      </c>
      <c r="B81" s="21" t="s">
        <v>77</v>
      </c>
      <c r="C81" s="23">
        <v>1347494.948898444</v>
      </c>
      <c r="D81" s="24">
        <v>2.1000000000000001E-2</v>
      </c>
      <c r="E81" s="22">
        <v>3.0000000000000001E-3</v>
      </c>
      <c r="F81" s="23">
        <f t="shared" si="1"/>
        <v>1379834.8276720066</v>
      </c>
    </row>
    <row r="82" spans="1:6" x14ac:dyDescent="0.25">
      <c r="A82" s="20">
        <v>37003</v>
      </c>
      <c r="B82" s="21" t="s">
        <v>78</v>
      </c>
      <c r="C82" s="23">
        <v>878150.04051530384</v>
      </c>
      <c r="D82" s="24">
        <v>2.1000000000000001E-2</v>
      </c>
      <c r="E82" s="22">
        <v>2E-3</v>
      </c>
      <c r="F82" s="23">
        <f t="shared" si="1"/>
        <v>898347.49144715571</v>
      </c>
    </row>
    <row r="83" spans="1:6" x14ac:dyDescent="0.25">
      <c r="A83" s="25">
        <v>35002</v>
      </c>
      <c r="B83" s="21" t="s">
        <v>79</v>
      </c>
      <c r="C83" s="23">
        <v>968485.23173505592</v>
      </c>
      <c r="D83" s="24">
        <v>2.1000000000000001E-2</v>
      </c>
      <c r="E83" s="22">
        <v>5.0000000000000001E-3</v>
      </c>
      <c r="F83" s="23">
        <f t="shared" si="1"/>
        <v>993665.84776016744</v>
      </c>
    </row>
    <row r="84" spans="1:6" x14ac:dyDescent="0.25">
      <c r="A84" s="20">
        <v>7002</v>
      </c>
      <c r="B84" s="21" t="s">
        <v>80</v>
      </c>
      <c r="C84" s="23">
        <v>1231930.021993686</v>
      </c>
      <c r="D84" s="24">
        <v>2.1000000000000001E-2</v>
      </c>
      <c r="E84" s="22">
        <v>1E-3</v>
      </c>
      <c r="F84" s="23">
        <f t="shared" si="1"/>
        <v>1259032.4824775471</v>
      </c>
    </row>
    <row r="85" spans="1:6" x14ac:dyDescent="0.25">
      <c r="A85" s="20">
        <v>38003</v>
      </c>
      <c r="B85" s="21" t="s">
        <v>81</v>
      </c>
      <c r="C85" s="23">
        <v>805450.09451002325</v>
      </c>
      <c r="D85" s="24">
        <v>2.1000000000000001E-2</v>
      </c>
      <c r="E85" s="22">
        <v>7.0000000000000001E-3</v>
      </c>
      <c r="F85" s="23">
        <f t="shared" si="1"/>
        <v>828002.69715630391</v>
      </c>
    </row>
    <row r="86" spans="1:6" x14ac:dyDescent="0.25">
      <c r="A86" s="20">
        <v>45005</v>
      </c>
      <c r="B86" s="21" t="s">
        <v>82</v>
      </c>
      <c r="C86" s="23">
        <v>1301335.38390156</v>
      </c>
      <c r="D86" s="24">
        <v>2.1000000000000001E-2</v>
      </c>
      <c r="E86" s="22">
        <v>4.0000000000000001E-3</v>
      </c>
      <c r="F86" s="23">
        <f t="shared" si="1"/>
        <v>1333868.768499099</v>
      </c>
    </row>
    <row r="87" spans="1:6" x14ac:dyDescent="0.25">
      <c r="A87" s="20">
        <v>40001</v>
      </c>
      <c r="B87" s="21" t="s">
        <v>83</v>
      </c>
      <c r="C87" s="23">
        <v>2665840.885348368</v>
      </c>
      <c r="D87" s="24">
        <v>2.1000000000000001E-2</v>
      </c>
      <c r="E87" s="22">
        <v>2.1000000000000001E-2</v>
      </c>
      <c r="F87" s="23">
        <f t="shared" si="1"/>
        <v>2777806.2025329997</v>
      </c>
    </row>
    <row r="88" spans="1:6" x14ac:dyDescent="0.25">
      <c r="A88" s="20">
        <v>52004</v>
      </c>
      <c r="B88" s="21" t="s">
        <v>84</v>
      </c>
      <c r="C88" s="23">
        <v>981353.41544318397</v>
      </c>
      <c r="D88" s="24">
        <v>2.1000000000000001E-2</v>
      </c>
      <c r="E88" s="22">
        <v>5.0000000000000001E-3</v>
      </c>
      <c r="F88" s="23">
        <f t="shared" si="1"/>
        <v>1006868.6042447068</v>
      </c>
    </row>
    <row r="89" spans="1:6" x14ac:dyDescent="0.25">
      <c r="A89" s="20">
        <v>41004</v>
      </c>
      <c r="B89" s="21" t="s">
        <v>85</v>
      </c>
      <c r="C89" s="23">
        <v>1840395.0126552209</v>
      </c>
      <c r="D89" s="24">
        <v>2.1000000000000001E-2</v>
      </c>
      <c r="E89" s="22">
        <v>1.7999999999999999E-2</v>
      </c>
      <c r="F89" s="23">
        <f t="shared" si="1"/>
        <v>1912170.4181487744</v>
      </c>
    </row>
    <row r="90" spans="1:6" x14ac:dyDescent="0.25">
      <c r="A90" s="20">
        <v>44002</v>
      </c>
      <c r="B90" s="21" t="s">
        <v>86</v>
      </c>
      <c r="C90" s="23">
        <v>1067108.6113438634</v>
      </c>
      <c r="D90" s="24">
        <v>2.1000000000000001E-2</v>
      </c>
      <c r="E90" s="22">
        <v>5.0000000000000001E-3</v>
      </c>
      <c r="F90" s="23">
        <f>C90*(1+(D90+E90))</f>
        <v>1094853.435238804</v>
      </c>
    </row>
    <row r="91" spans="1:6" x14ac:dyDescent="0.25">
      <c r="A91" s="20">
        <v>42001</v>
      </c>
      <c r="B91" s="21" t="s">
        <v>87</v>
      </c>
      <c r="C91" s="23">
        <v>1615861.5688881448</v>
      </c>
      <c r="D91" s="24">
        <v>2.1000000000000001E-2</v>
      </c>
      <c r="E91" s="22">
        <v>8.0000000000000002E-3</v>
      </c>
      <c r="F91" s="23">
        <f t="shared" si="1"/>
        <v>1662721.554385901</v>
      </c>
    </row>
    <row r="92" spans="1:6" x14ac:dyDescent="0.25">
      <c r="A92" s="20">
        <v>39002</v>
      </c>
      <c r="B92" s="21" t="s">
        <v>88</v>
      </c>
      <c r="C92" s="23">
        <v>2465239.5221217121</v>
      </c>
      <c r="D92" s="24">
        <v>2.1000000000000001E-2</v>
      </c>
      <c r="E92" s="22">
        <v>1.2E-2</v>
      </c>
      <c r="F92" s="23">
        <f t="shared" si="1"/>
        <v>2546592.4263517284</v>
      </c>
    </row>
    <row r="93" spans="1:6" x14ac:dyDescent="0.25">
      <c r="A93" s="20">
        <v>60003</v>
      </c>
      <c r="B93" s="21" t="s">
        <v>89</v>
      </c>
      <c r="C93" s="23">
        <v>633970.74669271195</v>
      </c>
      <c r="D93" s="24">
        <v>2.1000000000000001E-2</v>
      </c>
      <c r="E93" s="22">
        <v>0.11899999999999999</v>
      </c>
      <c r="F93" s="23">
        <f t="shared" si="1"/>
        <v>722726.65122969158</v>
      </c>
    </row>
    <row r="94" spans="1:6" x14ac:dyDescent="0.25">
      <c r="A94" s="20">
        <v>43007</v>
      </c>
      <c r="B94" s="21" t="s">
        <v>90</v>
      </c>
      <c r="C94" s="23">
        <v>1081592.440548012</v>
      </c>
      <c r="D94" s="24">
        <v>2.1000000000000001E-2</v>
      </c>
      <c r="E94" s="22">
        <v>7.0000000000000001E-3</v>
      </c>
      <c r="F94" s="23">
        <f t="shared" si="1"/>
        <v>1111877.0288833564</v>
      </c>
    </row>
    <row r="95" spans="1:6" x14ac:dyDescent="0.25">
      <c r="A95" s="20">
        <v>15001</v>
      </c>
      <c r="B95" s="21" t="s">
        <v>91</v>
      </c>
      <c r="C95" s="23">
        <v>317730.20051899436</v>
      </c>
      <c r="D95" s="24">
        <v>2.1000000000000001E-2</v>
      </c>
      <c r="E95" s="22">
        <v>3.0000000000000001E-3</v>
      </c>
      <c r="F95" s="23">
        <f t="shared" si="1"/>
        <v>325355.72533145023</v>
      </c>
    </row>
    <row r="96" spans="1:6" x14ac:dyDescent="0.25">
      <c r="A96" s="20">
        <v>15002</v>
      </c>
      <c r="B96" s="21" t="s">
        <v>92</v>
      </c>
      <c r="C96" s="23">
        <v>355713.73301276547</v>
      </c>
      <c r="D96" s="24">
        <v>2.1000000000000001E-2</v>
      </c>
      <c r="E96" s="22">
        <v>1E-3</v>
      </c>
      <c r="F96" s="23">
        <f t="shared" si="1"/>
        <v>363539.43513904634</v>
      </c>
    </row>
    <row r="97" spans="1:6" x14ac:dyDescent="0.25">
      <c r="A97" s="20">
        <v>46001</v>
      </c>
      <c r="B97" s="21" t="s">
        <v>93</v>
      </c>
      <c r="C97" s="23">
        <v>5356092.2392434254</v>
      </c>
      <c r="D97" s="24">
        <v>2.1000000000000001E-2</v>
      </c>
      <c r="E97" s="22">
        <v>2.1000000000000001E-2</v>
      </c>
      <c r="F97" s="23">
        <f t="shared" si="1"/>
        <v>5581048.1132916491</v>
      </c>
    </row>
    <row r="98" spans="1:6" x14ac:dyDescent="0.25">
      <c r="A98" s="20">
        <v>33002</v>
      </c>
      <c r="B98" s="21" t="s">
        <v>94</v>
      </c>
      <c r="C98" s="23">
        <v>794855.40954210004</v>
      </c>
      <c r="D98" s="24">
        <v>2.1000000000000001E-2</v>
      </c>
      <c r="E98" s="22">
        <v>8.9999999999999993E-3</v>
      </c>
      <c r="F98" s="23">
        <f t="shared" si="1"/>
        <v>818701.07182836311</v>
      </c>
    </row>
    <row r="99" spans="1:6" x14ac:dyDescent="0.25">
      <c r="A99" s="20">
        <v>25004</v>
      </c>
      <c r="B99" s="21" t="s">
        <v>95</v>
      </c>
      <c r="C99" s="23">
        <v>2532346.5254277601</v>
      </c>
      <c r="D99" s="24">
        <v>2.1000000000000001E-2</v>
      </c>
      <c r="E99" s="22">
        <v>1.4999999999999999E-2</v>
      </c>
      <c r="F99" s="23">
        <f t="shared" si="1"/>
        <v>2623511.0003431593</v>
      </c>
    </row>
    <row r="100" spans="1:6" x14ac:dyDescent="0.25">
      <c r="A100" s="29">
        <v>29004</v>
      </c>
      <c r="B100" s="30" t="s">
        <v>96</v>
      </c>
      <c r="C100" s="23">
        <v>3130678.1943866522</v>
      </c>
      <c r="D100" s="24">
        <v>2.1000000000000001E-2</v>
      </c>
      <c r="E100" s="22">
        <v>5.0000000000000001E-3</v>
      </c>
      <c r="F100" s="23">
        <f t="shared" si="1"/>
        <v>3212075.8274407052</v>
      </c>
    </row>
    <row r="101" spans="1:6" x14ac:dyDescent="0.25">
      <c r="A101" s="20">
        <v>17002</v>
      </c>
      <c r="B101" s="21" t="s">
        <v>97</v>
      </c>
      <c r="C101" s="23">
        <v>3926610.9747578879</v>
      </c>
      <c r="D101" s="24">
        <v>2.1000000000000001E-2</v>
      </c>
      <c r="E101" s="22">
        <v>1.4E-2</v>
      </c>
      <c r="F101" s="23">
        <f t="shared" si="1"/>
        <v>4064042.3588744137</v>
      </c>
    </row>
    <row r="102" spans="1:6" x14ac:dyDescent="0.25">
      <c r="A102" s="20">
        <v>62006</v>
      </c>
      <c r="B102" s="21" t="s">
        <v>98</v>
      </c>
      <c r="C102" s="23">
        <v>823875.39727204188</v>
      </c>
      <c r="D102" s="24">
        <v>2.1000000000000001E-2</v>
      </c>
      <c r="E102" s="22">
        <v>5.0000000000000001E-3</v>
      </c>
      <c r="F102" s="23">
        <f t="shared" si="1"/>
        <v>845296.15760111494</v>
      </c>
    </row>
    <row r="103" spans="1:6" x14ac:dyDescent="0.25">
      <c r="A103" s="20">
        <v>43002</v>
      </c>
      <c r="B103" s="21" t="s">
        <v>99</v>
      </c>
      <c r="C103" s="23">
        <v>547881.80400835199</v>
      </c>
      <c r="D103" s="24">
        <v>2.1000000000000001E-2</v>
      </c>
      <c r="E103" s="22">
        <v>1.0999999999999999E-2</v>
      </c>
      <c r="F103" s="23">
        <f t="shared" si="1"/>
        <v>565414.0217366193</v>
      </c>
    </row>
    <row r="104" spans="1:6" x14ac:dyDescent="0.25">
      <c r="A104" s="20">
        <v>17003</v>
      </c>
      <c r="B104" s="21" t="s">
        <v>100</v>
      </c>
      <c r="C104" s="23">
        <v>696569.75031091191</v>
      </c>
      <c r="D104" s="24">
        <v>2.1000000000000001E-2</v>
      </c>
      <c r="E104" s="22">
        <v>8.9999999999999993E-3</v>
      </c>
      <c r="F104" s="23">
        <f t="shared" si="1"/>
        <v>717466.84282023925</v>
      </c>
    </row>
    <row r="105" spans="1:6" x14ac:dyDescent="0.25">
      <c r="A105" s="20">
        <v>51003</v>
      </c>
      <c r="B105" s="21" t="s">
        <v>101</v>
      </c>
      <c r="C105" s="23">
        <v>348083.40276401991</v>
      </c>
      <c r="D105" s="24">
        <v>2.1000000000000001E-2</v>
      </c>
      <c r="E105" s="22">
        <v>5.0000000000000001E-3</v>
      </c>
      <c r="F105" s="23">
        <f t="shared" si="1"/>
        <v>357133.57123588445</v>
      </c>
    </row>
    <row r="106" spans="1:6" x14ac:dyDescent="0.25">
      <c r="A106" s="20">
        <v>9002</v>
      </c>
      <c r="B106" s="21" t="s">
        <v>102</v>
      </c>
      <c r="C106" s="23">
        <v>692160.12251671182</v>
      </c>
      <c r="D106" s="24">
        <v>2.1000000000000001E-2</v>
      </c>
      <c r="E106" s="22">
        <v>6.0000000000000001E-3</v>
      </c>
      <c r="F106" s="23">
        <f t="shared" si="1"/>
        <v>710848.44582466304</v>
      </c>
    </row>
    <row r="107" spans="1:6" x14ac:dyDescent="0.25">
      <c r="A107" s="25">
        <v>56007</v>
      </c>
      <c r="B107" s="21" t="s">
        <v>103</v>
      </c>
      <c r="C107" s="23">
        <v>2149347.7647869759</v>
      </c>
      <c r="D107" s="24">
        <v>2.1000000000000001E-2</v>
      </c>
      <c r="E107" s="22">
        <v>2E-3</v>
      </c>
      <c r="F107" s="23">
        <f t="shared" si="1"/>
        <v>2198782.763377076</v>
      </c>
    </row>
    <row r="108" spans="1:6" x14ac:dyDescent="0.25">
      <c r="A108" s="26">
        <v>23003</v>
      </c>
      <c r="B108" s="27" t="s">
        <v>104</v>
      </c>
      <c r="C108" s="23">
        <v>163260.76399226999</v>
      </c>
      <c r="D108" s="24">
        <v>2.1000000000000001E-2</v>
      </c>
      <c r="E108" s="22">
        <v>6.0000000000000001E-3</v>
      </c>
      <c r="F108" s="23">
        <f t="shared" si="1"/>
        <v>167668.80462006127</v>
      </c>
    </row>
    <row r="109" spans="1:6" x14ac:dyDescent="0.25">
      <c r="A109" s="26">
        <v>65001</v>
      </c>
      <c r="B109" s="27" t="s">
        <v>105</v>
      </c>
      <c r="C109" s="23">
        <v>123306.36778944</v>
      </c>
      <c r="D109" s="24">
        <v>2.1000000000000001E-2</v>
      </c>
      <c r="E109" s="22">
        <v>3.2000000000000001E-2</v>
      </c>
      <c r="F109" s="23">
        <f t="shared" si="1"/>
        <v>129841.60528228032</v>
      </c>
    </row>
    <row r="110" spans="1:6" x14ac:dyDescent="0.25">
      <c r="A110" s="20">
        <v>39005</v>
      </c>
      <c r="B110" s="21" t="s">
        <v>106</v>
      </c>
      <c r="C110" s="23">
        <v>794540.45344066794</v>
      </c>
      <c r="D110" s="24">
        <v>2.1000000000000001E-2</v>
      </c>
      <c r="E110" s="22">
        <v>3.0000000000000001E-3</v>
      </c>
      <c r="F110" s="23">
        <f t="shared" si="1"/>
        <v>813609.42432324402</v>
      </c>
    </row>
    <row r="111" spans="1:6" x14ac:dyDescent="0.25">
      <c r="A111" s="20">
        <v>60004</v>
      </c>
      <c r="B111" s="21" t="s">
        <v>107</v>
      </c>
      <c r="C111" s="23">
        <v>858577.36438649986</v>
      </c>
      <c r="D111" s="24">
        <v>2.1000000000000001E-2</v>
      </c>
      <c r="E111" s="22">
        <v>1.6E-2</v>
      </c>
      <c r="F111" s="23">
        <f t="shared" si="1"/>
        <v>890344.72686880024</v>
      </c>
    </row>
    <row r="112" spans="1:6" x14ac:dyDescent="0.25">
      <c r="A112" s="20">
        <v>33003</v>
      </c>
      <c r="B112" s="21" t="s">
        <v>108</v>
      </c>
      <c r="C112" s="23">
        <v>1344509.9138264998</v>
      </c>
      <c r="D112" s="24">
        <v>2.1000000000000001E-2</v>
      </c>
      <c r="E112" s="22">
        <v>8.0000000000000002E-3</v>
      </c>
      <c r="F112" s="23">
        <f t="shared" si="1"/>
        <v>1383500.7013274683</v>
      </c>
    </row>
    <row r="113" spans="1:6" x14ac:dyDescent="0.25">
      <c r="A113" s="20">
        <v>32002</v>
      </c>
      <c r="B113" s="21" t="s">
        <v>109</v>
      </c>
      <c r="C113" s="23">
        <v>3684811.3311245996</v>
      </c>
      <c r="D113" s="24">
        <v>2.1000000000000001E-2</v>
      </c>
      <c r="E113" s="22">
        <v>1.2E-2</v>
      </c>
      <c r="F113" s="23">
        <f t="shared" si="1"/>
        <v>3806410.1050517112</v>
      </c>
    </row>
    <row r="114" spans="1:6" x14ac:dyDescent="0.25">
      <c r="A114" s="20">
        <v>1001</v>
      </c>
      <c r="B114" s="21" t="s">
        <v>110</v>
      </c>
      <c r="C114" s="23">
        <v>890310.80230511993</v>
      </c>
      <c r="D114" s="24">
        <v>2.1000000000000001E-2</v>
      </c>
      <c r="E114" s="22">
        <v>8.0000000000000002E-3</v>
      </c>
      <c r="F114" s="23">
        <f t="shared" si="1"/>
        <v>916129.81557196833</v>
      </c>
    </row>
    <row r="115" spans="1:6" x14ac:dyDescent="0.25">
      <c r="A115" s="25">
        <v>11005</v>
      </c>
      <c r="B115" s="21" t="s">
        <v>111</v>
      </c>
      <c r="C115" s="23">
        <v>1883909.3654042999</v>
      </c>
      <c r="D115" s="24">
        <v>2.1000000000000001E-2</v>
      </c>
      <c r="E115" s="22">
        <v>8.9999999999999993E-3</v>
      </c>
      <c r="F115" s="23">
        <f t="shared" si="1"/>
        <v>1940426.646366429</v>
      </c>
    </row>
    <row r="116" spans="1:6" x14ac:dyDescent="0.25">
      <c r="A116" s="20">
        <v>51004</v>
      </c>
      <c r="B116" s="21" t="s">
        <v>112</v>
      </c>
      <c r="C116" s="23">
        <v>20869785.105505683</v>
      </c>
      <c r="D116" s="24">
        <v>2.1000000000000001E-2</v>
      </c>
      <c r="E116" s="22">
        <v>2.7E-2</v>
      </c>
      <c r="F116" s="23">
        <f t="shared" si="1"/>
        <v>21871534.790569957</v>
      </c>
    </row>
    <row r="117" spans="1:6" x14ac:dyDescent="0.25">
      <c r="A117" s="20">
        <v>56004</v>
      </c>
      <c r="B117" s="21" t="s">
        <v>113</v>
      </c>
      <c r="C117" s="23">
        <v>1544867.1889403278</v>
      </c>
      <c r="D117" s="24">
        <v>2.1000000000000001E-2</v>
      </c>
      <c r="E117" s="22">
        <v>0.03</v>
      </c>
      <c r="F117" s="23">
        <f t="shared" si="1"/>
        <v>1623655.4155762845</v>
      </c>
    </row>
    <row r="118" spans="1:6" x14ac:dyDescent="0.25">
      <c r="A118" s="20">
        <v>54004</v>
      </c>
      <c r="B118" s="21" t="s">
        <v>114</v>
      </c>
      <c r="C118" s="23">
        <v>526533.27167239878</v>
      </c>
      <c r="D118" s="24">
        <v>2.1000000000000001E-2</v>
      </c>
      <c r="E118" s="22">
        <v>7.0000000000000001E-3</v>
      </c>
      <c r="F118" s="23">
        <f t="shared" si="1"/>
        <v>541276.20327922597</v>
      </c>
    </row>
    <row r="119" spans="1:6" x14ac:dyDescent="0.25">
      <c r="A119" s="20">
        <v>39004</v>
      </c>
      <c r="B119" s="21" t="s">
        <v>115</v>
      </c>
      <c r="C119" s="23">
        <v>548887.98044378392</v>
      </c>
      <c r="D119" s="24">
        <v>2.1000000000000001E-2</v>
      </c>
      <c r="E119" s="22">
        <v>5.0000000000000001E-3</v>
      </c>
      <c r="F119" s="23">
        <f t="shared" si="1"/>
        <v>563159.06793532229</v>
      </c>
    </row>
    <row r="120" spans="1:6" x14ac:dyDescent="0.25">
      <c r="A120" s="20">
        <v>55005</v>
      </c>
      <c r="B120" s="21" t="s">
        <v>116</v>
      </c>
      <c r="C120" s="23">
        <v>1179174.4934243041</v>
      </c>
      <c r="D120" s="24">
        <v>2.1000000000000001E-2</v>
      </c>
      <c r="E120" s="22">
        <v>4.0000000000000001E-3</v>
      </c>
      <c r="F120" s="23">
        <f t="shared" si="1"/>
        <v>1208653.8557599115</v>
      </c>
    </row>
    <row r="121" spans="1:6" x14ac:dyDescent="0.25">
      <c r="A121" s="20">
        <v>4003</v>
      </c>
      <c r="B121" s="21" t="s">
        <v>117</v>
      </c>
      <c r="C121" s="23">
        <v>991225.94787417608</v>
      </c>
      <c r="D121" s="24">
        <v>2.1000000000000001E-2</v>
      </c>
      <c r="E121" s="22">
        <v>0.01</v>
      </c>
      <c r="F121" s="23">
        <f t="shared" si="1"/>
        <v>1021953.9522582755</v>
      </c>
    </row>
    <row r="122" spans="1:6" x14ac:dyDescent="0.25">
      <c r="A122" s="20">
        <v>62005</v>
      </c>
      <c r="B122" s="21" t="s">
        <v>118</v>
      </c>
      <c r="C122" s="23">
        <v>1405166.404511214</v>
      </c>
      <c r="D122" s="24">
        <v>2.1000000000000001E-2</v>
      </c>
      <c r="E122" s="22">
        <v>6.0000000000000001E-3</v>
      </c>
      <c r="F122" s="23">
        <f t="shared" si="1"/>
        <v>1443105.8974330167</v>
      </c>
    </row>
    <row r="123" spans="1:6" x14ac:dyDescent="0.25">
      <c r="A123" s="20">
        <v>49005</v>
      </c>
      <c r="B123" s="21" t="s">
        <v>119</v>
      </c>
      <c r="C123" s="23">
        <v>31409283.245506562</v>
      </c>
      <c r="D123" s="24">
        <v>2.1000000000000001E-2</v>
      </c>
      <c r="E123" s="22">
        <v>2.3E-2</v>
      </c>
      <c r="F123" s="23">
        <f t="shared" si="1"/>
        <v>32791291.708308853</v>
      </c>
    </row>
    <row r="124" spans="1:6" x14ac:dyDescent="0.25">
      <c r="A124" s="20">
        <v>5005</v>
      </c>
      <c r="B124" s="21" t="s">
        <v>120</v>
      </c>
      <c r="C124" s="23">
        <v>1163143.72448784</v>
      </c>
      <c r="D124" s="24">
        <v>2.1000000000000001E-2</v>
      </c>
      <c r="E124" s="22">
        <v>8.9999999999999993E-3</v>
      </c>
      <c r="F124" s="23">
        <f t="shared" si="1"/>
        <v>1198038.0362224751</v>
      </c>
    </row>
    <row r="125" spans="1:6" x14ac:dyDescent="0.25">
      <c r="A125" s="20">
        <v>54002</v>
      </c>
      <c r="B125" s="21" t="s">
        <v>121</v>
      </c>
      <c r="C125" s="23">
        <v>1813895.9810950679</v>
      </c>
      <c r="D125" s="24">
        <v>2.1000000000000001E-2</v>
      </c>
      <c r="E125" s="22">
        <v>6.0000000000000001E-3</v>
      </c>
      <c r="F125" s="23">
        <f t="shared" si="1"/>
        <v>1862871.1725846345</v>
      </c>
    </row>
    <row r="126" spans="1:6" x14ac:dyDescent="0.25">
      <c r="A126" s="20">
        <v>15003</v>
      </c>
      <c r="B126" s="21" t="s">
        <v>122</v>
      </c>
      <c r="C126" s="23">
        <v>25370.974769999997</v>
      </c>
      <c r="D126" s="24">
        <v>2.1000000000000001E-2</v>
      </c>
      <c r="E126" s="22">
        <v>3.0000000000000001E-3</v>
      </c>
      <c r="F126" s="23">
        <f t="shared" si="1"/>
        <v>25979.878164479996</v>
      </c>
    </row>
    <row r="127" spans="1:6" x14ac:dyDescent="0.25">
      <c r="A127" s="20">
        <v>26005</v>
      </c>
      <c r="B127" s="21" t="s">
        <v>123</v>
      </c>
      <c r="C127" s="23">
        <v>364874.8227268224</v>
      </c>
      <c r="D127" s="24">
        <v>2.1000000000000001E-2</v>
      </c>
      <c r="E127" s="22">
        <v>4.0000000000000001E-3</v>
      </c>
      <c r="F127" s="23">
        <f t="shared" si="1"/>
        <v>373996.6932949929</v>
      </c>
    </row>
    <row r="128" spans="1:6" x14ac:dyDescent="0.25">
      <c r="A128" s="20">
        <v>40002</v>
      </c>
      <c r="B128" s="21" t="s">
        <v>124</v>
      </c>
      <c r="C128" s="23">
        <v>3888683.3654775894</v>
      </c>
      <c r="D128" s="24">
        <v>2.1000000000000001E-2</v>
      </c>
      <c r="E128" s="22">
        <v>5.6000000000000001E-2</v>
      </c>
      <c r="F128" s="23">
        <f t="shared" si="1"/>
        <v>4188111.9846193637</v>
      </c>
    </row>
    <row r="129" spans="1:6" x14ac:dyDescent="0.25">
      <c r="A129" s="26">
        <v>57001</v>
      </c>
      <c r="B129" s="27" t="s">
        <v>125</v>
      </c>
      <c r="C129" s="23">
        <v>1523387.2308112199</v>
      </c>
      <c r="D129" s="24">
        <v>2.1000000000000001E-2</v>
      </c>
      <c r="E129" s="31"/>
      <c r="F129" s="23">
        <f t="shared" si="1"/>
        <v>1555378.3626582553</v>
      </c>
    </row>
    <row r="130" spans="1:6" x14ac:dyDescent="0.25">
      <c r="A130" s="20">
        <v>54006</v>
      </c>
      <c r="B130" s="21" t="s">
        <v>126</v>
      </c>
      <c r="C130" s="23">
        <v>356614.21594537195</v>
      </c>
      <c r="D130" s="24">
        <v>2.1000000000000001E-2</v>
      </c>
      <c r="E130" s="22">
        <v>2.1000000000000001E-2</v>
      </c>
      <c r="F130" s="23">
        <f t="shared" si="1"/>
        <v>371592.01301507757</v>
      </c>
    </row>
    <row r="131" spans="1:6" x14ac:dyDescent="0.25">
      <c r="A131" s="26">
        <v>41005</v>
      </c>
      <c r="B131" s="27" t="s">
        <v>127</v>
      </c>
      <c r="C131" s="23">
        <v>1384265.351823672</v>
      </c>
      <c r="D131" s="24">
        <v>2.1000000000000001E-2</v>
      </c>
      <c r="E131" s="22">
        <v>5.5E-2</v>
      </c>
      <c r="F131" s="23">
        <f t="shared" si="1"/>
        <v>1489469.518562271</v>
      </c>
    </row>
    <row r="132" spans="1:6" x14ac:dyDescent="0.25">
      <c r="A132" s="20">
        <v>20003</v>
      </c>
      <c r="B132" s="21" t="s">
        <v>128</v>
      </c>
      <c r="C132" s="23">
        <v>506665.69444473594</v>
      </c>
      <c r="D132" s="24">
        <v>2.1000000000000001E-2</v>
      </c>
      <c r="E132" s="22">
        <v>6.0000000000000001E-3</v>
      </c>
      <c r="F132" s="23">
        <f t="shared" si="1"/>
        <v>520345.66819474375</v>
      </c>
    </row>
    <row r="133" spans="1:6" x14ac:dyDescent="0.25">
      <c r="A133" s="20">
        <v>66001</v>
      </c>
      <c r="B133" s="21" t="s">
        <v>129</v>
      </c>
      <c r="C133" s="23">
        <v>491740.95627215994</v>
      </c>
      <c r="D133" s="24">
        <v>2.1000000000000001E-2</v>
      </c>
      <c r="E133" s="22">
        <v>4.0000000000000001E-3</v>
      </c>
      <c r="F133" s="23">
        <f t="shared" si="1"/>
        <v>504034.48017896392</v>
      </c>
    </row>
    <row r="134" spans="1:6" x14ac:dyDescent="0.25">
      <c r="A134" s="20">
        <v>33005</v>
      </c>
      <c r="B134" s="21" t="s">
        <v>130</v>
      </c>
      <c r="C134" s="23">
        <v>952197.1748220959</v>
      </c>
      <c r="D134" s="24">
        <v>2.1000000000000001E-2</v>
      </c>
      <c r="E134" s="22">
        <v>6.0000000000000001E-3</v>
      </c>
      <c r="F134" s="23">
        <f t="shared" ref="F134:F154" si="2">C134*(1+(D134+E134))</f>
        <v>977906.49854229239</v>
      </c>
    </row>
    <row r="135" spans="1:6" x14ac:dyDescent="0.25">
      <c r="A135" s="20">
        <v>49006</v>
      </c>
      <c r="B135" s="21" t="s">
        <v>131</v>
      </c>
      <c r="C135" s="23">
        <v>1591057.7464423948</v>
      </c>
      <c r="D135" s="24">
        <v>2.1000000000000001E-2</v>
      </c>
      <c r="E135" s="22">
        <v>4.2000000000000003E-2</v>
      </c>
      <c r="F135" s="23">
        <f t="shared" si="2"/>
        <v>1691294.3844682656</v>
      </c>
    </row>
    <row r="136" spans="1:6" x14ac:dyDescent="0.25">
      <c r="A136" s="20">
        <v>13001</v>
      </c>
      <c r="B136" s="21" t="s">
        <v>132</v>
      </c>
      <c r="C136" s="23">
        <v>2108801.9571425281</v>
      </c>
      <c r="D136" s="24">
        <v>2.1000000000000001E-2</v>
      </c>
      <c r="E136" s="22">
        <v>1.4E-2</v>
      </c>
      <c r="F136" s="23">
        <f t="shared" si="2"/>
        <v>2182610.0256425166</v>
      </c>
    </row>
    <row r="137" spans="1:6" x14ac:dyDescent="0.25">
      <c r="A137" s="26">
        <v>60006</v>
      </c>
      <c r="B137" s="27" t="s">
        <v>133</v>
      </c>
      <c r="C137" s="23">
        <v>1091181.03708642</v>
      </c>
      <c r="D137" s="24">
        <v>2.1000000000000001E-2</v>
      </c>
      <c r="E137" s="22">
        <v>1.4999999999999999E-2</v>
      </c>
      <c r="F137" s="23">
        <f t="shared" si="2"/>
        <v>1130463.554421531</v>
      </c>
    </row>
    <row r="138" spans="1:6" x14ac:dyDescent="0.25">
      <c r="A138" s="20">
        <v>11004</v>
      </c>
      <c r="B138" s="21" t="s">
        <v>134</v>
      </c>
      <c r="C138" s="23">
        <v>1010884.2800694001</v>
      </c>
      <c r="D138" s="24">
        <v>2.1000000000000001E-2</v>
      </c>
      <c r="E138" s="22">
        <v>7.0000000000000001E-3</v>
      </c>
      <c r="F138" s="23">
        <f t="shared" si="2"/>
        <v>1039189.0399113434</v>
      </c>
    </row>
    <row r="139" spans="1:6" x14ac:dyDescent="0.25">
      <c r="A139" s="20">
        <v>51005</v>
      </c>
      <c r="B139" s="21" t="s">
        <v>135</v>
      </c>
      <c r="C139" s="23">
        <v>764670.92940856784</v>
      </c>
      <c r="D139" s="24">
        <v>2.1000000000000001E-2</v>
      </c>
      <c r="E139" s="22">
        <v>5.0000000000000001E-3</v>
      </c>
      <c r="F139" s="23">
        <f t="shared" si="2"/>
        <v>784552.37357319065</v>
      </c>
    </row>
    <row r="140" spans="1:6" x14ac:dyDescent="0.25">
      <c r="A140" s="20">
        <v>6005</v>
      </c>
      <c r="B140" s="21" t="s">
        <v>136</v>
      </c>
      <c r="C140" s="23">
        <v>751687.22519049596</v>
      </c>
      <c r="D140" s="24">
        <v>2.1000000000000001E-2</v>
      </c>
      <c r="E140" s="22">
        <v>6.0000000000000001E-3</v>
      </c>
      <c r="F140" s="23">
        <f t="shared" si="2"/>
        <v>771982.78027063922</v>
      </c>
    </row>
    <row r="141" spans="1:6" x14ac:dyDescent="0.25">
      <c r="A141" s="20">
        <v>14004</v>
      </c>
      <c r="B141" s="21" t="s">
        <v>137</v>
      </c>
      <c r="C141" s="23">
        <v>6014171.6631644117</v>
      </c>
      <c r="D141" s="24">
        <v>2.1000000000000001E-2</v>
      </c>
      <c r="E141" s="22">
        <v>1.4999999999999999E-2</v>
      </c>
      <c r="F141" s="23">
        <f t="shared" si="2"/>
        <v>6230681.8430383308</v>
      </c>
    </row>
    <row r="142" spans="1:6" x14ac:dyDescent="0.25">
      <c r="A142" s="20">
        <v>18003</v>
      </c>
      <c r="B142" s="21" t="s">
        <v>138</v>
      </c>
      <c r="C142" s="23">
        <v>437418.48528704693</v>
      </c>
      <c r="D142" s="24">
        <v>2.1000000000000001E-2</v>
      </c>
      <c r="E142" s="22">
        <v>0.02</v>
      </c>
      <c r="F142" s="23">
        <f t="shared" si="2"/>
        <v>455352.64318381582</v>
      </c>
    </row>
    <row r="143" spans="1:6" x14ac:dyDescent="0.25">
      <c r="A143" s="20">
        <v>14005</v>
      </c>
      <c r="B143" s="21" t="s">
        <v>139</v>
      </c>
      <c r="C143" s="23">
        <v>722714.27748803992</v>
      </c>
      <c r="D143" s="24">
        <v>2.1000000000000001E-2</v>
      </c>
      <c r="E143" s="22">
        <v>8.0000000000000002E-3</v>
      </c>
      <c r="F143" s="23">
        <f t="shared" si="2"/>
        <v>743672.99153519305</v>
      </c>
    </row>
    <row r="144" spans="1:6" x14ac:dyDescent="0.25">
      <c r="A144" s="20">
        <v>18005</v>
      </c>
      <c r="B144" s="21" t="s">
        <v>140</v>
      </c>
      <c r="C144" s="23">
        <v>1559649.3666707519</v>
      </c>
      <c r="D144" s="24">
        <v>2.1000000000000001E-2</v>
      </c>
      <c r="E144" s="22">
        <v>1.4999999999999999E-2</v>
      </c>
      <c r="F144" s="23">
        <f t="shared" si="2"/>
        <v>1615796.7438708991</v>
      </c>
    </row>
    <row r="145" spans="1:6" x14ac:dyDescent="0.25">
      <c r="A145" s="20">
        <v>36002</v>
      </c>
      <c r="B145" s="21" t="s">
        <v>141</v>
      </c>
      <c r="C145" s="23">
        <v>1738499.6655855363</v>
      </c>
      <c r="D145" s="24">
        <v>2.1000000000000001E-2</v>
      </c>
      <c r="E145" s="22">
        <v>2E-3</v>
      </c>
      <c r="F145" s="23">
        <f t="shared" si="2"/>
        <v>1778485.1578940034</v>
      </c>
    </row>
    <row r="146" spans="1:6" x14ac:dyDescent="0.25">
      <c r="A146" s="20">
        <v>49007</v>
      </c>
      <c r="B146" s="21" t="s">
        <v>142</v>
      </c>
      <c r="C146" s="23">
        <v>1789094.3231152324</v>
      </c>
      <c r="D146" s="24">
        <v>2.1000000000000001E-2</v>
      </c>
      <c r="E146" s="22">
        <v>2.8000000000000001E-2</v>
      </c>
      <c r="F146" s="23">
        <f t="shared" si="2"/>
        <v>1876759.9449478786</v>
      </c>
    </row>
    <row r="147" spans="1:6" x14ac:dyDescent="0.25">
      <c r="A147" s="20">
        <v>1003</v>
      </c>
      <c r="B147" s="21" t="s">
        <v>143</v>
      </c>
      <c r="C147" s="23">
        <v>666838.8714335399</v>
      </c>
      <c r="D147" s="24">
        <v>2.1000000000000001E-2</v>
      </c>
      <c r="E147" s="22">
        <v>3.0000000000000001E-3</v>
      </c>
      <c r="F147" s="23">
        <f t="shared" si="2"/>
        <v>682843.00434794487</v>
      </c>
    </row>
    <row r="148" spans="1:6" x14ac:dyDescent="0.25">
      <c r="A148" s="20">
        <v>47001</v>
      </c>
      <c r="B148" s="21" t="s">
        <v>144</v>
      </c>
      <c r="C148" s="23">
        <v>401470.94043830392</v>
      </c>
      <c r="D148" s="24">
        <v>2.1000000000000001E-2</v>
      </c>
      <c r="E148" s="22">
        <v>6.0000000000000001E-3</v>
      </c>
      <c r="F148" s="23">
        <f t="shared" si="2"/>
        <v>412310.65583013807</v>
      </c>
    </row>
    <row r="149" spans="1:6" x14ac:dyDescent="0.25">
      <c r="A149" s="20">
        <v>12003</v>
      </c>
      <c r="B149" s="21" t="s">
        <v>145</v>
      </c>
      <c r="C149" s="23">
        <v>966347.64307840483</v>
      </c>
      <c r="D149" s="24">
        <v>2.1000000000000001E-2</v>
      </c>
      <c r="E149" s="22">
        <v>7.0000000000000001E-3</v>
      </c>
      <c r="F149" s="23">
        <f t="shared" si="2"/>
        <v>993405.37708460016</v>
      </c>
    </row>
    <row r="150" spans="1:6" x14ac:dyDescent="0.25">
      <c r="A150" s="20">
        <v>54007</v>
      </c>
      <c r="B150" s="21" t="s">
        <v>146</v>
      </c>
      <c r="C150" s="23">
        <v>541579.66629011102</v>
      </c>
      <c r="D150" s="24">
        <v>2.1000000000000001E-2</v>
      </c>
      <c r="E150" s="22">
        <v>5.0000000000000001E-3</v>
      </c>
      <c r="F150" s="23">
        <f t="shared" si="2"/>
        <v>555660.73761365388</v>
      </c>
    </row>
    <row r="151" spans="1:6" x14ac:dyDescent="0.25">
      <c r="A151" s="20">
        <v>59002</v>
      </c>
      <c r="B151" s="21" t="s">
        <v>147</v>
      </c>
      <c r="C151" s="23">
        <v>2103068.9718989818</v>
      </c>
      <c r="D151" s="24">
        <v>2.1000000000000001E-2</v>
      </c>
      <c r="E151" s="22">
        <v>6.0000000000000001E-3</v>
      </c>
      <c r="F151" s="23">
        <f t="shared" si="2"/>
        <v>2159851.8341402542</v>
      </c>
    </row>
    <row r="152" spans="1:6" x14ac:dyDescent="0.25">
      <c r="A152" s="25">
        <v>2006</v>
      </c>
      <c r="B152" s="21" t="s">
        <v>148</v>
      </c>
      <c r="C152" s="23">
        <v>1297408.8973211518</v>
      </c>
      <c r="D152" s="24">
        <v>2.1000000000000001E-2</v>
      </c>
      <c r="E152" s="22">
        <v>2E-3</v>
      </c>
      <c r="F152" s="23">
        <f t="shared" si="2"/>
        <v>1327249.3019595381</v>
      </c>
    </row>
    <row r="153" spans="1:6" x14ac:dyDescent="0.25">
      <c r="A153" s="20">
        <v>55004</v>
      </c>
      <c r="B153" s="21" t="s">
        <v>149</v>
      </c>
      <c r="C153" s="23">
        <v>657652.28646671993</v>
      </c>
      <c r="D153" s="24">
        <v>2.1000000000000001E-2</v>
      </c>
      <c r="E153" s="22">
        <v>4.0000000000000001E-3</v>
      </c>
      <c r="F153" s="23">
        <f t="shared" si="2"/>
        <v>674093.5936283879</v>
      </c>
    </row>
    <row r="154" spans="1:6" x14ac:dyDescent="0.25">
      <c r="A154" s="20">
        <v>63003</v>
      </c>
      <c r="B154" s="21" t="s">
        <v>150</v>
      </c>
      <c r="C154" s="23">
        <v>4152310.9667881345</v>
      </c>
      <c r="D154" s="24">
        <v>2.1000000000000001E-2</v>
      </c>
      <c r="E154" s="22">
        <v>8.9999999999999993E-3</v>
      </c>
      <c r="F154" s="23">
        <f t="shared" si="2"/>
        <v>4276880.2957917787</v>
      </c>
    </row>
    <row r="155" spans="1:6" x14ac:dyDescent="0.25">
      <c r="D155" s="10"/>
      <c r="E155" s="6"/>
    </row>
    <row r="156" spans="1:6" x14ac:dyDescent="0.25">
      <c r="A156" s="3"/>
      <c r="B156" s="4"/>
      <c r="D156" s="7"/>
      <c r="E156" s="7"/>
    </row>
  </sheetData>
  <printOptions gridLines="1"/>
  <pageMargins left="0.7" right="0.7" top="0.75" bottom="0.75" header="0.3" footer="0.3"/>
  <pageSetup orientation="portrait" r:id="rId1"/>
  <headerFooter>
    <oddHeader>&amp;CMaximum Capital Outlay 
ESTIMATION for Pay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2017-11-03T16:52:58Z</cp:lastPrinted>
  <dcterms:created xsi:type="dcterms:W3CDTF">2016-03-29T18:53:53Z</dcterms:created>
  <dcterms:modified xsi:type="dcterms:W3CDTF">2018-10-09T18:14:44Z</dcterms:modified>
</cp:coreProperties>
</file>