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medicaid\FY2023\"/>
    </mc:Choice>
  </mc:AlternateContent>
  <xr:revisionPtr revIDLastSave="0" documentId="13_ncr:1_{9CE67129-77B7-4779-A33A-01F967A95D12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Rounded" sheetId="1" r:id="rId1"/>
  </sheets>
  <definedNames>
    <definedName name="_xlnm._FilterDatabase" localSheetId="0" hidden="1">Rounded!$A$7:$G$145</definedName>
    <definedName name="_xlnm.Print_Titles" localSheetId="0">Rounded!$6:$7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20" i="1"/>
  <c r="E44" i="1"/>
  <c r="E52" i="1"/>
  <c r="E108" i="1"/>
  <c r="E67" i="1"/>
  <c r="E124" i="1"/>
  <c r="E28" i="1"/>
  <c r="E60" i="1"/>
  <c r="E126" i="1"/>
  <c r="E134" i="1"/>
  <c r="E135" i="1"/>
  <c r="E142" i="1"/>
  <c r="E82" i="1"/>
  <c r="E90" i="1"/>
  <c r="E98" i="1"/>
  <c r="E106" i="1"/>
  <c r="E9" i="1"/>
  <c r="E17" i="1"/>
  <c r="E29" i="1"/>
  <c r="E33" i="1"/>
  <c r="E41" i="1"/>
  <c r="E53" i="1"/>
  <c r="E57" i="1"/>
  <c r="E61" i="1"/>
  <c r="E65" i="1"/>
  <c r="E72" i="1"/>
  <c r="E118" i="1"/>
  <c r="E25" i="1"/>
  <c r="E36" i="1"/>
  <c r="E37" i="1"/>
  <c r="E45" i="1"/>
  <c r="E49" i="1"/>
  <c r="E69" i="1"/>
  <c r="E74" i="1"/>
  <c r="E77" i="1"/>
  <c r="E78" i="1"/>
  <c r="E85" i="1"/>
  <c r="E86" i="1"/>
  <c r="E93" i="1"/>
  <c r="E94" i="1"/>
  <c r="E101" i="1"/>
  <c r="E102" i="1"/>
  <c r="E110" i="1"/>
  <c r="E143" i="1" l="1"/>
  <c r="E119" i="1"/>
  <c r="E111" i="1"/>
  <c r="E127" i="1"/>
  <c r="E123" i="1"/>
  <c r="E115" i="1"/>
  <c r="E42" i="1"/>
  <c r="C145" i="1"/>
  <c r="E117" i="1"/>
  <c r="E100" i="1"/>
  <c r="E140" i="1"/>
  <c r="E132" i="1"/>
  <c r="E109" i="1"/>
  <c r="E92" i="1"/>
  <c r="E84" i="1"/>
  <c r="E76" i="1"/>
  <c r="E68" i="1"/>
  <c r="E59" i="1"/>
  <c r="E51" i="1"/>
  <c r="E43" i="1"/>
  <c r="E35" i="1"/>
  <c r="E27" i="1"/>
  <c r="E19" i="1"/>
  <c r="E11" i="1"/>
  <c r="E131" i="1"/>
  <c r="E139" i="1"/>
  <c r="E24" i="1"/>
  <c r="E38" i="1"/>
  <c r="E14" i="1"/>
  <c r="E21" i="1"/>
  <c r="E13" i="1"/>
  <c r="E30" i="1"/>
  <c r="E22" i="1"/>
  <c r="E70" i="1"/>
  <c r="E66" i="1"/>
  <c r="E34" i="1"/>
  <c r="E26" i="1"/>
  <c r="E18" i="1"/>
  <c r="E116" i="1"/>
  <c r="E107" i="1"/>
  <c r="E99" i="1"/>
  <c r="E91" i="1"/>
  <c r="E83" i="1"/>
  <c r="E75" i="1"/>
  <c r="E50" i="1"/>
  <c r="E63" i="1"/>
  <c r="E133" i="1"/>
  <c r="E141" i="1"/>
  <c r="E125" i="1"/>
  <c r="E89" i="1"/>
  <c r="E130" i="1"/>
  <c r="E105" i="1"/>
  <c r="E40" i="1"/>
  <c r="E121" i="1"/>
  <c r="E96" i="1"/>
  <c r="E144" i="1"/>
  <c r="E136" i="1"/>
  <c r="E112" i="1"/>
  <c r="E103" i="1"/>
  <c r="E95" i="1"/>
  <c r="E87" i="1"/>
  <c r="E79" i="1"/>
  <c r="E71" i="1"/>
  <c r="E62" i="1"/>
  <c r="E54" i="1"/>
  <c r="E46" i="1"/>
  <c r="E138" i="1"/>
  <c r="E97" i="1"/>
  <c r="E32" i="1"/>
  <c r="E8" i="1"/>
  <c r="E113" i="1"/>
  <c r="E80" i="1"/>
  <c r="E114" i="1"/>
  <c r="E81" i="1"/>
  <c r="E16" i="1"/>
  <c r="E137" i="1"/>
  <c r="E88" i="1"/>
  <c r="E129" i="1"/>
  <c r="E104" i="1"/>
  <c r="E122" i="1"/>
  <c r="E73" i="1"/>
  <c r="E55" i="1"/>
  <c r="E47" i="1"/>
  <c r="E39" i="1"/>
  <c r="E31" i="1"/>
  <c r="E23" i="1"/>
  <c r="E15" i="1"/>
  <c r="E64" i="1"/>
  <c r="E56" i="1"/>
  <c r="E48" i="1"/>
  <c r="E58" i="1"/>
  <c r="E10" i="1"/>
  <c r="E128" i="1"/>
  <c r="E120" i="1"/>
  <c r="D145" i="1" l="1"/>
  <c r="E145" i="1" l="1"/>
</calcChain>
</file>

<file path=xl/sharedStrings.xml><?xml version="1.0" encoding="utf-8"?>
<sst xmlns="http://schemas.openxmlformats.org/spreadsheetml/2006/main" count="152" uniqueCount="152">
  <si>
    <t>Net Claim</t>
  </si>
  <si>
    <t>Admin Fee</t>
  </si>
  <si>
    <t>Claim Amount</t>
  </si>
  <si>
    <t>District Name</t>
  </si>
  <si>
    <t>District Number</t>
  </si>
  <si>
    <t>GF Amount</t>
  </si>
  <si>
    <t>SE Amount</t>
  </si>
  <si>
    <t>(10-2490-319)</t>
  </si>
  <si>
    <t>(10 - 1973)</t>
  </si>
  <si>
    <t>(22 - 1973)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</si>
  <si>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</si>
  <si>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</si>
  <si>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</si>
  <si>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</si>
  <si>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</si>
  <si>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</si>
  <si>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</si>
  <si>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</si>
  <si>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</si>
  <si>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</si>
  <si>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</si>
  <si>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</si>
  <si>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</si>
  <si>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</si>
  <si>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</si>
  <si>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</si>
  <si>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</si>
  <si>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</si>
  <si>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</si>
  <si>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</si>
  <si>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</si>
  <si>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</si>
  <si>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</si>
  <si>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</si>
  <si>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</si>
  <si>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</si>
  <si>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</si>
  <si>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</si>
  <si>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</si>
  <si>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</si>
  <si>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</si>
  <si>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</si>
  <si>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</si>
  <si>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</si>
  <si>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</si>
  <si>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</si>
  <si>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</si>
  <si>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</si>
  <si>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</si>
  <si>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</si>
  <si>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</si>
  <si>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</si>
  <si>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</si>
  <si>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</si>
  <si>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</si>
  <si>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</si>
  <si>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</si>
  <si>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</si>
  <si>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</si>
  <si>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</si>
  <si>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</si>
  <si>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</si>
  <si>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</si>
  <si>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</si>
  <si>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</si>
  <si>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</si>
  <si>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</si>
  <si>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</si>
  <si>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</si>
  <si>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</si>
  <si>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Rutland 39-4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</si>
  <si>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</si>
  <si>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</si>
  <si>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</si>
  <si>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</si>
  <si>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</si>
  <si>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</si>
  <si>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</si>
  <si>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</si>
  <si>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</si>
  <si>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</si>
  <si>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</si>
  <si>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</si>
  <si>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</si>
  <si>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</si>
  <si>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</si>
  <si>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</si>
  <si>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</si>
  <si>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</si>
  <si>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</si>
  <si>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</si>
  <si>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</si>
  <si>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</si>
  <si>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</si>
  <si>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</si>
  <si>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</si>
  <si>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</si>
  <si>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</si>
  <si>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</si>
  <si>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</si>
  <si>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</si>
  <si>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</si>
  <si>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</si>
  <si>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</si>
  <si>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</si>
  <si>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</si>
  <si>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</si>
  <si>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</si>
  <si>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</si>
  <si>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</si>
  <si>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</si>
  <si>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</si>
  <si>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</si>
  <si>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</si>
  <si>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</si>
  <si>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</si>
  <si>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</si>
  <si>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</si>
  <si>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</si>
  <si>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</si>
  <si>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</si>
  <si>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</si>
  <si>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</si>
  <si>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</si>
  <si>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</si>
  <si>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</si>
  <si>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</si>
  <si>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</si>
  <si>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</si>
  <si>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Oldham-Ramona 39-5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</si>
  <si>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</si>
  <si>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</si>
  <si>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</si>
  <si>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</si>
  <si>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</si>
  <si>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</si>
  <si>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</si>
  <si>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</si>
  <si>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</si>
  <si>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</si>
  <si>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</si>
  <si>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</si>
  <si>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</si>
  <si>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</si>
  <si>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</si>
  <si>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r>
      <t>Gregory 26-4</t>
    </r>
    <r>
      <rPr>
        <sz val="10"/>
        <color rgb="FFFF0000"/>
        <rFont val="Calibri"/>
        <family val="2"/>
      </rPr>
      <t xml:space="preserve"> </t>
    </r>
  </si>
  <si>
    <r>
      <t>Hitchcock-Tulare 56-6</t>
    </r>
    <r>
      <rPr>
        <sz val="10"/>
        <color rgb="FFFF0000"/>
        <rFont val="Calibri"/>
        <family val="2"/>
      </rPr>
      <t xml:space="preserve"> </t>
    </r>
  </si>
  <si>
    <t>South Dakota Dept of Social Services Medicaid Administrative Outreach Claim</t>
  </si>
  <si>
    <t>For July - September 2022 (Q4 FFY22) Using Aggregate Time Study Results</t>
  </si>
  <si>
    <t>Payment - March 2023</t>
  </si>
  <si>
    <t>as of 3/14/2022</t>
  </si>
  <si>
    <t>Colman-Egan 50-5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</si>
</sst>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&quot;$&quot;#,##0"/>
    <numFmt numFmtId="165" formatCode="0.0%"/>
    <numFmt numFmtId="166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0" fontId="4" fillId="0" borderId="1" xfId="0" applyFont="1" applyFill="1" applyBorder="1"/>
    <xf numFmtId="166" fontId="3" fillId="0" borderId="1" xfId="0" applyNumberFormat="1" applyFont="1" applyBorder="1"/>
    <xf numFmtId="0" fontId="5" fillId="0" borderId="0" xfId="0" applyFont="1" applyFill="1"/>
    <xf numFmtId="166" fontId="5" fillId="0" borderId="1" xfId="0" applyNumberFormat="1" applyFont="1" applyBorder="1"/>
    <xf numFmtId="0" fontId="3" fillId="0" borderId="0" xfId="0" applyFont="1"/>
    <xf numFmtId="0" fontId="8" fillId="0" borderId="0" xfId="0" applyFont="1" applyFill="1"/>
    <xf numFmtId="0" fontId="4" fillId="0" borderId="2" xfId="0" applyFont="1" applyFill="1" applyBorder="1"/>
    <xf numFmtId="166" fontId="3" fillId="0" borderId="2" xfId="0" applyNumberFormat="1" applyFont="1" applyBorder="1"/>
    <xf numFmtId="3" fontId="7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/>
    </xf>
    <xf numFmtId="42" fontId="7" fillId="2" borderId="3" xfId="0" applyNumberFormat="1" applyFont="1" applyFill="1" applyBorder="1" applyAlignment="1">
      <alignment horizontal="center" wrapText="1"/>
    </xf>
    <xf numFmtId="1" fontId="4" fillId="0" borderId="2" xfId="0" quotePrefix="1" applyNumberFormat="1" applyFont="1" applyFill="1" applyBorder="1" applyAlignment="1">
      <alignment horizontal="right"/>
    </xf>
    <xf numFmtId="1" fontId="4" fillId="0" borderId="1" xfId="0" quotePrefix="1" applyNumberFormat="1" applyFont="1" applyFill="1" applyBorder="1" applyAlignment="1">
      <alignment horizontal="right"/>
    </xf>
    <xf numFmtId="0" fontId="3" fillId="0" borderId="5" xfId="0" applyFont="1" applyBorder="1"/>
    <xf numFmtId="0" fontId="5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42" fontId="7" fillId="2" borderId="6" xfId="0" applyNumberFormat="1" applyFont="1" applyFill="1" applyBorder="1" applyAlignment="1">
      <alignment horizontal="center" wrapText="1"/>
    </xf>
    <xf numFmtId="42" fontId="7" fillId="2" borderId="7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6"/>
  <sheetViews>
    <sheetView tabSelected="1" zoomScaleNormal="100" workbookViewId="0">
      <pane ySplit="7" topLeftCell="A8" activePane="bottomLeft" state="frozen"/>
      <selection pane="bottomLeft" activeCell="A6" sqref="A6:A7"/>
    </sheetView>
  </sheetViews>
  <sheetFormatPr defaultRowHeight="12.75" x14ac:dyDescent="0.2"/>
  <cols>
    <col min="1" max="1" width="22.140625" style="2" bestFit="1" customWidth="1"/>
    <col min="2" max="2" width="8.7109375" style="12" customWidth="1"/>
    <col min="3" max="3" width="12.7109375" style="12" customWidth="1"/>
    <col min="4" max="4" width="13.42578125" style="5" bestFit="1" customWidth="1"/>
    <col min="5" max="5" width="10.85546875" style="5" bestFit="1" customWidth="1"/>
    <col min="6" max="6" width="11" style="6" bestFit="1" customWidth="1"/>
    <col min="7" max="7" width="10.5703125" style="6" bestFit="1" customWidth="1"/>
    <col min="8" max="16384" width="9.140625" style="1"/>
  </cols>
  <sheetData>
    <row r="1" spans="1:7" s="25" customFormat="1" ht="15.75" x14ac:dyDescent="0.25">
      <c r="A1" s="23" t="s">
        <v>147</v>
      </c>
      <c r="B1" s="24"/>
      <c r="C1" s="24"/>
      <c r="D1" s="24"/>
      <c r="E1" s="24"/>
      <c r="F1" s="24"/>
      <c r="G1" s="24"/>
    </row>
    <row r="2" spans="1:7" s="25" customFormat="1" ht="15.75" x14ac:dyDescent="0.25">
      <c r="A2" s="26" t="s">
        <v>148</v>
      </c>
      <c r="B2" s="27"/>
      <c r="C2" s="27"/>
      <c r="D2" s="27"/>
      <c r="E2" s="27"/>
      <c r="F2" s="27"/>
      <c r="G2" s="27"/>
    </row>
    <row r="3" spans="1:7" s="25" customFormat="1" ht="15.75" x14ac:dyDescent="0.25">
      <c r="A3" s="26" t="s">
        <v>149</v>
      </c>
      <c r="B3" s="27"/>
      <c r="C3" s="27"/>
      <c r="D3" s="27"/>
      <c r="E3" s="27"/>
      <c r="F3" s="27"/>
      <c r="G3" s="27"/>
    </row>
    <row r="4" spans="1:7" x14ac:dyDescent="0.2">
      <c r="A4" s="28" t="s">
        <v>150</v>
      </c>
      <c r="F4" s="7"/>
      <c r="G4" s="1"/>
    </row>
    <row r="5" spans="1:7" ht="5.25" customHeight="1" x14ac:dyDescent="0.2">
      <c r="A5" s="1"/>
      <c r="B5" s="3"/>
      <c r="C5" s="4"/>
    </row>
    <row r="6" spans="1:7" s="13" customFormat="1" ht="15" x14ac:dyDescent="0.25">
      <c r="A6" s="29" t="s">
        <v>3</v>
      </c>
      <c r="B6" s="29" t="s">
        <v>4</v>
      </c>
      <c r="C6" s="31" t="s">
        <v>2</v>
      </c>
      <c r="D6" s="16" t="s">
        <v>1</v>
      </c>
      <c r="E6" s="33" t="s">
        <v>0</v>
      </c>
      <c r="F6" s="17" t="s">
        <v>5</v>
      </c>
      <c r="G6" s="17" t="s">
        <v>6</v>
      </c>
    </row>
    <row r="7" spans="1:7" s="13" customFormat="1" ht="15" x14ac:dyDescent="0.25">
      <c r="A7" s="30"/>
      <c r="B7" s="30"/>
      <c r="C7" s="32"/>
      <c r="D7" s="18" t="s">
        <v>7</v>
      </c>
      <c r="E7" s="34"/>
      <c r="F7" s="18" t="s">
        <v>8</v>
      </c>
      <c r="G7" s="18" t="s">
        <v>9</v>
      </c>
    </row>
    <row r="8" spans="1:7" x14ac:dyDescent="0.2">
      <c r="A8" s="14" t="s">
        <v>23</v>
      </c>
      <c r="B8" s="19">
        <v>6001</v>
      </c>
      <c r="C8" s="15">
        <v>22422.639999999999</v>
      </c>
      <c r="D8" s="15">
        <v>1014.3162063633688</v>
      </c>
      <c r="E8" s="15">
        <f>C8-D8</f>
        <v>21408.323793636631</v>
      </c>
      <c r="F8" s="15">
        <v>18296.64</v>
      </c>
      <c r="G8" s="15">
        <v>4126</v>
      </c>
    </row>
    <row r="9" spans="1:7" x14ac:dyDescent="0.2">
      <c r="A9" s="8" t="s">
        <v>106</v>
      </c>
      <c r="B9" s="20">
        <v>58003</v>
      </c>
      <c r="C9" s="15">
        <v>1036.1099999999999</v>
      </c>
      <c r="D9" s="15">
        <v>46.869733652020898</v>
      </c>
      <c r="E9" s="9">
        <f t="shared" ref="E9:E72" si="0">C9-D9</f>
        <v>989.24026634797906</v>
      </c>
      <c r="F9" s="15">
        <v>955.1099999999999</v>
      </c>
      <c r="G9" s="15">
        <v>81</v>
      </c>
    </row>
    <row r="10" spans="1:7" x14ac:dyDescent="0.2">
      <c r="A10" s="8" t="s">
        <v>138</v>
      </c>
      <c r="B10" s="20">
        <v>61001</v>
      </c>
      <c r="C10" s="15">
        <v>992.04999999999984</v>
      </c>
      <c r="D10" s="15">
        <v>44.876624363713631</v>
      </c>
      <c r="E10" s="9">
        <f t="shared" si="0"/>
        <v>947.17337563628621</v>
      </c>
      <c r="F10" s="15">
        <v>867.04999999999984</v>
      </c>
      <c r="G10" s="15">
        <v>125</v>
      </c>
    </row>
    <row r="11" spans="1:7" x14ac:dyDescent="0.2">
      <c r="A11" s="8" t="s">
        <v>29</v>
      </c>
      <c r="B11" s="20">
        <v>11001</v>
      </c>
      <c r="C11" s="15">
        <v>2261.0100000000002</v>
      </c>
      <c r="D11" s="15">
        <v>102.2796194270452</v>
      </c>
      <c r="E11" s="9">
        <f t="shared" si="0"/>
        <v>2158.7303805729548</v>
      </c>
      <c r="F11" s="15">
        <v>1951.0100000000002</v>
      </c>
      <c r="G11" s="15">
        <v>310</v>
      </c>
    </row>
    <row r="12" spans="1:7" x14ac:dyDescent="0.2">
      <c r="A12" s="8" t="s">
        <v>66</v>
      </c>
      <c r="B12" s="20">
        <v>38001</v>
      </c>
      <c r="C12" s="15">
        <v>343.05999999999995</v>
      </c>
      <c r="D12" s="15">
        <v>15.518748807233102</v>
      </c>
      <c r="E12" s="9">
        <f t="shared" si="0"/>
        <v>327.54125119276682</v>
      </c>
      <c r="F12" s="15">
        <v>296.05999999999995</v>
      </c>
      <c r="G12" s="15">
        <v>47</v>
      </c>
    </row>
    <row r="13" spans="1:7" x14ac:dyDescent="0.2">
      <c r="A13" s="8" t="s">
        <v>45</v>
      </c>
      <c r="B13" s="20">
        <v>21001</v>
      </c>
      <c r="C13" s="15">
        <v>1505.31</v>
      </c>
      <c r="D13" s="15">
        <v>68.094583358642993</v>
      </c>
      <c r="E13" s="9">
        <f t="shared" si="0"/>
        <v>1437.215416641357</v>
      </c>
      <c r="F13" s="15">
        <v>1382.31</v>
      </c>
      <c r="G13" s="15">
        <v>123</v>
      </c>
    </row>
    <row r="14" spans="1:7" x14ac:dyDescent="0.2">
      <c r="A14" s="8" t="s">
        <v>16</v>
      </c>
      <c r="B14" s="20">
        <v>4001</v>
      </c>
      <c r="C14" s="15">
        <v>1959.4700000000003</v>
      </c>
      <c r="D14" s="15">
        <v>88.639079826587349</v>
      </c>
      <c r="E14" s="9">
        <f t="shared" si="0"/>
        <v>1870.830920173413</v>
      </c>
      <c r="F14" s="15">
        <v>1794.4700000000003</v>
      </c>
      <c r="G14" s="15">
        <v>165</v>
      </c>
    </row>
    <row r="15" spans="1:7" x14ac:dyDescent="0.2">
      <c r="A15" s="8" t="s">
        <v>88</v>
      </c>
      <c r="B15" s="20">
        <v>49001</v>
      </c>
      <c r="C15" s="15">
        <v>934.6</v>
      </c>
      <c r="D15" s="15">
        <v>42.277801653471869</v>
      </c>
      <c r="E15" s="9">
        <f t="shared" si="0"/>
        <v>892.32219834652813</v>
      </c>
      <c r="F15" s="15">
        <v>801.6</v>
      </c>
      <c r="G15" s="15">
        <v>133</v>
      </c>
    </row>
    <row r="16" spans="1:7" x14ac:dyDescent="0.2">
      <c r="A16" s="8" t="s">
        <v>28</v>
      </c>
      <c r="B16" s="20">
        <v>9001</v>
      </c>
      <c r="C16" s="15">
        <v>3924.32</v>
      </c>
      <c r="D16" s="15">
        <v>177.5215306920102</v>
      </c>
      <c r="E16" s="9">
        <f t="shared" si="0"/>
        <v>3746.7984693079898</v>
      </c>
      <c r="F16" s="15">
        <v>3288.32</v>
      </c>
      <c r="G16" s="15">
        <v>636</v>
      </c>
    </row>
    <row r="17" spans="1:7" x14ac:dyDescent="0.2">
      <c r="A17" s="8" t="s">
        <v>15</v>
      </c>
      <c r="B17" s="20">
        <v>3001</v>
      </c>
      <c r="C17" s="15">
        <v>3648.64</v>
      </c>
      <c r="D17" s="15">
        <v>165.05080058305543</v>
      </c>
      <c r="E17" s="9">
        <f t="shared" si="0"/>
        <v>3483.5891994169442</v>
      </c>
      <c r="F17" s="15">
        <v>3221.64</v>
      </c>
      <c r="G17" s="15">
        <v>427</v>
      </c>
    </row>
    <row r="18" spans="1:7" x14ac:dyDescent="0.2">
      <c r="A18" s="8" t="s">
        <v>112</v>
      </c>
      <c r="B18" s="20">
        <v>61002</v>
      </c>
      <c r="C18" s="15">
        <v>1718.3100000000002</v>
      </c>
      <c r="D18" s="15">
        <v>77.729905156406218</v>
      </c>
      <c r="E18" s="9">
        <f t="shared" si="0"/>
        <v>1640.580094843594</v>
      </c>
      <c r="F18" s="15">
        <v>1452.3100000000002</v>
      </c>
      <c r="G18" s="15">
        <v>266</v>
      </c>
    </row>
    <row r="19" spans="1:7" x14ac:dyDescent="0.2">
      <c r="A19" s="8" t="s">
        <v>119</v>
      </c>
      <c r="B19" s="20">
        <v>25001</v>
      </c>
      <c r="C19" s="15">
        <v>361.09999999999997</v>
      </c>
      <c r="D19" s="15">
        <v>16.334810803625821</v>
      </c>
      <c r="E19" s="9">
        <f t="shared" si="0"/>
        <v>344.76518919637414</v>
      </c>
      <c r="F19" s="15">
        <v>342.09999999999997</v>
      </c>
      <c r="G19" s="15">
        <v>19</v>
      </c>
    </row>
    <row r="20" spans="1:7" x14ac:dyDescent="0.2">
      <c r="A20" s="8" t="s">
        <v>96</v>
      </c>
      <c r="B20" s="20">
        <v>52001</v>
      </c>
      <c r="C20" s="15">
        <v>573.05999999999995</v>
      </c>
      <c r="D20" s="15">
        <v>25.923086898714516</v>
      </c>
      <c r="E20" s="9">
        <f t="shared" si="0"/>
        <v>547.13691310128547</v>
      </c>
      <c r="F20" s="15">
        <v>484.05999999999995</v>
      </c>
      <c r="G20" s="15">
        <v>89</v>
      </c>
    </row>
    <row r="21" spans="1:7" x14ac:dyDescent="0.2">
      <c r="A21" s="8" t="s">
        <v>17</v>
      </c>
      <c r="B21" s="20">
        <v>4002</v>
      </c>
      <c r="C21" s="15">
        <v>2205.13</v>
      </c>
      <c r="D21" s="15">
        <v>99.75181763334092</v>
      </c>
      <c r="E21" s="9">
        <f t="shared" si="0"/>
        <v>2105.3781823666591</v>
      </c>
      <c r="F21" s="15">
        <v>1835.13</v>
      </c>
      <c r="G21" s="15">
        <v>370</v>
      </c>
    </row>
    <row r="22" spans="1:7" x14ac:dyDescent="0.2">
      <c r="A22" s="8" t="s">
        <v>46</v>
      </c>
      <c r="B22" s="20">
        <v>22001</v>
      </c>
      <c r="C22" s="15">
        <v>351</v>
      </c>
      <c r="D22" s="15">
        <v>15.877924652652071</v>
      </c>
      <c r="E22" s="9">
        <f t="shared" si="0"/>
        <v>335.1220753473479</v>
      </c>
      <c r="F22" s="15">
        <v>316</v>
      </c>
      <c r="G22" s="15">
        <v>35</v>
      </c>
    </row>
    <row r="23" spans="1:7" x14ac:dyDescent="0.2">
      <c r="A23" s="8" t="s">
        <v>89</v>
      </c>
      <c r="B23" s="20">
        <v>49002</v>
      </c>
      <c r="C23" s="15">
        <v>6212.15</v>
      </c>
      <c r="D23" s="15">
        <v>281.01438641302724</v>
      </c>
      <c r="E23" s="9">
        <f t="shared" si="0"/>
        <v>5931.1356135869728</v>
      </c>
      <c r="F23" s="15">
        <v>5398.15</v>
      </c>
      <c r="G23" s="15">
        <v>814</v>
      </c>
    </row>
    <row r="24" spans="1:7" x14ac:dyDescent="0.2">
      <c r="A24" s="8" t="s">
        <v>142</v>
      </c>
      <c r="B24" s="20">
        <v>30003</v>
      </c>
      <c r="C24" s="15">
        <v>2715.7</v>
      </c>
      <c r="D24" s="15">
        <v>122.8480911088525</v>
      </c>
      <c r="E24" s="9">
        <f t="shared" si="0"/>
        <v>2592.8519088911471</v>
      </c>
      <c r="F24" s="15">
        <v>2457.6999999999998</v>
      </c>
      <c r="G24" s="15">
        <v>258</v>
      </c>
    </row>
    <row r="25" spans="1:7" x14ac:dyDescent="0.2">
      <c r="A25" s="8" t="s">
        <v>83</v>
      </c>
      <c r="B25" s="20">
        <v>45004</v>
      </c>
      <c r="C25" s="15">
        <v>595.70999999999992</v>
      </c>
      <c r="D25" s="15">
        <v>26.947688019462579</v>
      </c>
      <c r="E25" s="9">
        <f t="shared" si="0"/>
        <v>568.76231198053733</v>
      </c>
      <c r="F25" s="15">
        <v>530.70999999999992</v>
      </c>
      <c r="G25" s="15">
        <v>65</v>
      </c>
    </row>
    <row r="26" spans="1:7" x14ac:dyDescent="0.2">
      <c r="A26" s="8" t="s">
        <v>19</v>
      </c>
      <c r="B26" s="20">
        <v>5001</v>
      </c>
      <c r="C26" s="15">
        <v>10268.120000000001</v>
      </c>
      <c r="D26" s="15">
        <v>464.4912697560963</v>
      </c>
      <c r="E26" s="9">
        <f t="shared" si="0"/>
        <v>9803.628730243905</v>
      </c>
      <c r="F26" s="15">
        <v>8872.1200000000008</v>
      </c>
      <c r="G26" s="15">
        <v>1396</v>
      </c>
    </row>
    <row r="27" spans="1:7" x14ac:dyDescent="0.2">
      <c r="A27" s="8" t="s">
        <v>52</v>
      </c>
      <c r="B27" s="20">
        <v>26002</v>
      </c>
      <c r="C27" s="15">
        <v>803.83999999999992</v>
      </c>
      <c r="D27" s="15">
        <v>36.362709267201822</v>
      </c>
      <c r="E27" s="9">
        <f t="shared" si="0"/>
        <v>767.47729073279811</v>
      </c>
      <c r="F27" s="15">
        <v>686.83999999999992</v>
      </c>
      <c r="G27" s="15">
        <v>117</v>
      </c>
    </row>
    <row r="28" spans="1:7" x14ac:dyDescent="0.2">
      <c r="A28" s="8" t="s">
        <v>78</v>
      </c>
      <c r="B28" s="20">
        <v>43001</v>
      </c>
      <c r="C28" s="15">
        <v>654.05999999999995</v>
      </c>
      <c r="D28" s="15">
        <v>29.587223357018839</v>
      </c>
      <c r="E28" s="9">
        <f t="shared" si="0"/>
        <v>624.4727766429811</v>
      </c>
      <c r="F28" s="15">
        <v>566.05999999999995</v>
      </c>
      <c r="G28" s="15">
        <v>88</v>
      </c>
    </row>
    <row r="29" spans="1:7" x14ac:dyDescent="0.2">
      <c r="A29" s="8" t="s">
        <v>73</v>
      </c>
      <c r="B29" s="20">
        <v>41001</v>
      </c>
      <c r="C29" s="15">
        <v>2613.0600000000004</v>
      </c>
      <c r="D29" s="15">
        <v>118.20504214489752</v>
      </c>
      <c r="E29" s="9">
        <f t="shared" si="0"/>
        <v>2494.8549578551028</v>
      </c>
      <c r="F29" s="15">
        <v>2140.0600000000004</v>
      </c>
      <c r="G29" s="15">
        <v>473</v>
      </c>
    </row>
    <row r="30" spans="1:7" x14ac:dyDescent="0.2">
      <c r="A30" s="8" t="s">
        <v>55</v>
      </c>
      <c r="B30" s="20">
        <v>28001</v>
      </c>
      <c r="C30" s="15">
        <v>888.03000000000009</v>
      </c>
      <c r="D30" s="15">
        <v>40.171149371209751</v>
      </c>
      <c r="E30" s="9">
        <f t="shared" si="0"/>
        <v>847.85885062879038</v>
      </c>
      <c r="F30" s="15">
        <v>716.03000000000009</v>
      </c>
      <c r="G30" s="15">
        <v>172</v>
      </c>
    </row>
    <row r="31" spans="1:7" x14ac:dyDescent="0.2">
      <c r="A31" s="8" t="s">
        <v>109</v>
      </c>
      <c r="B31" s="20">
        <v>60001</v>
      </c>
      <c r="C31" s="15">
        <v>1926.6399999999999</v>
      </c>
      <c r="D31" s="15">
        <v>87.153973654659779</v>
      </c>
      <c r="E31" s="9">
        <f t="shared" si="0"/>
        <v>1839.4860263453402</v>
      </c>
      <c r="F31" s="15">
        <v>1720.6399999999999</v>
      </c>
      <c r="G31" s="15">
        <v>206</v>
      </c>
    </row>
    <row r="32" spans="1:7" x14ac:dyDescent="0.2">
      <c r="A32" s="8" t="s">
        <v>127</v>
      </c>
      <c r="B32" s="20">
        <v>7001</v>
      </c>
      <c r="C32" s="15">
        <v>2998.48</v>
      </c>
      <c r="D32" s="15">
        <v>135.63999861106603</v>
      </c>
      <c r="E32" s="9">
        <f t="shared" si="0"/>
        <v>2862.8400013889341</v>
      </c>
      <c r="F32" s="15">
        <v>2326.48</v>
      </c>
      <c r="G32" s="15">
        <v>672</v>
      </c>
    </row>
    <row r="33" spans="1:7" x14ac:dyDescent="0.2">
      <c r="A33" s="8" t="s">
        <v>68</v>
      </c>
      <c r="B33" s="20">
        <v>39001</v>
      </c>
      <c r="C33" s="15">
        <v>2116.96</v>
      </c>
      <c r="D33" s="15">
        <v>95.763337244097812</v>
      </c>
      <c r="E33" s="9">
        <f t="shared" si="0"/>
        <v>2021.1966627559023</v>
      </c>
      <c r="F33" s="15">
        <v>1885.96</v>
      </c>
      <c r="G33" s="15">
        <v>231</v>
      </c>
    </row>
    <row r="34" spans="1:7" x14ac:dyDescent="0.2">
      <c r="A34" s="8" t="s">
        <v>31</v>
      </c>
      <c r="B34" s="20">
        <v>12002</v>
      </c>
      <c r="C34" s="15">
        <v>547.89</v>
      </c>
      <c r="D34" s="15">
        <v>24.784490421485881</v>
      </c>
      <c r="E34" s="9">
        <f t="shared" si="0"/>
        <v>523.1055095785141</v>
      </c>
      <c r="F34" s="15">
        <v>487.89</v>
      </c>
      <c r="G34" s="15">
        <v>60</v>
      </c>
    </row>
    <row r="35" spans="1:7" x14ac:dyDescent="0.2">
      <c r="A35" s="8" t="s">
        <v>151</v>
      </c>
      <c r="B35" s="20">
        <v>50005</v>
      </c>
      <c r="C35" s="15">
        <v>0</v>
      </c>
      <c r="D35" s="15">
        <v>0</v>
      </c>
      <c r="E35" s="9">
        <f t="shared" si="0"/>
        <v>0</v>
      </c>
      <c r="F35" s="15">
        <v>0</v>
      </c>
      <c r="G35" s="15">
        <v>0</v>
      </c>
    </row>
    <row r="36" spans="1:7" x14ac:dyDescent="0.2">
      <c r="A36" s="8" t="s">
        <v>108</v>
      </c>
      <c r="B36" s="20">
        <v>59003</v>
      </c>
      <c r="C36" s="15">
        <v>1253.5400000000002</v>
      </c>
      <c r="D36" s="15">
        <v>56.705452048676591</v>
      </c>
      <c r="E36" s="9">
        <f t="shared" si="0"/>
        <v>1196.8345479513237</v>
      </c>
      <c r="F36" s="15">
        <v>1096.5400000000002</v>
      </c>
      <c r="G36" s="15">
        <v>157</v>
      </c>
    </row>
    <row r="37" spans="1:7" x14ac:dyDescent="0.2">
      <c r="A37" s="8" t="s">
        <v>125</v>
      </c>
      <c r="B37" s="20">
        <v>21003</v>
      </c>
      <c r="C37" s="15">
        <v>1329.92</v>
      </c>
      <c r="D37" s="15">
        <v>60.160597020099836</v>
      </c>
      <c r="E37" s="9">
        <f t="shared" si="0"/>
        <v>1269.7594029799002</v>
      </c>
      <c r="F37" s="15">
        <v>1240.92</v>
      </c>
      <c r="G37" s="15">
        <v>89</v>
      </c>
    </row>
    <row r="38" spans="1:7" x14ac:dyDescent="0.2">
      <c r="A38" s="8" t="s">
        <v>39</v>
      </c>
      <c r="B38" s="20">
        <v>16001</v>
      </c>
      <c r="C38" s="15">
        <v>5388.85</v>
      </c>
      <c r="D38" s="15">
        <v>243.77137967078099</v>
      </c>
      <c r="E38" s="9">
        <f t="shared" si="0"/>
        <v>5145.0786203292191</v>
      </c>
      <c r="F38" s="15">
        <v>4423.8500000000004</v>
      </c>
      <c r="G38" s="15">
        <v>965</v>
      </c>
    </row>
    <row r="39" spans="1:7" x14ac:dyDescent="0.2">
      <c r="A39" s="8" t="s">
        <v>114</v>
      </c>
      <c r="B39" s="20">
        <v>61008</v>
      </c>
      <c r="C39" s="15">
        <v>521.46999999999991</v>
      </c>
      <c r="D39" s="15">
        <v>23.589348628542663</v>
      </c>
      <c r="E39" s="9">
        <f t="shared" si="0"/>
        <v>497.88065137145725</v>
      </c>
      <c r="F39" s="15">
        <v>469.46999999999991</v>
      </c>
      <c r="G39" s="15">
        <v>52</v>
      </c>
    </row>
    <row r="40" spans="1:7" x14ac:dyDescent="0.2">
      <c r="A40" s="8" t="s">
        <v>67</v>
      </c>
      <c r="B40" s="20">
        <v>38002</v>
      </c>
      <c r="C40" s="15">
        <v>583.41</v>
      </c>
      <c r="D40" s="15">
        <v>26.391282112831181</v>
      </c>
      <c r="E40" s="9">
        <f t="shared" si="0"/>
        <v>557.0187178871688</v>
      </c>
      <c r="F40" s="15">
        <v>505.40999999999997</v>
      </c>
      <c r="G40" s="15">
        <v>78</v>
      </c>
    </row>
    <row r="41" spans="1:7" s="10" customFormat="1" x14ac:dyDescent="0.2">
      <c r="A41" s="8" t="s">
        <v>90</v>
      </c>
      <c r="B41" s="20">
        <v>49003</v>
      </c>
      <c r="C41" s="15">
        <v>1470.5300000000002</v>
      </c>
      <c r="D41" s="15">
        <v>66.521266494200731</v>
      </c>
      <c r="E41" s="9">
        <f t="shared" si="0"/>
        <v>1404.0087335057995</v>
      </c>
      <c r="F41" s="15">
        <v>1260.5300000000002</v>
      </c>
      <c r="G41" s="15">
        <v>210</v>
      </c>
    </row>
    <row r="42" spans="1:7" x14ac:dyDescent="0.2">
      <c r="A42" s="8" t="s">
        <v>22</v>
      </c>
      <c r="B42" s="20">
        <v>5006</v>
      </c>
      <c r="C42" s="15">
        <v>406.19000000000005</v>
      </c>
      <c r="D42" s="15">
        <v>18.374513432081898</v>
      </c>
      <c r="E42" s="9">
        <f t="shared" si="0"/>
        <v>387.81548656791813</v>
      </c>
      <c r="F42" s="15">
        <v>351.19000000000005</v>
      </c>
      <c r="G42" s="15">
        <v>55</v>
      </c>
    </row>
    <row r="43" spans="1:7" x14ac:dyDescent="0.2">
      <c r="A43" s="8" t="s">
        <v>44</v>
      </c>
      <c r="B43" s="20">
        <v>19004</v>
      </c>
      <c r="C43" s="15">
        <v>1402.38</v>
      </c>
      <c r="D43" s="15">
        <v>63.438415881442211</v>
      </c>
      <c r="E43" s="9">
        <f t="shared" si="0"/>
        <v>1338.9415841185578</v>
      </c>
      <c r="F43" s="15">
        <v>1225.3800000000001</v>
      </c>
      <c r="G43" s="15">
        <v>177</v>
      </c>
    </row>
    <row r="44" spans="1:7" x14ac:dyDescent="0.2">
      <c r="A44" s="8" t="s">
        <v>103</v>
      </c>
      <c r="B44" s="20">
        <v>56002</v>
      </c>
      <c r="C44" s="15">
        <v>492.16</v>
      </c>
      <c r="D44" s="15">
        <v>22.26347406566736</v>
      </c>
      <c r="E44" s="9">
        <f t="shared" si="0"/>
        <v>469.89652593433266</v>
      </c>
      <c r="F44" s="15">
        <v>444.16</v>
      </c>
      <c r="G44" s="15">
        <v>48</v>
      </c>
    </row>
    <row r="45" spans="1:7" x14ac:dyDescent="0.2">
      <c r="A45" s="8" t="s">
        <v>130</v>
      </c>
      <c r="B45" s="20">
        <v>64002</v>
      </c>
      <c r="C45" s="15">
        <v>2669.4</v>
      </c>
      <c r="D45" s="15">
        <v>120.75365261478474</v>
      </c>
      <c r="E45" s="9">
        <f t="shared" si="0"/>
        <v>2548.6463473852154</v>
      </c>
      <c r="F45" s="15">
        <v>2490.4</v>
      </c>
      <c r="G45" s="15">
        <v>179</v>
      </c>
    </row>
    <row r="46" spans="1:7" x14ac:dyDescent="0.2">
      <c r="A46" s="8" t="s">
        <v>139</v>
      </c>
      <c r="B46" s="20">
        <v>23001</v>
      </c>
      <c r="C46" s="15">
        <v>1226.1500000000001</v>
      </c>
      <c r="D46" s="15">
        <v>55.466431090738858</v>
      </c>
      <c r="E46" s="9">
        <f t="shared" si="0"/>
        <v>1170.6835689092613</v>
      </c>
      <c r="F46" s="15">
        <v>1027.1500000000001</v>
      </c>
      <c r="G46" s="15">
        <v>199</v>
      </c>
    </row>
    <row r="47" spans="1:7" x14ac:dyDescent="0.2">
      <c r="A47" s="8" t="s">
        <v>47</v>
      </c>
      <c r="B47" s="20">
        <v>22005</v>
      </c>
      <c r="C47" s="15">
        <v>167.84</v>
      </c>
      <c r="D47" s="15">
        <v>7.5924526316271326</v>
      </c>
      <c r="E47" s="9">
        <f t="shared" si="0"/>
        <v>160.24754736837286</v>
      </c>
      <c r="F47" s="15">
        <v>154.84</v>
      </c>
      <c r="G47" s="15">
        <v>13</v>
      </c>
    </row>
    <row r="48" spans="1:7" x14ac:dyDescent="0.2">
      <c r="A48" s="8" t="s">
        <v>113</v>
      </c>
      <c r="B48" s="20">
        <v>61007</v>
      </c>
      <c r="C48" s="15">
        <v>986.21999999999991</v>
      </c>
      <c r="D48" s="15">
        <v>44.612897011220866</v>
      </c>
      <c r="E48" s="9">
        <f t="shared" si="0"/>
        <v>941.60710298877905</v>
      </c>
      <c r="F48" s="15">
        <v>843.21999999999991</v>
      </c>
      <c r="G48" s="15">
        <v>143</v>
      </c>
    </row>
    <row r="49" spans="1:7" x14ac:dyDescent="0.2">
      <c r="A49" s="8" t="s">
        <v>20</v>
      </c>
      <c r="B49" s="20">
        <v>5003</v>
      </c>
      <c r="C49" s="15">
        <v>328.74000000000007</v>
      </c>
      <c r="D49" s="15">
        <v>14.870965670406962</v>
      </c>
      <c r="E49" s="9">
        <f t="shared" si="0"/>
        <v>313.86903432959309</v>
      </c>
      <c r="F49" s="15">
        <v>278.74000000000007</v>
      </c>
      <c r="G49" s="15">
        <v>50</v>
      </c>
    </row>
    <row r="50" spans="1:7" s="10" customFormat="1" x14ac:dyDescent="0.2">
      <c r="A50" s="8" t="s">
        <v>56</v>
      </c>
      <c r="B50" s="20">
        <v>28002</v>
      </c>
      <c r="C50" s="15">
        <v>1004.43</v>
      </c>
      <c r="D50" s="15">
        <v>45.436649170550766</v>
      </c>
      <c r="E50" s="9">
        <f t="shared" si="0"/>
        <v>958.99335082944913</v>
      </c>
      <c r="F50" s="15">
        <v>863.43</v>
      </c>
      <c r="G50" s="15">
        <v>141</v>
      </c>
    </row>
    <row r="51" spans="1:7" x14ac:dyDescent="0.2">
      <c r="A51" s="8" t="s">
        <v>81</v>
      </c>
      <c r="B51" s="20">
        <v>44001</v>
      </c>
      <c r="C51" s="15">
        <v>651.87</v>
      </c>
      <c r="D51" s="15">
        <v>29.488155963886914</v>
      </c>
      <c r="E51" s="9">
        <f t="shared" si="0"/>
        <v>622.38184403611308</v>
      </c>
      <c r="F51" s="15">
        <v>596.87</v>
      </c>
      <c r="G51" s="15">
        <v>55</v>
      </c>
    </row>
    <row r="52" spans="1:7" x14ac:dyDescent="0.2">
      <c r="A52" s="8" t="s">
        <v>50</v>
      </c>
      <c r="B52" s="20">
        <v>24004</v>
      </c>
      <c r="C52" s="15">
        <v>1287.4299999999998</v>
      </c>
      <c r="D52" s="15">
        <v>58.238508648330068</v>
      </c>
      <c r="E52" s="9">
        <f t="shared" si="0"/>
        <v>1229.1914913516698</v>
      </c>
      <c r="F52" s="15">
        <v>1179.4299999999998</v>
      </c>
      <c r="G52" s="15">
        <v>108</v>
      </c>
    </row>
    <row r="53" spans="1:7" x14ac:dyDescent="0.2">
      <c r="A53" s="8" t="s">
        <v>93</v>
      </c>
      <c r="B53" s="20">
        <v>50003</v>
      </c>
      <c r="C53" s="15">
        <v>6164.3399999999992</v>
      </c>
      <c r="D53" s="15">
        <v>278.85164117757625</v>
      </c>
      <c r="E53" s="9">
        <f t="shared" si="0"/>
        <v>5885.4883588224229</v>
      </c>
      <c r="F53" s="15">
        <v>4974.3399999999992</v>
      </c>
      <c r="G53" s="15">
        <v>1190</v>
      </c>
    </row>
    <row r="54" spans="1:7" x14ac:dyDescent="0.2">
      <c r="A54" s="8" t="s">
        <v>35</v>
      </c>
      <c r="B54" s="20">
        <v>14001</v>
      </c>
      <c r="C54" s="15">
        <v>2059.27</v>
      </c>
      <c r="D54" s="15">
        <v>93.153657833238839</v>
      </c>
      <c r="E54" s="9">
        <f t="shared" si="0"/>
        <v>1966.1163421667611</v>
      </c>
      <c r="F54" s="15">
        <v>1592.27</v>
      </c>
      <c r="G54" s="15">
        <v>467</v>
      </c>
    </row>
    <row r="55" spans="1:7" x14ac:dyDescent="0.2">
      <c r="A55" s="8" t="s">
        <v>24</v>
      </c>
      <c r="B55" s="20">
        <v>6002</v>
      </c>
      <c r="C55" s="15">
        <v>585.73</v>
      </c>
      <c r="D55" s="15">
        <v>26.496230218797429</v>
      </c>
      <c r="E55" s="9">
        <f t="shared" si="0"/>
        <v>559.23376978120257</v>
      </c>
      <c r="F55" s="15">
        <v>546.73</v>
      </c>
      <c r="G55" s="15">
        <v>39</v>
      </c>
    </row>
    <row r="56" spans="1:7" x14ac:dyDescent="0.2">
      <c r="A56" s="8" t="s">
        <v>61</v>
      </c>
      <c r="B56" s="20">
        <v>33001</v>
      </c>
      <c r="C56" s="15">
        <v>927.38</v>
      </c>
      <c r="D56" s="15">
        <v>41.951195909904499</v>
      </c>
      <c r="E56" s="9">
        <f t="shared" si="0"/>
        <v>885.42880409009547</v>
      </c>
      <c r="F56" s="15">
        <v>735.38</v>
      </c>
      <c r="G56" s="15">
        <v>192</v>
      </c>
    </row>
    <row r="57" spans="1:7" x14ac:dyDescent="0.2">
      <c r="A57" s="8" t="s">
        <v>131</v>
      </c>
      <c r="B57" s="20">
        <v>49004</v>
      </c>
      <c r="C57" s="15">
        <v>3170.72</v>
      </c>
      <c r="D57" s="15">
        <v>143.43149075400848</v>
      </c>
      <c r="E57" s="9">
        <f t="shared" si="0"/>
        <v>3027.2885092459915</v>
      </c>
      <c r="F57" s="15">
        <v>2742.72</v>
      </c>
      <c r="G57" s="15">
        <v>428</v>
      </c>
    </row>
    <row r="58" spans="1:7" x14ac:dyDescent="0.2">
      <c r="A58" s="8" t="s">
        <v>116</v>
      </c>
      <c r="B58" s="20">
        <v>63001</v>
      </c>
      <c r="C58" s="15">
        <v>1435.74</v>
      </c>
      <c r="D58" s="15">
        <v>64.94749726723272</v>
      </c>
      <c r="E58" s="9">
        <f t="shared" si="0"/>
        <v>1370.7925027327674</v>
      </c>
      <c r="F58" s="15">
        <v>1253.74</v>
      </c>
      <c r="G58" s="15">
        <v>182</v>
      </c>
    </row>
    <row r="59" spans="1:7" x14ac:dyDescent="0.2">
      <c r="A59" s="8" t="s">
        <v>98</v>
      </c>
      <c r="B59" s="20">
        <v>53001</v>
      </c>
      <c r="C59" s="15">
        <v>664.62999999999988</v>
      </c>
      <c r="D59" s="15">
        <v>30.065370546701267</v>
      </c>
      <c r="E59" s="9">
        <f t="shared" si="0"/>
        <v>634.56462945329861</v>
      </c>
      <c r="F59" s="15">
        <v>612.62999999999988</v>
      </c>
      <c r="G59" s="15">
        <v>52</v>
      </c>
    </row>
    <row r="60" spans="1:7" x14ac:dyDescent="0.2">
      <c r="A60" s="8" t="s">
        <v>145</v>
      </c>
      <c r="B60" s="20">
        <v>26004</v>
      </c>
      <c r="C60" s="15">
        <v>1547.01</v>
      </c>
      <c r="D60" s="15">
        <v>69.980935090881147</v>
      </c>
      <c r="E60" s="9">
        <f t="shared" si="0"/>
        <v>1477.0290649091189</v>
      </c>
      <c r="F60" s="15">
        <v>1349.01</v>
      </c>
      <c r="G60" s="15">
        <v>198</v>
      </c>
    </row>
    <row r="61" spans="1:7" x14ac:dyDescent="0.2">
      <c r="A61" s="8" t="s">
        <v>26</v>
      </c>
      <c r="B61" s="20">
        <v>6006</v>
      </c>
      <c r="C61" s="15">
        <v>1405.12</v>
      </c>
      <c r="D61" s="15">
        <v>63.562363213488545</v>
      </c>
      <c r="E61" s="9">
        <f t="shared" si="0"/>
        <v>1341.5576367865112</v>
      </c>
      <c r="F61" s="15">
        <v>1239.1199999999999</v>
      </c>
      <c r="G61" s="15">
        <v>166</v>
      </c>
    </row>
    <row r="62" spans="1:7" x14ac:dyDescent="0.2">
      <c r="A62" s="8" t="s">
        <v>54</v>
      </c>
      <c r="B62" s="20">
        <v>27001</v>
      </c>
      <c r="C62" s="15">
        <v>318.13</v>
      </c>
      <c r="D62" s="15">
        <v>14.391009030621664</v>
      </c>
      <c r="E62" s="9">
        <f t="shared" si="0"/>
        <v>303.73899096937834</v>
      </c>
      <c r="F62" s="15">
        <v>285.13</v>
      </c>
      <c r="G62" s="15">
        <v>33</v>
      </c>
    </row>
    <row r="63" spans="1:7" x14ac:dyDescent="0.2">
      <c r="A63" s="8" t="s">
        <v>57</v>
      </c>
      <c r="B63" s="20">
        <v>28003</v>
      </c>
      <c r="C63" s="15">
        <v>2458.89</v>
      </c>
      <c r="D63" s="15">
        <v>111.23096908592493</v>
      </c>
      <c r="E63" s="9">
        <f t="shared" si="0"/>
        <v>2347.6590309140747</v>
      </c>
      <c r="F63" s="15">
        <v>1998.8899999999999</v>
      </c>
      <c r="G63" s="15">
        <v>460</v>
      </c>
    </row>
    <row r="64" spans="1:7" x14ac:dyDescent="0.2">
      <c r="A64" s="8" t="s">
        <v>59</v>
      </c>
      <c r="B64" s="20">
        <v>30001</v>
      </c>
      <c r="C64" s="15">
        <v>904.39</v>
      </c>
      <c r="D64" s="15">
        <v>40.911214463282072</v>
      </c>
      <c r="E64" s="9">
        <f t="shared" si="0"/>
        <v>863.47878553671796</v>
      </c>
      <c r="F64" s="15">
        <v>747.39</v>
      </c>
      <c r="G64" s="15">
        <v>157</v>
      </c>
    </row>
    <row r="65" spans="1:7" x14ac:dyDescent="0.2">
      <c r="A65" s="8" t="s">
        <v>74</v>
      </c>
      <c r="B65" s="20">
        <v>41002</v>
      </c>
      <c r="C65" s="15">
        <v>9161.31</v>
      </c>
      <c r="D65" s="15">
        <v>414.42333304725906</v>
      </c>
      <c r="E65" s="9">
        <f t="shared" si="0"/>
        <v>8746.8866669527397</v>
      </c>
      <c r="F65" s="15">
        <v>7979.3099999999995</v>
      </c>
      <c r="G65" s="15">
        <v>1182</v>
      </c>
    </row>
    <row r="66" spans="1:7" x14ac:dyDescent="0.2">
      <c r="A66" s="8" t="s">
        <v>120</v>
      </c>
      <c r="B66" s="20">
        <v>14002</v>
      </c>
      <c r="C66" s="15">
        <v>1777.1499999999999</v>
      </c>
      <c r="D66" s="15">
        <v>80.391606257722586</v>
      </c>
      <c r="E66" s="9">
        <f t="shared" si="0"/>
        <v>1696.7583937422773</v>
      </c>
      <c r="F66" s="15">
        <v>1512.1499999999999</v>
      </c>
      <c r="G66" s="15">
        <v>265</v>
      </c>
    </row>
    <row r="67" spans="1:7" x14ac:dyDescent="0.2">
      <c r="A67" s="8" t="s">
        <v>137</v>
      </c>
      <c r="B67" s="20">
        <v>10001</v>
      </c>
      <c r="C67" s="15">
        <v>0</v>
      </c>
      <c r="D67" s="15">
        <v>0</v>
      </c>
      <c r="E67" s="9">
        <f t="shared" si="0"/>
        <v>0</v>
      </c>
      <c r="F67" s="15">
        <v>0</v>
      </c>
      <c r="G67" s="15">
        <v>0</v>
      </c>
    </row>
    <row r="68" spans="1:7" x14ac:dyDescent="0.2">
      <c r="A68" s="8" t="s">
        <v>136</v>
      </c>
      <c r="B68" s="20">
        <v>51002</v>
      </c>
      <c r="C68" s="15">
        <v>0</v>
      </c>
      <c r="D68" s="15">
        <v>0</v>
      </c>
      <c r="E68" s="9">
        <f t="shared" si="0"/>
        <v>0</v>
      </c>
      <c r="F68" s="15">
        <v>0</v>
      </c>
      <c r="G68" s="15">
        <v>0</v>
      </c>
    </row>
    <row r="69" spans="1:7" x14ac:dyDescent="0.2">
      <c r="A69" s="8" t="s">
        <v>146</v>
      </c>
      <c r="B69" s="20">
        <v>56006</v>
      </c>
      <c r="C69" s="15">
        <v>1104.8999999999999</v>
      </c>
      <c r="D69" s="15">
        <v>49.981535466425271</v>
      </c>
      <c r="E69" s="9">
        <f t="shared" si="0"/>
        <v>1054.9184645335745</v>
      </c>
      <c r="F69" s="15">
        <v>974.89999999999986</v>
      </c>
      <c r="G69" s="15">
        <v>130</v>
      </c>
    </row>
    <row r="70" spans="1:7" x14ac:dyDescent="0.2">
      <c r="A70" s="8" t="s">
        <v>49</v>
      </c>
      <c r="B70" s="20">
        <v>23002</v>
      </c>
      <c r="C70" s="15">
        <v>2060.14</v>
      </c>
      <c r="D70" s="15">
        <v>93.193013372976168</v>
      </c>
      <c r="E70" s="9">
        <f t="shared" si="0"/>
        <v>1966.9469866270238</v>
      </c>
      <c r="F70" s="15">
        <v>1788.1399999999999</v>
      </c>
      <c r="G70" s="15">
        <v>272</v>
      </c>
    </row>
    <row r="71" spans="1:7" x14ac:dyDescent="0.2">
      <c r="A71" s="8" t="s">
        <v>99</v>
      </c>
      <c r="B71" s="20">
        <v>53002</v>
      </c>
      <c r="C71" s="15">
        <v>212.9</v>
      </c>
      <c r="D71" s="15">
        <v>9.6307981725060579</v>
      </c>
      <c r="E71" s="9">
        <f t="shared" si="0"/>
        <v>203.26920182749396</v>
      </c>
      <c r="F71" s="15">
        <v>192.9</v>
      </c>
      <c r="G71" s="15">
        <v>20</v>
      </c>
    </row>
    <row r="72" spans="1:7" x14ac:dyDescent="0.2">
      <c r="A72" s="8" t="s">
        <v>87</v>
      </c>
      <c r="B72" s="20">
        <v>48003</v>
      </c>
      <c r="C72" s="15">
        <v>932.41</v>
      </c>
      <c r="D72" s="15">
        <v>42.178734260339937</v>
      </c>
      <c r="E72" s="9">
        <f t="shared" si="0"/>
        <v>890.23126573965999</v>
      </c>
      <c r="F72" s="15">
        <v>802.41</v>
      </c>
      <c r="G72" s="15">
        <v>130</v>
      </c>
    </row>
    <row r="73" spans="1:7" x14ac:dyDescent="0.2">
      <c r="A73" s="8" t="s">
        <v>13</v>
      </c>
      <c r="B73" s="20">
        <v>2002</v>
      </c>
      <c r="C73" s="15">
        <v>14030.16</v>
      </c>
      <c r="D73" s="15">
        <v>634.67186138077773</v>
      </c>
      <c r="E73" s="9">
        <f t="shared" ref="E73:E136" si="1">C73-D73</f>
        <v>13395.488138619223</v>
      </c>
      <c r="F73" s="15">
        <v>11869.16</v>
      </c>
      <c r="G73" s="15">
        <v>2161</v>
      </c>
    </row>
    <row r="74" spans="1:7" x14ac:dyDescent="0.2">
      <c r="A74" s="8" t="s">
        <v>48</v>
      </c>
      <c r="B74" s="20">
        <v>22006</v>
      </c>
      <c r="C74" s="15">
        <v>771.56000000000006</v>
      </c>
      <c r="D74" s="15">
        <v>34.902483034188698</v>
      </c>
      <c r="E74" s="9">
        <f t="shared" si="1"/>
        <v>736.6575169658114</v>
      </c>
      <c r="F74" s="15">
        <v>700.56000000000006</v>
      </c>
      <c r="G74" s="15">
        <v>71</v>
      </c>
    </row>
    <row r="75" spans="1:7" x14ac:dyDescent="0.2">
      <c r="A75" s="8" t="s">
        <v>34</v>
      </c>
      <c r="B75" s="20">
        <v>13003</v>
      </c>
      <c r="C75" s="15">
        <v>809.29000000000008</v>
      </c>
      <c r="D75" s="15">
        <v>36.609246843717372</v>
      </c>
      <c r="E75" s="9">
        <f t="shared" si="1"/>
        <v>772.68075315628266</v>
      </c>
      <c r="F75" s="15">
        <v>716.29000000000008</v>
      </c>
      <c r="G75" s="15">
        <v>93</v>
      </c>
    </row>
    <row r="76" spans="1:7" x14ac:dyDescent="0.2">
      <c r="A76" s="8" t="s">
        <v>14</v>
      </c>
      <c r="B76" s="20">
        <v>2003</v>
      </c>
      <c r="C76" s="15">
        <v>546.88999999999987</v>
      </c>
      <c r="D76" s="15">
        <v>24.739254168914215</v>
      </c>
      <c r="E76" s="9">
        <f t="shared" si="1"/>
        <v>522.15074583108571</v>
      </c>
      <c r="F76" s="15">
        <v>478.88999999999987</v>
      </c>
      <c r="G76" s="15">
        <v>68</v>
      </c>
    </row>
    <row r="77" spans="1:7" x14ac:dyDescent="0.2">
      <c r="A77" s="8" t="s">
        <v>132</v>
      </c>
      <c r="B77" s="20">
        <v>35002</v>
      </c>
      <c r="C77" s="15">
        <v>391.36</v>
      </c>
      <c r="D77" s="15">
        <v>17.703659806444204</v>
      </c>
      <c r="E77" s="9">
        <f t="shared" si="1"/>
        <v>373.65634019355582</v>
      </c>
      <c r="F77" s="15">
        <v>354.36</v>
      </c>
      <c r="G77" s="15">
        <v>37</v>
      </c>
    </row>
    <row r="78" spans="1:7" x14ac:dyDescent="0.2">
      <c r="A78" s="8" t="s">
        <v>27</v>
      </c>
      <c r="B78" s="20">
        <v>7002</v>
      </c>
      <c r="C78" s="15">
        <v>1736.02</v>
      </c>
      <c r="D78" s="15">
        <v>78.531039189450283</v>
      </c>
      <c r="E78" s="9">
        <f t="shared" si="1"/>
        <v>1657.4889608105498</v>
      </c>
      <c r="F78" s="15">
        <v>1601.02</v>
      </c>
      <c r="G78" s="15">
        <v>135</v>
      </c>
    </row>
    <row r="79" spans="1:7" x14ac:dyDescent="0.2">
      <c r="A79" s="8" t="s">
        <v>143</v>
      </c>
      <c r="B79" s="20">
        <v>38003</v>
      </c>
      <c r="C79" s="15">
        <v>822.71</v>
      </c>
      <c r="D79" s="15">
        <v>37.216317353229023</v>
      </c>
      <c r="E79" s="9">
        <f t="shared" si="1"/>
        <v>785.49368264677105</v>
      </c>
      <c r="F79" s="15">
        <v>694.71</v>
      </c>
      <c r="G79" s="15">
        <v>128</v>
      </c>
    </row>
    <row r="80" spans="1:7" x14ac:dyDescent="0.2">
      <c r="A80" s="8" t="s">
        <v>84</v>
      </c>
      <c r="B80" s="20">
        <v>45005</v>
      </c>
      <c r="C80" s="15">
        <v>0</v>
      </c>
      <c r="D80" s="15">
        <v>0</v>
      </c>
      <c r="E80" s="9">
        <f t="shared" si="1"/>
        <v>0</v>
      </c>
      <c r="F80" s="15">
        <v>0</v>
      </c>
      <c r="G80" s="15">
        <v>0</v>
      </c>
    </row>
    <row r="81" spans="1:7" x14ac:dyDescent="0.2">
      <c r="A81" s="8" t="s">
        <v>71</v>
      </c>
      <c r="B81" s="20">
        <v>40001</v>
      </c>
      <c r="C81" s="15">
        <v>2356.2699999999995</v>
      </c>
      <c r="D81" s="15">
        <v>106.58882484702134</v>
      </c>
      <c r="E81" s="9">
        <f t="shared" si="1"/>
        <v>2249.6811751529781</v>
      </c>
      <c r="F81" s="15">
        <v>1991.2699999999995</v>
      </c>
      <c r="G81" s="15">
        <v>365</v>
      </c>
    </row>
    <row r="82" spans="1:7" x14ac:dyDescent="0.2">
      <c r="A82" s="8" t="s">
        <v>97</v>
      </c>
      <c r="B82" s="20">
        <v>52004</v>
      </c>
      <c r="C82" s="15">
        <v>413.92</v>
      </c>
      <c r="D82" s="15">
        <v>18.724189664460813</v>
      </c>
      <c r="E82" s="9">
        <f t="shared" si="1"/>
        <v>395.19581033553919</v>
      </c>
      <c r="F82" s="15">
        <v>375.92</v>
      </c>
      <c r="G82" s="15">
        <v>38</v>
      </c>
    </row>
    <row r="83" spans="1:7" x14ac:dyDescent="0.2">
      <c r="A83" s="8" t="s">
        <v>75</v>
      </c>
      <c r="B83" s="20">
        <v>41004</v>
      </c>
      <c r="C83" s="15">
        <v>3207.82</v>
      </c>
      <c r="D83" s="15">
        <v>145.10975572441703</v>
      </c>
      <c r="E83" s="9">
        <f t="shared" si="1"/>
        <v>3062.7102442755831</v>
      </c>
      <c r="F83" s="15">
        <v>2761.82</v>
      </c>
      <c r="G83" s="15">
        <v>446</v>
      </c>
    </row>
    <row r="84" spans="1:7" x14ac:dyDescent="0.2">
      <c r="A84" s="8" t="s">
        <v>82</v>
      </c>
      <c r="B84" s="20">
        <v>44002</v>
      </c>
      <c r="C84" s="15">
        <v>795.64</v>
      </c>
      <c r="D84" s="15">
        <v>35.991771996114224</v>
      </c>
      <c r="E84" s="9">
        <f t="shared" si="1"/>
        <v>759.64822800388572</v>
      </c>
      <c r="F84" s="15">
        <v>729.64</v>
      </c>
      <c r="G84" s="15">
        <v>66</v>
      </c>
    </row>
    <row r="85" spans="1:7" x14ac:dyDescent="0.2">
      <c r="A85" s="8" t="s">
        <v>77</v>
      </c>
      <c r="B85" s="20">
        <v>42001</v>
      </c>
      <c r="C85" s="15">
        <v>2282.94</v>
      </c>
      <c r="D85" s="15">
        <v>103.27165044594166</v>
      </c>
      <c r="E85" s="9">
        <f t="shared" si="1"/>
        <v>2179.6683495540583</v>
      </c>
      <c r="F85" s="15">
        <v>1999.94</v>
      </c>
      <c r="G85" s="15">
        <v>283</v>
      </c>
    </row>
    <row r="86" spans="1:7" x14ac:dyDescent="0.2">
      <c r="A86" s="8" t="s">
        <v>69</v>
      </c>
      <c r="B86" s="20">
        <v>39002</v>
      </c>
      <c r="C86" s="15">
        <v>3649.71</v>
      </c>
      <c r="D86" s="15">
        <v>165.09920337330709</v>
      </c>
      <c r="E86" s="9">
        <f t="shared" si="1"/>
        <v>3484.6107966266927</v>
      </c>
      <c r="F86" s="15">
        <v>3112.71</v>
      </c>
      <c r="G86" s="15">
        <v>537</v>
      </c>
    </row>
    <row r="87" spans="1:7" x14ac:dyDescent="0.2">
      <c r="A87" s="8" t="s">
        <v>110</v>
      </c>
      <c r="B87" s="20">
        <v>60003</v>
      </c>
      <c r="C87" s="15">
        <v>2128.46</v>
      </c>
      <c r="D87" s="15">
        <v>96.283554148671868</v>
      </c>
      <c r="E87" s="9">
        <f t="shared" si="1"/>
        <v>2032.1764458513283</v>
      </c>
      <c r="F87" s="15">
        <v>1845.46</v>
      </c>
      <c r="G87" s="15">
        <v>283</v>
      </c>
    </row>
    <row r="88" spans="1:7" x14ac:dyDescent="0.2">
      <c r="A88" s="8" t="s">
        <v>80</v>
      </c>
      <c r="B88" s="20">
        <v>43007</v>
      </c>
      <c r="C88" s="15">
        <v>1089.79</v>
      </c>
      <c r="D88" s="15">
        <v>49.298015690067523</v>
      </c>
      <c r="E88" s="9">
        <f t="shared" si="1"/>
        <v>1040.4919843099324</v>
      </c>
      <c r="F88" s="15">
        <v>892.79</v>
      </c>
      <c r="G88" s="15">
        <v>197</v>
      </c>
    </row>
    <row r="89" spans="1:7" x14ac:dyDescent="0.2">
      <c r="A89" s="8" t="s">
        <v>124</v>
      </c>
      <c r="B89" s="20">
        <v>15002</v>
      </c>
      <c r="C89" s="15">
        <v>9363.77</v>
      </c>
      <c r="D89" s="15">
        <v>423.58186474291705</v>
      </c>
      <c r="E89" s="9">
        <f t="shared" si="1"/>
        <v>8940.1881352570836</v>
      </c>
      <c r="F89" s="15">
        <v>8679.77</v>
      </c>
      <c r="G89" s="15">
        <v>684</v>
      </c>
    </row>
    <row r="90" spans="1:7" x14ac:dyDescent="0.2">
      <c r="A90" s="8" t="s">
        <v>85</v>
      </c>
      <c r="B90" s="20">
        <v>46001</v>
      </c>
      <c r="C90" s="15">
        <v>17494.63</v>
      </c>
      <c r="D90" s="15">
        <v>791.3915013277109</v>
      </c>
      <c r="E90" s="9">
        <f t="shared" si="1"/>
        <v>16703.23849867229</v>
      </c>
      <c r="F90" s="15">
        <v>15132.630000000001</v>
      </c>
      <c r="G90" s="15">
        <v>2362</v>
      </c>
    </row>
    <row r="91" spans="1:7" x14ac:dyDescent="0.2">
      <c r="A91" s="8" t="s">
        <v>62</v>
      </c>
      <c r="B91" s="20">
        <v>33002</v>
      </c>
      <c r="C91" s="15">
        <v>1233.0900000000001</v>
      </c>
      <c r="D91" s="15">
        <v>55.78037068358617</v>
      </c>
      <c r="E91" s="9">
        <f t="shared" si="1"/>
        <v>1177.309629316414</v>
      </c>
      <c r="F91" s="15">
        <v>1102.0900000000001</v>
      </c>
      <c r="G91" s="15">
        <v>131</v>
      </c>
    </row>
    <row r="92" spans="1:7" x14ac:dyDescent="0.2">
      <c r="A92" s="8" t="s">
        <v>51</v>
      </c>
      <c r="B92" s="20">
        <v>25004</v>
      </c>
      <c r="C92" s="15">
        <v>3861.25</v>
      </c>
      <c r="D92" s="15">
        <v>174.6684802423157</v>
      </c>
      <c r="E92" s="9">
        <f t="shared" si="1"/>
        <v>3686.5815197576844</v>
      </c>
      <c r="F92" s="15">
        <v>3270.25</v>
      </c>
      <c r="G92" s="15">
        <v>591</v>
      </c>
    </row>
    <row r="93" spans="1:7" x14ac:dyDescent="0.2">
      <c r="A93" s="8" t="s">
        <v>58</v>
      </c>
      <c r="B93" s="20">
        <v>29004</v>
      </c>
      <c r="C93" s="15">
        <v>0</v>
      </c>
      <c r="D93" s="15">
        <v>0</v>
      </c>
      <c r="E93" s="9">
        <f t="shared" si="1"/>
        <v>0</v>
      </c>
      <c r="F93" s="15">
        <v>0</v>
      </c>
      <c r="G93" s="15">
        <v>0</v>
      </c>
    </row>
    <row r="94" spans="1:7" s="10" customFormat="1" x14ac:dyDescent="0.2">
      <c r="A94" s="8" t="s">
        <v>40</v>
      </c>
      <c r="B94" s="20">
        <v>17002</v>
      </c>
      <c r="C94" s="15">
        <v>11684.44</v>
      </c>
      <c r="D94" s="15">
        <v>528.56027899838739</v>
      </c>
      <c r="E94" s="9">
        <f t="shared" si="1"/>
        <v>11155.879721001613</v>
      </c>
      <c r="F94" s="15">
        <v>10001.44</v>
      </c>
      <c r="G94" s="15">
        <v>1683</v>
      </c>
    </row>
    <row r="95" spans="1:7" x14ac:dyDescent="0.2">
      <c r="A95" s="8" t="s">
        <v>144</v>
      </c>
      <c r="B95" s="20">
        <v>62006</v>
      </c>
      <c r="C95" s="15">
        <v>1607.97</v>
      </c>
      <c r="D95" s="15">
        <v>72.738537047649444</v>
      </c>
      <c r="E95" s="9">
        <f t="shared" si="1"/>
        <v>1535.2314629523505</v>
      </c>
      <c r="F95" s="15">
        <v>1395.97</v>
      </c>
      <c r="G95" s="15">
        <v>212</v>
      </c>
    </row>
    <row r="96" spans="1:7" s="10" customFormat="1" x14ac:dyDescent="0.2">
      <c r="A96" s="8" t="s">
        <v>79</v>
      </c>
      <c r="B96" s="20">
        <v>43002</v>
      </c>
      <c r="C96" s="15">
        <v>1550.4099999999999</v>
      </c>
      <c r="D96" s="15">
        <v>70.134738349624769</v>
      </c>
      <c r="E96" s="9">
        <f t="shared" si="1"/>
        <v>1480.2752616503751</v>
      </c>
      <c r="F96" s="15">
        <v>1328.4099999999999</v>
      </c>
      <c r="G96" s="15">
        <v>222</v>
      </c>
    </row>
    <row r="97" spans="1:7" x14ac:dyDescent="0.2">
      <c r="A97" s="8" t="s">
        <v>41</v>
      </c>
      <c r="B97" s="20">
        <v>17003</v>
      </c>
      <c r="C97" s="15">
        <v>1945.8899999999999</v>
      </c>
      <c r="D97" s="15">
        <v>88.024771516664202</v>
      </c>
      <c r="E97" s="9">
        <f t="shared" si="1"/>
        <v>1857.8652284833356</v>
      </c>
      <c r="F97" s="15">
        <v>1711.8899999999999</v>
      </c>
      <c r="G97" s="15">
        <v>234</v>
      </c>
    </row>
    <row r="98" spans="1:7" x14ac:dyDescent="0.2">
      <c r="A98" s="8" t="s">
        <v>94</v>
      </c>
      <c r="B98" s="20">
        <v>51003</v>
      </c>
      <c r="C98" s="15">
        <v>839.89</v>
      </c>
      <c r="D98" s="15">
        <v>37.993476172410105</v>
      </c>
      <c r="E98" s="9">
        <f t="shared" si="1"/>
        <v>801.89652382758993</v>
      </c>
      <c r="F98" s="15">
        <v>751.89</v>
      </c>
      <c r="G98" s="15">
        <v>88</v>
      </c>
    </row>
    <row r="99" spans="1:7" x14ac:dyDescent="0.2">
      <c r="A99" s="8" t="s">
        <v>121</v>
      </c>
      <c r="B99" s="20">
        <v>9002</v>
      </c>
      <c r="C99" s="15">
        <v>1257.01</v>
      </c>
      <c r="D99" s="15">
        <v>56.862421845100229</v>
      </c>
      <c r="E99" s="9">
        <f t="shared" si="1"/>
        <v>1200.1475781548997</v>
      </c>
      <c r="F99" s="15">
        <v>1053.01</v>
      </c>
      <c r="G99" s="15">
        <v>204</v>
      </c>
    </row>
    <row r="100" spans="1:7" x14ac:dyDescent="0.2">
      <c r="A100" s="8" t="s">
        <v>105</v>
      </c>
      <c r="B100" s="20">
        <v>56007</v>
      </c>
      <c r="C100" s="15">
        <v>590.5</v>
      </c>
      <c r="D100" s="15">
        <v>26.712007143564243</v>
      </c>
      <c r="E100" s="9">
        <f t="shared" si="1"/>
        <v>563.78799285643572</v>
      </c>
      <c r="F100" s="15">
        <v>536.5</v>
      </c>
      <c r="G100" s="15">
        <v>54</v>
      </c>
    </row>
    <row r="101" spans="1:7" x14ac:dyDescent="0.2">
      <c r="A101" s="8" t="s">
        <v>129</v>
      </c>
      <c r="B101" s="20">
        <v>39005</v>
      </c>
      <c r="C101" s="15">
        <v>286.96000000000004</v>
      </c>
      <c r="D101" s="15">
        <v>12.980995037963075</v>
      </c>
      <c r="E101" s="9">
        <f t="shared" si="1"/>
        <v>273.97900496203698</v>
      </c>
      <c r="F101" s="15">
        <v>257.96000000000004</v>
      </c>
      <c r="G101" s="15">
        <v>29</v>
      </c>
    </row>
    <row r="102" spans="1:7" x14ac:dyDescent="0.2">
      <c r="A102" s="8" t="s">
        <v>111</v>
      </c>
      <c r="B102" s="20">
        <v>60004</v>
      </c>
      <c r="C102" s="15">
        <v>1767.7299999999998</v>
      </c>
      <c r="D102" s="15">
        <v>79.965480758497563</v>
      </c>
      <c r="E102" s="9">
        <f t="shared" si="1"/>
        <v>1687.7645192415023</v>
      </c>
      <c r="F102" s="15">
        <v>1585.7299999999998</v>
      </c>
      <c r="G102" s="15">
        <v>182</v>
      </c>
    </row>
    <row r="103" spans="1:7" s="10" customFormat="1" x14ac:dyDescent="0.2">
      <c r="A103" s="8" t="s">
        <v>63</v>
      </c>
      <c r="B103" s="20">
        <v>33003</v>
      </c>
      <c r="C103" s="15">
        <v>1677.07</v>
      </c>
      <c r="D103" s="15">
        <v>75.86436210035103</v>
      </c>
      <c r="E103" s="9">
        <f t="shared" si="1"/>
        <v>1601.205637899649</v>
      </c>
      <c r="F103" s="15">
        <v>1417.07</v>
      </c>
      <c r="G103" s="15">
        <v>260</v>
      </c>
    </row>
    <row r="104" spans="1:7" x14ac:dyDescent="0.2">
      <c r="A104" s="8" t="s">
        <v>60</v>
      </c>
      <c r="B104" s="20">
        <v>32002</v>
      </c>
      <c r="C104" s="15">
        <v>7709.8499999999995</v>
      </c>
      <c r="D104" s="15">
        <v>348.76472188959991</v>
      </c>
      <c r="E104" s="9">
        <f t="shared" si="1"/>
        <v>7361.0852781103995</v>
      </c>
      <c r="F104" s="15">
        <v>6699.8499999999995</v>
      </c>
      <c r="G104" s="15">
        <v>1010</v>
      </c>
    </row>
    <row r="105" spans="1:7" x14ac:dyDescent="0.2">
      <c r="A105" s="8" t="s">
        <v>11</v>
      </c>
      <c r="B105" s="20">
        <v>1001</v>
      </c>
      <c r="C105" s="15">
        <v>2329.34</v>
      </c>
      <c r="D105" s="15">
        <v>105.37061256526661</v>
      </c>
      <c r="E105" s="9">
        <f t="shared" si="1"/>
        <v>2223.9693874347336</v>
      </c>
      <c r="F105" s="15">
        <v>1602.3400000000001</v>
      </c>
      <c r="G105" s="15">
        <v>727</v>
      </c>
    </row>
    <row r="106" spans="1:7" x14ac:dyDescent="0.2">
      <c r="A106" s="8" t="s">
        <v>30</v>
      </c>
      <c r="B106" s="20">
        <v>11005</v>
      </c>
      <c r="C106" s="15">
        <v>1036.92</v>
      </c>
      <c r="D106" s="15">
        <v>46.906375016603953</v>
      </c>
      <c r="E106" s="9">
        <f t="shared" si="1"/>
        <v>990.01362498339608</v>
      </c>
      <c r="F106" s="15">
        <v>959.92000000000007</v>
      </c>
      <c r="G106" s="15">
        <v>77</v>
      </c>
    </row>
    <row r="107" spans="1:7" s="10" customFormat="1" x14ac:dyDescent="0.2">
      <c r="A107" s="8" t="s">
        <v>95</v>
      </c>
      <c r="B107" s="20">
        <v>51004</v>
      </c>
      <c r="C107" s="15">
        <v>44509.88</v>
      </c>
      <c r="D107" s="15">
        <v>2013.4601736142031</v>
      </c>
      <c r="E107" s="9">
        <f t="shared" si="1"/>
        <v>42496.419826385798</v>
      </c>
      <c r="F107" s="15">
        <v>37476.879999999997</v>
      </c>
      <c r="G107" s="15">
        <v>7033</v>
      </c>
    </row>
    <row r="108" spans="1:7" x14ac:dyDescent="0.2">
      <c r="A108" s="8" t="s">
        <v>104</v>
      </c>
      <c r="B108" s="20">
        <v>56004</v>
      </c>
      <c r="C108" s="15">
        <v>0</v>
      </c>
      <c r="D108" s="15">
        <v>0</v>
      </c>
      <c r="E108" s="9">
        <f t="shared" si="1"/>
        <v>0</v>
      </c>
      <c r="F108" s="15">
        <v>0</v>
      </c>
      <c r="G108" s="15">
        <v>0</v>
      </c>
    </row>
    <row r="109" spans="1:7" x14ac:dyDescent="0.2">
      <c r="A109" s="8" t="s">
        <v>100</v>
      </c>
      <c r="B109" s="20">
        <v>54004</v>
      </c>
      <c r="C109" s="15">
        <v>349.57</v>
      </c>
      <c r="D109" s="15">
        <v>15.813236811474599</v>
      </c>
      <c r="E109" s="9">
        <f t="shared" si="1"/>
        <v>333.75676318852538</v>
      </c>
      <c r="F109" s="15">
        <v>326.57</v>
      </c>
      <c r="G109" s="15">
        <v>23</v>
      </c>
    </row>
    <row r="110" spans="1:7" x14ac:dyDescent="0.2">
      <c r="A110" s="8" t="s">
        <v>70</v>
      </c>
      <c r="B110" s="20">
        <v>39004</v>
      </c>
      <c r="C110" s="15">
        <v>128.55000000000001</v>
      </c>
      <c r="D110" s="15">
        <v>5.8151202680866776</v>
      </c>
      <c r="E110" s="9">
        <f t="shared" si="1"/>
        <v>122.73487973191334</v>
      </c>
      <c r="F110" s="15">
        <v>111.55000000000001</v>
      </c>
      <c r="G110" s="15">
        <v>17</v>
      </c>
    </row>
    <row r="111" spans="1:7" x14ac:dyDescent="0.2">
      <c r="A111" s="8" t="s">
        <v>102</v>
      </c>
      <c r="B111" s="20">
        <v>55005</v>
      </c>
      <c r="C111" s="15">
        <v>1032.96</v>
      </c>
      <c r="D111" s="15">
        <v>46.727239456420186</v>
      </c>
      <c r="E111" s="9">
        <f t="shared" si="1"/>
        <v>986.23276054357984</v>
      </c>
      <c r="F111" s="15">
        <v>952.96</v>
      </c>
      <c r="G111" s="15">
        <v>80</v>
      </c>
    </row>
    <row r="112" spans="1:7" x14ac:dyDescent="0.2">
      <c r="A112" s="8" t="s">
        <v>18</v>
      </c>
      <c r="B112" s="20">
        <v>4003</v>
      </c>
      <c r="C112" s="15">
        <v>0</v>
      </c>
      <c r="D112" s="15">
        <v>0</v>
      </c>
      <c r="E112" s="9">
        <f t="shared" si="1"/>
        <v>0</v>
      </c>
      <c r="F112" s="15">
        <v>0</v>
      </c>
      <c r="G112" s="15">
        <v>0</v>
      </c>
    </row>
    <row r="113" spans="1:7" x14ac:dyDescent="0.2">
      <c r="A113" s="8" t="s">
        <v>115</v>
      </c>
      <c r="B113" s="20">
        <v>62005</v>
      </c>
      <c r="C113" s="15">
        <v>539.92999999999995</v>
      </c>
      <c r="D113" s="15">
        <v>24.424409851015476</v>
      </c>
      <c r="E113" s="9">
        <f t="shared" si="1"/>
        <v>515.50559014898442</v>
      </c>
      <c r="F113" s="15">
        <v>465.92999999999995</v>
      </c>
      <c r="G113" s="15">
        <v>74</v>
      </c>
    </row>
    <row r="114" spans="1:7" x14ac:dyDescent="0.2">
      <c r="A114" s="8" t="s">
        <v>91</v>
      </c>
      <c r="B114" s="20">
        <v>49005</v>
      </c>
      <c r="C114" s="15">
        <v>197333.44</v>
      </c>
      <c r="D114" s="15">
        <v>8926.6253326741826</v>
      </c>
      <c r="E114" s="9">
        <f t="shared" si="1"/>
        <v>188406.81466732582</v>
      </c>
      <c r="F114" s="15">
        <v>164378.44</v>
      </c>
      <c r="G114" s="15">
        <v>32955</v>
      </c>
    </row>
    <row r="115" spans="1:7" x14ac:dyDescent="0.2">
      <c r="A115" s="8" t="s">
        <v>21</v>
      </c>
      <c r="B115" s="20">
        <v>5005</v>
      </c>
      <c r="C115" s="15">
        <v>1366.1499999999999</v>
      </c>
      <c r="D115" s="15">
        <v>61.799506450771013</v>
      </c>
      <c r="E115" s="9">
        <f t="shared" si="1"/>
        <v>1304.3504935492288</v>
      </c>
      <c r="F115" s="15">
        <v>1143.1499999999999</v>
      </c>
      <c r="G115" s="15">
        <v>223</v>
      </c>
    </row>
    <row r="116" spans="1:7" x14ac:dyDescent="0.2">
      <c r="A116" s="8" t="s">
        <v>122</v>
      </c>
      <c r="B116" s="20">
        <v>54002</v>
      </c>
      <c r="C116" s="15">
        <v>9265.7000000000007</v>
      </c>
      <c r="D116" s="15">
        <v>419.14554545321454</v>
      </c>
      <c r="E116" s="9">
        <f t="shared" si="1"/>
        <v>8846.5544545467856</v>
      </c>
      <c r="F116" s="15">
        <v>8079.7000000000007</v>
      </c>
      <c r="G116" s="15">
        <v>1186</v>
      </c>
    </row>
    <row r="117" spans="1:7" x14ac:dyDescent="0.2">
      <c r="A117" s="8" t="s">
        <v>38</v>
      </c>
      <c r="B117" s="20">
        <v>15003</v>
      </c>
      <c r="C117" s="15">
        <v>2929.7300000000005</v>
      </c>
      <c r="D117" s="15">
        <v>132.53000624676457</v>
      </c>
      <c r="E117" s="9">
        <f t="shared" si="1"/>
        <v>2797.199993753236</v>
      </c>
      <c r="F117" s="15">
        <v>2498.7300000000005</v>
      </c>
      <c r="G117" s="15">
        <v>431</v>
      </c>
    </row>
    <row r="118" spans="1:7" x14ac:dyDescent="0.2">
      <c r="A118" s="8" t="s">
        <v>53</v>
      </c>
      <c r="B118" s="20">
        <v>26005</v>
      </c>
      <c r="C118" s="15">
        <v>709.06</v>
      </c>
      <c r="D118" s="15">
        <v>32.075217248460049</v>
      </c>
      <c r="E118" s="9">
        <f t="shared" si="1"/>
        <v>676.98478275153991</v>
      </c>
      <c r="F118" s="15">
        <v>613.05999999999995</v>
      </c>
      <c r="G118" s="15">
        <v>96</v>
      </c>
    </row>
    <row r="119" spans="1:7" x14ac:dyDescent="0.2">
      <c r="A119" s="8" t="s">
        <v>72</v>
      </c>
      <c r="B119" s="20">
        <v>40002</v>
      </c>
      <c r="C119" s="15">
        <v>1580.0100000000002</v>
      </c>
      <c r="D119" s="15">
        <v>71.473731425745882</v>
      </c>
      <c r="E119" s="9">
        <f t="shared" si="1"/>
        <v>1508.5362685742543</v>
      </c>
      <c r="F119" s="15">
        <v>1365.0100000000002</v>
      </c>
      <c r="G119" s="15">
        <v>215</v>
      </c>
    </row>
    <row r="120" spans="1:7" x14ac:dyDescent="0.2">
      <c r="A120" s="8" t="s">
        <v>140</v>
      </c>
      <c r="B120" s="20">
        <v>57001</v>
      </c>
      <c r="C120" s="15">
        <v>0</v>
      </c>
      <c r="D120" s="15">
        <v>0</v>
      </c>
      <c r="E120" s="9">
        <f t="shared" si="1"/>
        <v>0</v>
      </c>
      <c r="F120" s="15">
        <v>0</v>
      </c>
      <c r="G120" s="15">
        <v>0</v>
      </c>
    </row>
    <row r="121" spans="1:7" x14ac:dyDescent="0.2">
      <c r="A121" s="8" t="s">
        <v>135</v>
      </c>
      <c r="B121" s="20">
        <v>54006</v>
      </c>
      <c r="C121" s="15">
        <v>393.51</v>
      </c>
      <c r="D121" s="15">
        <v>17.800917749473268</v>
      </c>
      <c r="E121" s="9">
        <f t="shared" si="1"/>
        <v>375.70908225052671</v>
      </c>
      <c r="F121" s="15">
        <v>347.51</v>
      </c>
      <c r="G121" s="15">
        <v>46</v>
      </c>
    </row>
    <row r="122" spans="1:7" x14ac:dyDescent="0.2">
      <c r="A122" s="8" t="s">
        <v>76</v>
      </c>
      <c r="B122" s="20">
        <v>41005</v>
      </c>
      <c r="C122" s="15">
        <v>3775.79</v>
      </c>
      <c r="D122" s="15">
        <v>170.80259009754178</v>
      </c>
      <c r="E122" s="9">
        <f t="shared" si="1"/>
        <v>3604.9874099024582</v>
      </c>
      <c r="F122" s="15">
        <v>3122.79</v>
      </c>
      <c r="G122" s="15">
        <v>653</v>
      </c>
    </row>
    <row r="123" spans="1:7" x14ac:dyDescent="0.2">
      <c r="A123" s="8" t="s">
        <v>118</v>
      </c>
      <c r="B123" s="20">
        <v>66001</v>
      </c>
      <c r="C123" s="15">
        <v>0</v>
      </c>
      <c r="D123" s="15">
        <v>0</v>
      </c>
      <c r="E123" s="9">
        <f t="shared" si="1"/>
        <v>0</v>
      </c>
      <c r="F123" s="15">
        <v>0</v>
      </c>
      <c r="G123" s="15">
        <v>0</v>
      </c>
    </row>
    <row r="124" spans="1:7" x14ac:dyDescent="0.2">
      <c r="A124" s="8" t="s">
        <v>64</v>
      </c>
      <c r="B124" s="20">
        <v>33005</v>
      </c>
      <c r="C124" s="15">
        <v>0</v>
      </c>
      <c r="D124" s="15">
        <v>0</v>
      </c>
      <c r="E124" s="9">
        <f t="shared" si="1"/>
        <v>0</v>
      </c>
      <c r="F124" s="15">
        <v>0</v>
      </c>
      <c r="G124" s="15">
        <v>0</v>
      </c>
    </row>
    <row r="125" spans="1:7" x14ac:dyDescent="0.2">
      <c r="A125" s="8" t="s">
        <v>134</v>
      </c>
      <c r="B125" s="20">
        <v>49006</v>
      </c>
      <c r="C125" s="15">
        <v>2288.7200000000003</v>
      </c>
      <c r="D125" s="15">
        <v>103.53311598580585</v>
      </c>
      <c r="E125" s="9">
        <f t="shared" si="1"/>
        <v>2185.1868840141942</v>
      </c>
      <c r="F125" s="15">
        <v>1917.7200000000003</v>
      </c>
      <c r="G125" s="15">
        <v>371</v>
      </c>
    </row>
    <row r="126" spans="1:7" x14ac:dyDescent="0.2">
      <c r="A126" s="8" t="s">
        <v>33</v>
      </c>
      <c r="B126" s="20">
        <v>13001</v>
      </c>
      <c r="C126" s="15">
        <v>4234.3499999999995</v>
      </c>
      <c r="D126" s="15">
        <v>191.54612607680139</v>
      </c>
      <c r="E126" s="9">
        <f t="shared" si="1"/>
        <v>4042.8038739231979</v>
      </c>
      <c r="F126" s="15">
        <v>3747.3499999999995</v>
      </c>
      <c r="G126" s="15">
        <v>487</v>
      </c>
    </row>
    <row r="127" spans="1:7" x14ac:dyDescent="0.2">
      <c r="A127" s="8" t="s">
        <v>126</v>
      </c>
      <c r="B127" s="20">
        <v>60006</v>
      </c>
      <c r="C127" s="15">
        <v>526.19999999999993</v>
      </c>
      <c r="D127" s="15">
        <v>23.803316103206605</v>
      </c>
      <c r="E127" s="9">
        <f t="shared" si="1"/>
        <v>502.39668389679332</v>
      </c>
      <c r="F127" s="15">
        <v>463.19999999999993</v>
      </c>
      <c r="G127" s="15">
        <v>63</v>
      </c>
    </row>
    <row r="128" spans="1:7" x14ac:dyDescent="0.2">
      <c r="A128" s="8" t="s">
        <v>133</v>
      </c>
      <c r="B128" s="20">
        <v>11004</v>
      </c>
      <c r="C128" s="15">
        <v>0</v>
      </c>
      <c r="D128" s="15">
        <v>0</v>
      </c>
      <c r="E128" s="9">
        <f t="shared" si="1"/>
        <v>0</v>
      </c>
      <c r="F128" s="15">
        <v>0</v>
      </c>
      <c r="G128" s="15">
        <v>0</v>
      </c>
    </row>
    <row r="129" spans="1:7" x14ac:dyDescent="0.2">
      <c r="A129" s="8" t="s">
        <v>141</v>
      </c>
      <c r="B129" s="20">
        <v>51005</v>
      </c>
      <c r="C129" s="15">
        <v>1386.7900000000002</v>
      </c>
      <c r="D129" s="15">
        <v>62.733182703850055</v>
      </c>
      <c r="E129" s="9">
        <f t="shared" si="1"/>
        <v>1324.05681729615</v>
      </c>
      <c r="F129" s="15">
        <v>1276.7900000000002</v>
      </c>
      <c r="G129" s="15">
        <v>110</v>
      </c>
    </row>
    <row r="130" spans="1:7" x14ac:dyDescent="0.2">
      <c r="A130" s="8" t="s">
        <v>25</v>
      </c>
      <c r="B130" s="20">
        <v>6005</v>
      </c>
      <c r="C130" s="15">
        <v>755.44</v>
      </c>
      <c r="D130" s="15">
        <v>34.173274642733567</v>
      </c>
      <c r="E130" s="9">
        <f t="shared" si="1"/>
        <v>721.26672535726652</v>
      </c>
      <c r="F130" s="15">
        <v>709.44</v>
      </c>
      <c r="G130" s="15">
        <v>46</v>
      </c>
    </row>
    <row r="131" spans="1:7" x14ac:dyDescent="0.2">
      <c r="A131" s="8" t="s">
        <v>36</v>
      </c>
      <c r="B131" s="20">
        <v>14004</v>
      </c>
      <c r="C131" s="15">
        <v>18343.75</v>
      </c>
      <c r="D131" s="15">
        <v>829.80250811135727</v>
      </c>
      <c r="E131" s="9">
        <f t="shared" si="1"/>
        <v>17513.947491888644</v>
      </c>
      <c r="F131" s="15">
        <v>15426.75</v>
      </c>
      <c r="G131" s="15">
        <v>2917</v>
      </c>
    </row>
    <row r="132" spans="1:7" x14ac:dyDescent="0.2">
      <c r="A132" s="8" t="s">
        <v>42</v>
      </c>
      <c r="B132" s="20">
        <v>18003</v>
      </c>
      <c r="C132" s="15">
        <v>1472.99</v>
      </c>
      <c r="D132" s="15">
        <v>66.632547675526993</v>
      </c>
      <c r="E132" s="9">
        <f t="shared" si="1"/>
        <v>1406.3574523244731</v>
      </c>
      <c r="F132" s="15">
        <v>1335.99</v>
      </c>
      <c r="G132" s="15">
        <v>137</v>
      </c>
    </row>
    <row r="133" spans="1:7" x14ac:dyDescent="0.2">
      <c r="A133" s="8" t="s">
        <v>37</v>
      </c>
      <c r="B133" s="20">
        <v>14005</v>
      </c>
      <c r="C133" s="15">
        <v>1692.6899999999998</v>
      </c>
      <c r="D133" s="15">
        <v>76.570952365520327</v>
      </c>
      <c r="E133" s="9">
        <f t="shared" si="1"/>
        <v>1616.1190476344796</v>
      </c>
      <c r="F133" s="15">
        <v>1480.6899999999998</v>
      </c>
      <c r="G133" s="15">
        <v>212</v>
      </c>
    </row>
    <row r="134" spans="1:7" x14ac:dyDescent="0.2">
      <c r="A134" s="8" t="s">
        <v>43</v>
      </c>
      <c r="B134" s="20">
        <v>18005</v>
      </c>
      <c r="C134" s="15">
        <v>1336.1299999999999</v>
      </c>
      <c r="D134" s="15">
        <v>60.441514148569837</v>
      </c>
      <c r="E134" s="9">
        <f t="shared" si="1"/>
        <v>1275.68848585143</v>
      </c>
      <c r="F134" s="15">
        <v>1186.1299999999999</v>
      </c>
      <c r="G134" s="15">
        <v>150</v>
      </c>
    </row>
    <row r="135" spans="1:7" x14ac:dyDescent="0.2">
      <c r="A135" s="8" t="s">
        <v>65</v>
      </c>
      <c r="B135" s="20">
        <v>36002</v>
      </c>
      <c r="C135" s="15">
        <v>1456.26</v>
      </c>
      <c r="D135" s="15">
        <v>65.875745170003142</v>
      </c>
      <c r="E135" s="9">
        <f t="shared" si="1"/>
        <v>1390.3842548299967</v>
      </c>
      <c r="F135" s="15">
        <v>1242.26</v>
      </c>
      <c r="G135" s="15">
        <v>214</v>
      </c>
    </row>
    <row r="136" spans="1:7" x14ac:dyDescent="0.2">
      <c r="A136" s="8" t="s">
        <v>92</v>
      </c>
      <c r="B136" s="20">
        <v>49007</v>
      </c>
      <c r="C136" s="15">
        <v>1794.04</v>
      </c>
      <c r="D136" s="15">
        <v>81.155646563657896</v>
      </c>
      <c r="E136" s="9">
        <f t="shared" si="1"/>
        <v>1712.8843534363421</v>
      </c>
      <c r="F136" s="15">
        <v>1557.04</v>
      </c>
      <c r="G136" s="15">
        <v>237</v>
      </c>
    </row>
    <row r="137" spans="1:7" x14ac:dyDescent="0.2">
      <c r="A137" s="8" t="s">
        <v>12</v>
      </c>
      <c r="B137" s="20">
        <v>1003</v>
      </c>
      <c r="C137" s="15">
        <v>862.02</v>
      </c>
      <c r="D137" s="15">
        <v>38.99455444182091</v>
      </c>
      <c r="E137" s="9">
        <f t="shared" ref="E137:E145" si="2">C137-D137</f>
        <v>823.02544555817906</v>
      </c>
      <c r="F137" s="15">
        <v>759.02</v>
      </c>
      <c r="G137" s="15">
        <v>103</v>
      </c>
    </row>
    <row r="138" spans="1:7" x14ac:dyDescent="0.2">
      <c r="A138" s="8" t="s">
        <v>86</v>
      </c>
      <c r="B138" s="20">
        <v>47001</v>
      </c>
      <c r="C138" s="15">
        <v>1671.48</v>
      </c>
      <c r="D138" s="15">
        <v>75.611491448475448</v>
      </c>
      <c r="E138" s="9">
        <f t="shared" si="2"/>
        <v>1595.8685085515247</v>
      </c>
      <c r="F138" s="15">
        <v>1536.48</v>
      </c>
      <c r="G138" s="15">
        <v>135</v>
      </c>
    </row>
    <row r="139" spans="1:7" x14ac:dyDescent="0.2">
      <c r="A139" s="8" t="s">
        <v>32</v>
      </c>
      <c r="B139" s="20">
        <v>12003</v>
      </c>
      <c r="C139" s="15">
        <v>352.58000000000004</v>
      </c>
      <c r="D139" s="15">
        <v>15.949397931715295</v>
      </c>
      <c r="E139" s="9">
        <f t="shared" si="2"/>
        <v>336.63060206828476</v>
      </c>
      <c r="F139" s="15">
        <v>300.58000000000004</v>
      </c>
      <c r="G139" s="15">
        <v>52</v>
      </c>
    </row>
    <row r="140" spans="1:7" x14ac:dyDescent="0.2">
      <c r="A140" s="8" t="s">
        <v>101</v>
      </c>
      <c r="B140" s="20">
        <v>54007</v>
      </c>
      <c r="C140" s="15">
        <v>1279.6600000000001</v>
      </c>
      <c r="D140" s="15">
        <v>57.887022965848296</v>
      </c>
      <c r="E140" s="9">
        <f t="shared" si="2"/>
        <v>1221.7729770341518</v>
      </c>
      <c r="F140" s="15">
        <v>1138.6600000000001</v>
      </c>
      <c r="G140" s="15">
        <v>141</v>
      </c>
    </row>
    <row r="141" spans="1:7" x14ac:dyDescent="0.2">
      <c r="A141" s="8" t="s">
        <v>107</v>
      </c>
      <c r="B141" s="20">
        <v>59002</v>
      </c>
      <c r="C141" s="15">
        <v>2351.8100000000004</v>
      </c>
      <c r="D141" s="15">
        <v>106.38707116055177</v>
      </c>
      <c r="E141" s="9">
        <f t="shared" si="2"/>
        <v>2245.4229288394486</v>
      </c>
      <c r="F141" s="15">
        <v>2092.8100000000004</v>
      </c>
      <c r="G141" s="15">
        <v>259</v>
      </c>
    </row>
    <row r="142" spans="1:7" x14ac:dyDescent="0.2">
      <c r="A142" s="8" t="s">
        <v>128</v>
      </c>
      <c r="B142" s="20">
        <v>2006</v>
      </c>
      <c r="C142" s="15">
        <v>2038.4299999999998</v>
      </c>
      <c r="D142" s="15">
        <v>92.210934329645468</v>
      </c>
      <c r="E142" s="9">
        <f t="shared" si="2"/>
        <v>1946.2190656703544</v>
      </c>
      <c r="F142" s="15">
        <v>1765.4299999999998</v>
      </c>
      <c r="G142" s="15">
        <v>273</v>
      </c>
    </row>
    <row r="143" spans="1:7" x14ac:dyDescent="0.2">
      <c r="A143" s="8" t="s">
        <v>123</v>
      </c>
      <c r="B143" s="20">
        <v>55004</v>
      </c>
      <c r="C143" s="15">
        <v>1288.19</v>
      </c>
      <c r="D143" s="15">
        <v>58.272888200284534</v>
      </c>
      <c r="E143" s="9">
        <f t="shared" si="2"/>
        <v>1229.9171117997155</v>
      </c>
      <c r="F143" s="15">
        <v>1155.19</v>
      </c>
      <c r="G143" s="15">
        <v>133</v>
      </c>
    </row>
    <row r="144" spans="1:7" x14ac:dyDescent="0.2">
      <c r="A144" s="8" t="s">
        <v>117</v>
      </c>
      <c r="B144" s="20">
        <v>63003</v>
      </c>
      <c r="C144" s="15">
        <v>7701.8799999999992</v>
      </c>
      <c r="D144" s="15">
        <v>348.40418895660378</v>
      </c>
      <c r="E144" s="9">
        <f t="shared" si="2"/>
        <v>7353.4758110433959</v>
      </c>
      <c r="F144" s="15">
        <v>6561.8799999999992</v>
      </c>
      <c r="G144" s="15">
        <v>1140</v>
      </c>
    </row>
    <row r="145" spans="1:7" ht="15.75" customHeight="1" x14ac:dyDescent="0.2">
      <c r="A145" s="21"/>
      <c r="B145" s="22" t="s">
        <v>10</v>
      </c>
      <c r="C145" s="11">
        <f>SUM(C8:C144)</f>
        <v>552654.09</v>
      </c>
      <c r="D145" s="11">
        <f>SUM(D8:D144)</f>
        <v>24999.999999999993</v>
      </c>
      <c r="E145" s="11">
        <f t="shared" si="2"/>
        <v>527654.09</v>
      </c>
      <c r="F145" s="11">
        <v>468998.08999999991</v>
      </c>
      <c r="G145" s="11">
        <v>83656</v>
      </c>
    </row>
    <row r="146" spans="1:7" x14ac:dyDescent="0.2">
      <c r="F146" s="7"/>
      <c r="G146" s="1"/>
    </row>
  </sheetData>
  <sortState xmlns:xlrd2="http://schemas.microsoft.com/office/spreadsheetml/2017/richdata2" ref="A8:G144">
    <sortCondition ref="A8:A144"/>
  </sortState>
  <mergeCells count="4">
    <mergeCell ref="A6:A7"/>
    <mergeCell ref="B6:B7"/>
    <mergeCell ref="C6:C7"/>
    <mergeCell ref="E6:E7"/>
  </mergeCells>
  <pageMargins left="0.44" right="0.25" top="0.4" bottom="0.17" header="0.4" footer="0.17"/>
  <pageSetup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Rounded</vt:lpstr>
      <vt:lpstr>Rounded!Print_Titles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2023-03-14T14:51:48Z</cp:lastPrinted>
  <dcterms:created xsi:type="dcterms:W3CDTF">2011-02-22T14:50:52Z</dcterms:created>
  <dcterms:modified xsi:type="dcterms:W3CDTF">2023-03-14T14:52:23Z</dcterms:modified>
</cp:coreProperties>
</file>