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medicaid\FY2023\"/>
    </mc:Choice>
  </mc:AlternateContent>
  <xr:revisionPtr revIDLastSave="0" documentId="8_{B3E1DB19-287A-4C44-B665-B73C44E26C21}" xr6:coauthVersionLast="47" xr6:coauthVersionMax="47" xr10:uidLastSave="{00000000-0000-0000-0000-000000000000}"/>
  <bookViews>
    <workbookView xWindow="780" yWindow="780" windowWidth="13860" windowHeight="15345" xr2:uid="{00000000-000D-0000-FFFF-FFFF00000000}"/>
  </bookViews>
  <sheets>
    <sheet name="Rounded" sheetId="1" r:id="rId1"/>
  </sheets>
  <definedNames>
    <definedName name="_xlnm._FilterDatabase" localSheetId="0" hidden="1">Rounded!$A$7:$G$145</definedName>
    <definedName name="_xlnm.Print_Titles" localSheetId="0">Rounded!$6:$7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20" i="1"/>
  <c r="E44" i="1"/>
  <c r="E52" i="1"/>
  <c r="E67" i="1"/>
  <c r="E108" i="1"/>
  <c r="E124" i="1"/>
  <c r="E28" i="1"/>
  <c r="E60" i="1"/>
  <c r="E126" i="1"/>
  <c r="E134" i="1"/>
  <c r="E135" i="1"/>
  <c r="E142" i="1"/>
  <c r="E82" i="1"/>
  <c r="E90" i="1"/>
  <c r="E98" i="1"/>
  <c r="E106" i="1"/>
  <c r="E9" i="1"/>
  <c r="E17" i="1"/>
  <c r="E29" i="1"/>
  <c r="E33" i="1"/>
  <c r="E41" i="1"/>
  <c r="E53" i="1"/>
  <c r="E57" i="1"/>
  <c r="E61" i="1"/>
  <c r="E65" i="1"/>
  <c r="E72" i="1"/>
  <c r="E118" i="1"/>
  <c r="E25" i="1"/>
  <c r="E36" i="1"/>
  <c r="E37" i="1"/>
  <c r="E45" i="1"/>
  <c r="E49" i="1"/>
  <c r="E69" i="1"/>
  <c r="E74" i="1"/>
  <c r="E77" i="1"/>
  <c r="E78" i="1"/>
  <c r="E85" i="1"/>
  <c r="E86" i="1"/>
  <c r="E93" i="1"/>
  <c r="E94" i="1"/>
  <c r="E101" i="1"/>
  <c r="E102" i="1"/>
  <c r="E110" i="1"/>
  <c r="E143" i="1" l="1"/>
  <c r="E119" i="1"/>
  <c r="E111" i="1"/>
  <c r="E127" i="1"/>
  <c r="E123" i="1"/>
  <c r="E115" i="1"/>
  <c r="E42" i="1"/>
  <c r="C145" i="1"/>
  <c r="E117" i="1"/>
  <c r="E100" i="1"/>
  <c r="E140" i="1"/>
  <c r="E132" i="1"/>
  <c r="E109" i="1"/>
  <c r="E92" i="1"/>
  <c r="E84" i="1"/>
  <c r="E76" i="1"/>
  <c r="E68" i="1"/>
  <c r="E59" i="1"/>
  <c r="E51" i="1"/>
  <c r="E43" i="1"/>
  <c r="E35" i="1"/>
  <c r="E27" i="1"/>
  <c r="E19" i="1"/>
  <c r="E11" i="1"/>
  <c r="E131" i="1"/>
  <c r="E139" i="1"/>
  <c r="E24" i="1"/>
  <c r="E38" i="1"/>
  <c r="E14" i="1"/>
  <c r="E21" i="1"/>
  <c r="E13" i="1"/>
  <c r="E30" i="1"/>
  <c r="E22" i="1"/>
  <c r="E70" i="1"/>
  <c r="E66" i="1"/>
  <c r="E34" i="1"/>
  <c r="E26" i="1"/>
  <c r="E18" i="1"/>
  <c r="E116" i="1"/>
  <c r="E107" i="1"/>
  <c r="E99" i="1"/>
  <c r="E91" i="1"/>
  <c r="E83" i="1"/>
  <c r="E75" i="1"/>
  <c r="E50" i="1"/>
  <c r="E63" i="1"/>
  <c r="E133" i="1"/>
  <c r="E141" i="1"/>
  <c r="E125" i="1"/>
  <c r="E89" i="1"/>
  <c r="E130" i="1"/>
  <c r="E105" i="1"/>
  <c r="E40" i="1"/>
  <c r="E121" i="1"/>
  <c r="E96" i="1"/>
  <c r="E144" i="1"/>
  <c r="E136" i="1"/>
  <c r="E112" i="1"/>
  <c r="E103" i="1"/>
  <c r="E95" i="1"/>
  <c r="E87" i="1"/>
  <c r="E79" i="1"/>
  <c r="E71" i="1"/>
  <c r="E62" i="1"/>
  <c r="E54" i="1"/>
  <c r="E46" i="1"/>
  <c r="E138" i="1"/>
  <c r="E97" i="1"/>
  <c r="E32" i="1"/>
  <c r="E8" i="1"/>
  <c r="E113" i="1"/>
  <c r="E80" i="1"/>
  <c r="E114" i="1"/>
  <c r="E81" i="1"/>
  <c r="E16" i="1"/>
  <c r="E137" i="1"/>
  <c r="E88" i="1"/>
  <c r="E129" i="1"/>
  <c r="E104" i="1"/>
  <c r="E122" i="1"/>
  <c r="E73" i="1"/>
  <c r="E55" i="1"/>
  <c r="E47" i="1"/>
  <c r="E39" i="1"/>
  <c r="E31" i="1"/>
  <c r="E23" i="1"/>
  <c r="E15" i="1"/>
  <c r="E64" i="1"/>
  <c r="E56" i="1"/>
  <c r="E48" i="1"/>
  <c r="E58" i="1"/>
  <c r="E10" i="1"/>
  <c r="E128" i="1"/>
  <c r="E120" i="1"/>
  <c r="F145" i="1" l="1"/>
  <c r="G145" i="1"/>
  <c r="D145" i="1"/>
  <c r="E145" i="1" l="1"/>
</calcChain>
</file>

<file path=xl/sharedStrings.xml><?xml version="1.0" encoding="utf-8"?>
<sst xmlns="http://schemas.openxmlformats.org/spreadsheetml/2006/main" count="152" uniqueCount="152">
  <si>
    <t>Net Claim</t>
  </si>
  <si>
    <t>Admin Fee</t>
  </si>
  <si>
    <t>Claim Amount</t>
  </si>
  <si>
    <t>District Name</t>
  </si>
  <si>
    <t>District Number</t>
  </si>
  <si>
    <t>GF Amount</t>
  </si>
  <si>
    <t>SE Amount</t>
  </si>
  <si>
    <t>(10-2490-319)</t>
  </si>
  <si>
    <t>(10 - 1973)</t>
  </si>
  <si>
    <t>(22 - 1973)</t>
  </si>
  <si>
    <t xml:space="preserve"> </t>
  </si>
  <si>
    <t>Plankinton 01-1</t>
  </si>
  <si>
    <t>White Lake 01-3</t>
  </si>
  <si>
    <t>Huron 02-2</t>
  </si>
  <si>
    <t>Iroquois 02-3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</si>
  <si>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</si>
  <si>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</si>
  <si>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</si>
  <si>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</si>
  <si>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</si>
  <si>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</si>
  <si>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05-6</t>
  </si>
  <si>
    <t>Deubrook Area 05-6</t>
  </si>
  <si>
    <t>Aberdeen 06-1</t>
  </si>
  <si>
    <t>Frederick Area 06-2</t>
  </si>
  <si>
    <t>Warner 06-5</t>
  </si>
  <si>
    <t>Groton Area 06-6</t>
  </si>
  <si>
    <t>Kimball 07-2</t>
  </si>
  <si>
    <t>Belle Fourche 09-1</t>
  </si>
  <si>
    <t>Andes Central 11-1</t>
  </si>
  <si>
    <t>Platte-Geddes 11-5</t>
  </si>
  <si>
    <t>Clark 12-2</t>
  </si>
  <si>
    <t>Willow Lake 12-3</t>
  </si>
  <si>
    <t>Vermillion 13-1</t>
  </si>
  <si>
    <t>Irene-Wakonda 13-3</t>
  </si>
  <si>
    <t>Florence 14-1</t>
  </si>
  <si>
    <t>Watertown 14-4</t>
  </si>
  <si>
    <t>Waverly 14-5</t>
  </si>
  <si>
    <t>Smee 15-3</t>
  </si>
  <si>
    <t>Custer 16-1</t>
  </si>
  <si>
    <t>Mitchell 17-2</t>
  </si>
  <si>
    <t>Mount Vernon 17-3</t>
  </si>
  <si>
    <t>Waubay 18-3</t>
  </si>
  <si>
    <t>Webster Area 18-5</t>
  </si>
  <si>
    <t>Deuel 19-4</t>
  </si>
  <si>
    <t>Armour 21-1</t>
  </si>
  <si>
    <t>Bowdle 22-1</t>
  </si>
  <si>
    <t>Edmunds Central 22-5</t>
  </si>
  <si>
    <t>Ipswich Public 22-6</t>
  </si>
  <si>
    <t>Hot Springs 23-2</t>
  </si>
  <si>
    <t>Faulkton Area 24-4</t>
  </si>
  <si>
    <t>Milbank 25-4</t>
  </si>
  <si>
    <t>Burke 26-2</t>
  </si>
  <si>
    <t>South Central 26-5</t>
  </si>
  <si>
    <t>Haakon 27-1</t>
  </si>
  <si>
    <t>Castlewood 28-1</t>
  </si>
  <si>
    <t>Estelline  28-2</t>
  </si>
  <si>
    <t>Hamlin 28-3</t>
  </si>
  <si>
    <t>Miller 29-4</t>
  </si>
  <si>
    <t>Hanson 30-1</t>
  </si>
  <si>
    <t>Pierre 32-2</t>
  </si>
  <si>
    <t>Freeman 33-1</t>
  </si>
  <si>
    <t>Menno 33-2</t>
  </si>
  <si>
    <t>Parkston 33-3</t>
  </si>
  <si>
    <t>Tripp-Delmont 33-5</t>
  </si>
  <si>
    <t>Wessington Springs 36-2</t>
  </si>
  <si>
    <t>Arlington 38-1</t>
  </si>
  <si>
    <t>De Smet 38-2</t>
  </si>
  <si>
    <t>Chester Area 39-1</t>
  </si>
  <si>
    <t>Madison Central 39-2</t>
  </si>
  <si>
    <t>Rutland 39-4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</si>
  <si>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</si>
  <si>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</si>
  <si>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</si>
  <si>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</si>
  <si>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</si>
  <si>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</si>
  <si>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</si>
  <si>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</si>
  <si>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</si>
  <si>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</si>
  <si>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</si>
  <si>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</si>
  <si>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</si>
  <si>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</si>
  <si>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</si>
  <si>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White River 47-1</t>
  </si>
  <si>
    <t>Howard 48-3</t>
  </si>
  <si>
    <t>Baltic 49-1</t>
  </si>
  <si>
    <t>Brandon Valley 49-2</t>
  </si>
  <si>
    <t>Dell Rapids 49-3</t>
  </si>
  <si>
    <t>Sioux Falls 49-5</t>
  </si>
  <si>
    <t>West Central 49-7</t>
  </si>
  <si>
    <t>Flandreau 50-3</t>
  </si>
  <si>
    <t>Colman-Egan50-5</t>
  </si>
  <si>
    <t>New Underwood 51-3</t>
  </si>
  <si>
    <t>Rapid City Area 51-4</t>
  </si>
  <si>
    <t>Bison 52-1</t>
  </si>
  <si>
    <t>Lemmon 52-4</t>
  </si>
  <si>
    <t>Gettysburg  53-1</t>
  </si>
  <si>
    <t>Hoven 53-2</t>
  </si>
  <si>
    <t>Rosholt 54-4</t>
  </si>
  <si>
    <t>Wilmot 54-7</t>
  </si>
  <si>
    <t>Sanborn Central 55-5</t>
  </si>
  <si>
    <t>Doland 56-2</t>
  </si>
  <si>
    <t>Redfield 56-4</t>
  </si>
  <si>
    <t>Northwestern Area 56-7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</si>
  <si>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</si>
  <si>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</si>
  <si>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</si>
  <si>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</si>
  <si>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</si>
  <si>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</si>
  <si>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Beresford 61-2</t>
  </si>
  <si>
    <t>Elk Point-Jefferson 61-7</t>
  </si>
  <si>
    <t>Dakota Valley 61-8</t>
  </si>
  <si>
    <t>Selby Area 62-5</t>
  </si>
  <si>
    <t>Gayville-Volin 63-1</t>
  </si>
  <si>
    <t>Yankton 63-3</t>
  </si>
  <si>
    <t>Todd County 66-1</t>
  </si>
  <si>
    <t>Big Stone City 25-1</t>
  </si>
  <si>
    <t>Henry 14-2</t>
  </si>
  <si>
    <t>Newell 09-2</t>
  </si>
  <si>
    <t>Sisseton 54-2</t>
  </si>
  <si>
    <t>Woonsocket 55-4</t>
  </si>
  <si>
    <t>McLaughlin 15-2</t>
  </si>
  <si>
    <t>Corsica-Stickney 21-3</t>
  </si>
  <si>
    <t xml:space="preserve">Viborg-Hurley 60-6 </t>
  </si>
  <si>
    <t xml:space="preserve">Chamberlain 07-1 </t>
  </si>
  <si>
    <t>Wolsey-Wessington 02-6</t>
  </si>
  <si>
    <t>Oldham-Ramona 39-5</t>
  </si>
  <si>
    <t>Dupree 64-2</t>
  </si>
  <si>
    <t xml:space="preserve">Garretson 49-4 </t>
  </si>
  <si>
    <t>Kadoka Area 35-2</t>
  </si>
  <si>
    <t>Wagner Community 11-4</t>
  </si>
  <si>
    <t>Tri-Valley 49-6</t>
  </si>
  <si>
    <t>Summit 54-6</t>
  </si>
  <si>
    <t>Hill City 51-2</t>
  </si>
  <si>
    <t>Herreid 10-1</t>
  </si>
  <si>
    <t>Alcester-Hudson 61-1</t>
  </si>
  <si>
    <t>Edgemont 23-1</t>
  </si>
  <si>
    <t>Stanley County 57-1</t>
  </si>
  <si>
    <t>Wall 51-5</t>
  </si>
  <si>
    <t>Bridgewater-Emery 30-3</t>
  </si>
  <si>
    <t>Lake Preston 38-3</t>
  </si>
  <si>
    <t>Mobridge-Pollock 62-6</t>
  </si>
  <si>
    <r>
      <t>Gregory 26-4</t>
    </r>
    <r>
      <rPr>
        <sz val="10"/>
        <color rgb="FFFF0000"/>
        <rFont val="Calibri"/>
        <family val="2"/>
      </rPr>
      <t xml:space="preserve"> </t>
    </r>
  </si>
  <si>
    <r>
      <t>Hitchcock-Tulare 56-6</t>
    </r>
    <r>
      <rPr>
        <sz val="10"/>
        <color rgb="FFFF0000"/>
        <rFont val="Calibri"/>
        <family val="2"/>
      </rPr>
      <t xml:space="preserve"> </t>
    </r>
  </si>
  <si>
    <t>South Dakota Dept of Social Services Medicaid Administrative Outreach Claim</t>
  </si>
  <si>
    <t>For January - March 2022  Using Aggregate Time Study Results</t>
  </si>
  <si>
    <t>Payment - July 2022</t>
  </si>
  <si>
    <t>as of 7/6/2022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</si>
</sst>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164" formatCode="&quot;$&quot;#,##0"/>
    <numFmt numFmtId="165" formatCode="0.0%"/>
    <numFmt numFmtId="166" formatCode="&quot;$&quot;#,##0.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2629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0" fontId="4" fillId="0" borderId="1" xfId="0" applyFont="1" applyFill="1" applyBorder="1"/>
    <xf numFmtId="166" fontId="3" fillId="0" borderId="1" xfId="0" applyNumberFormat="1" applyFont="1" applyBorder="1"/>
    <xf numFmtId="166" fontId="3" fillId="0" borderId="0" xfId="0" applyNumberFormat="1" applyFont="1" applyFill="1"/>
    <xf numFmtId="0" fontId="5" fillId="0" borderId="0" xfId="0" applyFont="1" applyFill="1"/>
    <xf numFmtId="166" fontId="5" fillId="0" borderId="1" xfId="0" applyNumberFormat="1" applyFont="1" applyBorder="1"/>
    <xf numFmtId="0" fontId="3" fillId="0" borderId="0" xfId="0" applyFont="1"/>
    <xf numFmtId="0" fontId="8" fillId="0" borderId="0" xfId="0" applyFont="1" applyFill="1"/>
    <xf numFmtId="0" fontId="4" fillId="0" borderId="2" xfId="0" applyFont="1" applyFill="1" applyBorder="1"/>
    <xf numFmtId="166" fontId="3" fillId="0" borderId="2" xfId="0" applyNumberFormat="1" applyFont="1" applyBorder="1"/>
    <xf numFmtId="3" fontId="7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/>
    </xf>
    <xf numFmtId="42" fontId="7" fillId="2" borderId="3" xfId="0" applyNumberFormat="1" applyFont="1" applyFill="1" applyBorder="1" applyAlignment="1">
      <alignment horizontal="center" wrapText="1"/>
    </xf>
    <xf numFmtId="1" fontId="4" fillId="0" borderId="2" xfId="0" quotePrefix="1" applyNumberFormat="1" applyFont="1" applyFill="1" applyBorder="1" applyAlignment="1">
      <alignment horizontal="right"/>
    </xf>
    <xf numFmtId="1" fontId="4" fillId="0" borderId="1" xfId="0" quotePrefix="1" applyNumberFormat="1" applyFont="1" applyFill="1" applyBorder="1" applyAlignment="1">
      <alignment horizontal="right"/>
    </xf>
    <xf numFmtId="0" fontId="3" fillId="0" borderId="5" xfId="0" applyFont="1" applyBorder="1"/>
    <xf numFmtId="0" fontId="5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Fill="1"/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>
      <alignment horizontal="centerContinuous"/>
    </xf>
    <xf numFmtId="17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42" fontId="7" fillId="2" borderId="6" xfId="0" applyNumberFormat="1" applyFont="1" applyFill="1" applyBorder="1" applyAlignment="1">
      <alignment horizontal="center" wrapText="1"/>
    </xf>
    <xf numFmtId="42" fontId="7" fillId="2" borderId="7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Percent_Sheet1" xfId="1" xr:uid="{00000000-0005-0000-0000-000002000000}"/>
  </cellStyles>
  <dxfs count="0"/>
  <tableStyles count="0" defaultTableStyle="TableStyleMedium2" defaultPivotStyle="PivotStyleLight16"/>
  <colors>
    <mruColors>
      <color rgb="FF802629"/>
      <color rgb="FFAF21AF"/>
      <color rgb="FF318D9F"/>
      <color rgb="FF405E90"/>
      <color rgb="FF2AA659"/>
      <color rgb="FF963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6"/>
  <sheetViews>
    <sheetView tabSelected="1" zoomScaleNormal="100" workbookViewId="0">
      <pane ySplit="7" topLeftCell="A8" activePane="bottomLeft" state="frozen"/>
      <selection pane="bottomLeft" activeCell="A6" sqref="A6:A7"/>
    </sheetView>
  </sheetViews>
  <sheetFormatPr defaultRowHeight="12.75" x14ac:dyDescent="0.2"/>
  <cols>
    <col min="1" max="1" width="22.140625" style="2" bestFit="1" customWidth="1"/>
    <col min="2" max="2" width="8.7109375" style="13" customWidth="1"/>
    <col min="3" max="3" width="12.7109375" style="13" customWidth="1"/>
    <col min="4" max="4" width="13.42578125" style="5" bestFit="1" customWidth="1"/>
    <col min="5" max="5" width="10.85546875" style="5" bestFit="1" customWidth="1"/>
    <col min="6" max="6" width="11" style="6" bestFit="1" customWidth="1"/>
    <col min="7" max="7" width="10.5703125" style="6" bestFit="1" customWidth="1"/>
    <col min="8" max="8" width="12.7109375" style="7" bestFit="1" customWidth="1"/>
    <col min="9" max="16384" width="9.140625" style="1"/>
  </cols>
  <sheetData>
    <row r="1" spans="1:8" s="27" customFormat="1" ht="15.75" x14ac:dyDescent="0.25">
      <c r="A1" s="24" t="s">
        <v>148</v>
      </c>
      <c r="B1" s="25"/>
      <c r="C1" s="25"/>
      <c r="D1" s="25"/>
      <c r="E1" s="25"/>
      <c r="F1" s="25"/>
      <c r="G1" s="25"/>
      <c r="H1" s="26"/>
    </row>
    <row r="2" spans="1:8" s="27" customFormat="1" ht="15.75" x14ac:dyDescent="0.25">
      <c r="A2" s="28" t="s">
        <v>149</v>
      </c>
      <c r="B2" s="29"/>
      <c r="C2" s="29"/>
      <c r="D2" s="29"/>
      <c r="E2" s="29"/>
      <c r="F2" s="29"/>
      <c r="G2" s="29"/>
      <c r="H2" s="30"/>
    </row>
    <row r="3" spans="1:8" s="27" customFormat="1" ht="15.75" x14ac:dyDescent="0.25">
      <c r="A3" s="28" t="s">
        <v>150</v>
      </c>
      <c r="B3" s="29"/>
      <c r="C3" s="29"/>
      <c r="D3" s="29"/>
      <c r="E3" s="29"/>
      <c r="F3" s="29"/>
      <c r="G3" s="29"/>
      <c r="H3" s="30"/>
    </row>
    <row r="4" spans="1:8" x14ac:dyDescent="0.2">
      <c r="A4" s="31" t="s">
        <v>151</v>
      </c>
      <c r="F4" s="7"/>
      <c r="G4" s="1"/>
      <c r="H4" s="1"/>
    </row>
    <row r="5" spans="1:8" ht="5.25" customHeight="1" x14ac:dyDescent="0.2">
      <c r="A5" s="1"/>
      <c r="B5" s="3"/>
      <c r="C5" s="4"/>
    </row>
    <row r="6" spans="1:8" s="14" customFormat="1" ht="15" x14ac:dyDescent="0.25">
      <c r="A6" s="32" t="s">
        <v>3</v>
      </c>
      <c r="B6" s="32" t="s">
        <v>4</v>
      </c>
      <c r="C6" s="34" t="s">
        <v>2</v>
      </c>
      <c r="D6" s="17" t="s">
        <v>1</v>
      </c>
      <c r="E6" s="36" t="s">
        <v>0</v>
      </c>
      <c r="F6" s="18" t="s">
        <v>5</v>
      </c>
      <c r="G6" s="18" t="s">
        <v>6</v>
      </c>
    </row>
    <row r="7" spans="1:8" s="14" customFormat="1" ht="15" x14ac:dyDescent="0.25">
      <c r="A7" s="33"/>
      <c r="B7" s="33"/>
      <c r="C7" s="35"/>
      <c r="D7" s="19" t="s">
        <v>7</v>
      </c>
      <c r="E7" s="37"/>
      <c r="F7" s="19" t="s">
        <v>8</v>
      </c>
      <c r="G7" s="19" t="s">
        <v>9</v>
      </c>
    </row>
    <row r="8" spans="1:8" x14ac:dyDescent="0.2">
      <c r="A8" s="15" t="s">
        <v>23</v>
      </c>
      <c r="B8" s="20">
        <v>6001</v>
      </c>
      <c r="C8" s="16">
        <v>33786.47</v>
      </c>
      <c r="D8" s="16">
        <v>2234.33</v>
      </c>
      <c r="E8" s="16">
        <f>C8-D8</f>
        <v>31552.14</v>
      </c>
      <c r="F8" s="16">
        <v>27569.47</v>
      </c>
      <c r="G8" s="16">
        <v>6217</v>
      </c>
      <c r="H8" s="10"/>
    </row>
    <row r="9" spans="1:8" x14ac:dyDescent="0.2">
      <c r="A9" s="8" t="s">
        <v>107</v>
      </c>
      <c r="B9" s="21">
        <v>58003</v>
      </c>
      <c r="C9" s="16">
        <v>1707.05</v>
      </c>
      <c r="D9" s="16">
        <v>112.89</v>
      </c>
      <c r="E9" s="9">
        <f t="shared" ref="E9:E72" si="0">C9-D9</f>
        <v>1594.1599999999999</v>
      </c>
      <c r="F9" s="16">
        <v>1574.05</v>
      </c>
      <c r="G9" s="16">
        <v>133</v>
      </c>
      <c r="H9" s="10"/>
    </row>
    <row r="10" spans="1:8" x14ac:dyDescent="0.2">
      <c r="A10" s="8" t="s">
        <v>139</v>
      </c>
      <c r="B10" s="21">
        <v>61001</v>
      </c>
      <c r="C10" s="16">
        <v>3111.98</v>
      </c>
      <c r="D10" s="16">
        <v>205.8</v>
      </c>
      <c r="E10" s="9">
        <f t="shared" si="0"/>
        <v>2906.18</v>
      </c>
      <c r="F10" s="16">
        <v>2719.98</v>
      </c>
      <c r="G10" s="16">
        <v>392</v>
      </c>
      <c r="H10" s="10"/>
    </row>
    <row r="11" spans="1:8" x14ac:dyDescent="0.2">
      <c r="A11" s="8" t="s">
        <v>29</v>
      </c>
      <c r="B11" s="21">
        <v>11001</v>
      </c>
      <c r="C11" s="16">
        <v>3410.2</v>
      </c>
      <c r="D11" s="16">
        <v>225.52</v>
      </c>
      <c r="E11" s="9">
        <f t="shared" si="0"/>
        <v>3184.68</v>
      </c>
      <c r="F11" s="16">
        <v>2943.2</v>
      </c>
      <c r="G11" s="16">
        <v>467</v>
      </c>
      <c r="H11" s="10"/>
    </row>
    <row r="12" spans="1:8" x14ac:dyDescent="0.2">
      <c r="A12" s="8" t="s">
        <v>66</v>
      </c>
      <c r="B12" s="21">
        <v>38001</v>
      </c>
      <c r="C12" s="16">
        <v>399.31</v>
      </c>
      <c r="D12" s="16">
        <v>26.41</v>
      </c>
      <c r="E12" s="9">
        <f t="shared" si="0"/>
        <v>372.9</v>
      </c>
      <c r="F12" s="16">
        <v>344.31</v>
      </c>
      <c r="G12" s="16">
        <v>55</v>
      </c>
      <c r="H12" s="10"/>
    </row>
    <row r="13" spans="1:8" x14ac:dyDescent="0.2">
      <c r="A13" s="8" t="s">
        <v>45</v>
      </c>
      <c r="B13" s="21">
        <v>21001</v>
      </c>
      <c r="C13" s="16">
        <v>1667.04</v>
      </c>
      <c r="D13" s="16">
        <v>110.24</v>
      </c>
      <c r="E13" s="9">
        <f t="shared" si="0"/>
        <v>1556.8</v>
      </c>
      <c r="F13" s="16">
        <v>1530.04</v>
      </c>
      <c r="G13" s="16">
        <v>137</v>
      </c>
      <c r="H13" s="10"/>
    </row>
    <row r="14" spans="1:8" x14ac:dyDescent="0.2">
      <c r="A14" s="8" t="s">
        <v>16</v>
      </c>
      <c r="B14" s="21">
        <v>4001</v>
      </c>
      <c r="C14" s="16">
        <v>2131.67</v>
      </c>
      <c r="D14" s="16">
        <v>140.97</v>
      </c>
      <c r="E14" s="9">
        <f t="shared" si="0"/>
        <v>1990.7</v>
      </c>
      <c r="F14" s="16">
        <v>1952.67</v>
      </c>
      <c r="G14" s="16">
        <v>179</v>
      </c>
      <c r="H14" s="10"/>
    </row>
    <row r="15" spans="1:8" x14ac:dyDescent="0.2">
      <c r="A15" s="8" t="s">
        <v>88</v>
      </c>
      <c r="B15" s="21">
        <v>49001</v>
      </c>
      <c r="C15" s="16">
        <v>987.35</v>
      </c>
      <c r="D15" s="16">
        <v>65.290000000000006</v>
      </c>
      <c r="E15" s="9">
        <f t="shared" si="0"/>
        <v>922.06000000000006</v>
      </c>
      <c r="F15" s="16">
        <v>847.35</v>
      </c>
      <c r="G15" s="16">
        <v>140</v>
      </c>
      <c r="H15" s="10"/>
    </row>
    <row r="16" spans="1:8" x14ac:dyDescent="0.2">
      <c r="A16" s="8" t="s">
        <v>28</v>
      </c>
      <c r="B16" s="21">
        <v>9001</v>
      </c>
      <c r="C16" s="16">
        <v>9417.4599999999991</v>
      </c>
      <c r="D16" s="16">
        <v>622.78</v>
      </c>
      <c r="E16" s="9">
        <f t="shared" si="0"/>
        <v>8794.6799999999985</v>
      </c>
      <c r="F16" s="16">
        <v>7891.4599999999991</v>
      </c>
      <c r="G16" s="16">
        <v>1526</v>
      </c>
      <c r="H16" s="10"/>
    </row>
    <row r="17" spans="1:8" x14ac:dyDescent="0.2">
      <c r="A17" s="8" t="s">
        <v>15</v>
      </c>
      <c r="B17" s="21">
        <v>3001</v>
      </c>
      <c r="C17" s="16">
        <v>7007.98</v>
      </c>
      <c r="D17" s="16">
        <v>463.44</v>
      </c>
      <c r="E17" s="9">
        <f t="shared" si="0"/>
        <v>6544.54</v>
      </c>
      <c r="F17" s="16">
        <v>6187.98</v>
      </c>
      <c r="G17" s="16">
        <v>820</v>
      </c>
      <c r="H17" s="10"/>
    </row>
    <row r="18" spans="1:8" x14ac:dyDescent="0.2">
      <c r="A18" s="8" t="s">
        <v>113</v>
      </c>
      <c r="B18" s="21">
        <v>61002</v>
      </c>
      <c r="C18" s="16">
        <v>2556.7600000000002</v>
      </c>
      <c r="D18" s="16">
        <v>169.08</v>
      </c>
      <c r="E18" s="9">
        <f t="shared" si="0"/>
        <v>2387.6800000000003</v>
      </c>
      <c r="F18" s="16">
        <v>2160.7600000000002</v>
      </c>
      <c r="G18" s="16">
        <v>396</v>
      </c>
      <c r="H18" s="10"/>
    </row>
    <row r="19" spans="1:8" x14ac:dyDescent="0.2">
      <c r="A19" s="8" t="s">
        <v>120</v>
      </c>
      <c r="B19" s="21">
        <v>25001</v>
      </c>
      <c r="C19" s="16">
        <v>759.83</v>
      </c>
      <c r="D19" s="16">
        <v>50.25</v>
      </c>
      <c r="E19" s="9">
        <f t="shared" si="0"/>
        <v>709.58</v>
      </c>
      <c r="F19" s="16">
        <v>718.83</v>
      </c>
      <c r="G19" s="16">
        <v>41</v>
      </c>
      <c r="H19" s="10"/>
    </row>
    <row r="20" spans="1:8" x14ac:dyDescent="0.2">
      <c r="A20" s="8" t="s">
        <v>97</v>
      </c>
      <c r="B20" s="21">
        <v>52001</v>
      </c>
      <c r="C20" s="16">
        <v>914.03</v>
      </c>
      <c r="D20" s="16">
        <v>60.45</v>
      </c>
      <c r="E20" s="9">
        <f t="shared" si="0"/>
        <v>853.57999999999993</v>
      </c>
      <c r="F20" s="16">
        <v>772.03</v>
      </c>
      <c r="G20" s="16">
        <v>142</v>
      </c>
      <c r="H20" s="10"/>
    </row>
    <row r="21" spans="1:8" x14ac:dyDescent="0.2">
      <c r="A21" s="8" t="s">
        <v>17</v>
      </c>
      <c r="B21" s="21">
        <v>4002</v>
      </c>
      <c r="C21" s="16">
        <v>3308.67</v>
      </c>
      <c r="D21" s="16">
        <v>218.81</v>
      </c>
      <c r="E21" s="9">
        <f t="shared" si="0"/>
        <v>3089.86</v>
      </c>
      <c r="F21" s="16">
        <v>2752.67</v>
      </c>
      <c r="G21" s="16">
        <v>556</v>
      </c>
      <c r="H21" s="10"/>
    </row>
    <row r="22" spans="1:8" x14ac:dyDescent="0.2">
      <c r="A22" s="8" t="s">
        <v>46</v>
      </c>
      <c r="B22" s="21">
        <v>22001</v>
      </c>
      <c r="C22" s="16">
        <v>1363.51</v>
      </c>
      <c r="D22" s="16">
        <v>90.17</v>
      </c>
      <c r="E22" s="9">
        <f t="shared" si="0"/>
        <v>1273.3399999999999</v>
      </c>
      <c r="F22" s="16">
        <v>1225.51</v>
      </c>
      <c r="G22" s="16">
        <v>138</v>
      </c>
      <c r="H22" s="10"/>
    </row>
    <row r="23" spans="1:8" x14ac:dyDescent="0.2">
      <c r="A23" s="8" t="s">
        <v>89</v>
      </c>
      <c r="B23" s="21">
        <v>49002</v>
      </c>
      <c r="C23" s="16">
        <v>7960.85</v>
      </c>
      <c r="D23" s="16">
        <v>526.46</v>
      </c>
      <c r="E23" s="9">
        <f t="shared" si="0"/>
        <v>7434.39</v>
      </c>
      <c r="F23" s="16">
        <v>6917.85</v>
      </c>
      <c r="G23" s="16">
        <v>1043</v>
      </c>
      <c r="H23" s="10"/>
    </row>
    <row r="24" spans="1:8" x14ac:dyDescent="0.2">
      <c r="A24" s="8" t="s">
        <v>143</v>
      </c>
      <c r="B24" s="21">
        <v>30003</v>
      </c>
      <c r="C24" s="16">
        <v>4845.33</v>
      </c>
      <c r="D24" s="16">
        <v>320.43</v>
      </c>
      <c r="E24" s="9">
        <f t="shared" si="0"/>
        <v>4524.8999999999996</v>
      </c>
      <c r="F24" s="16">
        <v>4385.33</v>
      </c>
      <c r="G24" s="16">
        <v>460</v>
      </c>
      <c r="H24" s="10"/>
    </row>
    <row r="25" spans="1:8" x14ac:dyDescent="0.2">
      <c r="A25" s="8" t="s">
        <v>83</v>
      </c>
      <c r="B25" s="21">
        <v>45004</v>
      </c>
      <c r="C25" s="16">
        <v>1077.47</v>
      </c>
      <c r="D25" s="16">
        <v>71.25</v>
      </c>
      <c r="E25" s="9">
        <f t="shared" si="0"/>
        <v>1006.22</v>
      </c>
      <c r="F25" s="16">
        <v>960.47</v>
      </c>
      <c r="G25" s="16">
        <v>117</v>
      </c>
      <c r="H25" s="10"/>
    </row>
    <row r="26" spans="1:8" x14ac:dyDescent="0.2">
      <c r="A26" s="8" t="s">
        <v>19</v>
      </c>
      <c r="B26" s="21">
        <v>5001</v>
      </c>
      <c r="C26" s="16">
        <v>0</v>
      </c>
      <c r="D26" s="16">
        <v>0</v>
      </c>
      <c r="E26" s="9">
        <f t="shared" si="0"/>
        <v>0</v>
      </c>
      <c r="F26" s="16">
        <v>0</v>
      </c>
      <c r="G26" s="16">
        <v>0</v>
      </c>
      <c r="H26" s="10"/>
    </row>
    <row r="27" spans="1:8" x14ac:dyDescent="0.2">
      <c r="A27" s="8" t="s">
        <v>52</v>
      </c>
      <c r="B27" s="21">
        <v>26002</v>
      </c>
      <c r="C27" s="16">
        <v>1230.57</v>
      </c>
      <c r="D27" s="16">
        <v>81.38</v>
      </c>
      <c r="E27" s="9">
        <f t="shared" si="0"/>
        <v>1149.19</v>
      </c>
      <c r="F27" s="16">
        <v>1050.57</v>
      </c>
      <c r="G27" s="16">
        <v>180</v>
      </c>
      <c r="H27" s="10"/>
    </row>
    <row r="28" spans="1:8" x14ac:dyDescent="0.2">
      <c r="A28" s="8" t="s">
        <v>78</v>
      </c>
      <c r="B28" s="21">
        <v>43001</v>
      </c>
      <c r="C28" s="16">
        <v>1266.17</v>
      </c>
      <c r="D28" s="16">
        <v>83.73</v>
      </c>
      <c r="E28" s="9">
        <f t="shared" si="0"/>
        <v>1182.44</v>
      </c>
      <c r="F28" s="16">
        <v>1096.17</v>
      </c>
      <c r="G28" s="16">
        <v>170</v>
      </c>
      <c r="H28" s="10"/>
    </row>
    <row r="29" spans="1:8" x14ac:dyDescent="0.2">
      <c r="A29" s="8" t="s">
        <v>73</v>
      </c>
      <c r="B29" s="21">
        <v>41001</v>
      </c>
      <c r="C29" s="16">
        <v>3166.51</v>
      </c>
      <c r="D29" s="16">
        <v>209.4</v>
      </c>
      <c r="E29" s="9">
        <f t="shared" si="0"/>
        <v>2957.11</v>
      </c>
      <c r="F29" s="16">
        <v>2593.5100000000002</v>
      </c>
      <c r="G29" s="16">
        <v>573</v>
      </c>
      <c r="H29" s="10"/>
    </row>
    <row r="30" spans="1:8" x14ac:dyDescent="0.2">
      <c r="A30" s="8" t="s">
        <v>55</v>
      </c>
      <c r="B30" s="21">
        <v>28001</v>
      </c>
      <c r="C30" s="16">
        <v>1420.01</v>
      </c>
      <c r="D30" s="16">
        <v>93.91</v>
      </c>
      <c r="E30" s="9">
        <f t="shared" si="0"/>
        <v>1326.1</v>
      </c>
      <c r="F30" s="16">
        <v>1145.01</v>
      </c>
      <c r="G30" s="16">
        <v>275</v>
      </c>
      <c r="H30" s="10"/>
    </row>
    <row r="31" spans="1:8" x14ac:dyDescent="0.2">
      <c r="A31" s="8" t="s">
        <v>110</v>
      </c>
      <c r="B31" s="21">
        <v>60001</v>
      </c>
      <c r="C31" s="16">
        <v>2617.44</v>
      </c>
      <c r="D31" s="16">
        <v>173.09</v>
      </c>
      <c r="E31" s="9">
        <f t="shared" si="0"/>
        <v>2444.35</v>
      </c>
      <c r="F31" s="16">
        <v>2337.44</v>
      </c>
      <c r="G31" s="16">
        <v>280</v>
      </c>
      <c r="H31" s="10"/>
    </row>
    <row r="32" spans="1:8" x14ac:dyDescent="0.2">
      <c r="A32" s="8" t="s">
        <v>128</v>
      </c>
      <c r="B32" s="21">
        <v>7001</v>
      </c>
      <c r="C32" s="16">
        <v>5368.66</v>
      </c>
      <c r="D32" s="16">
        <v>355.03</v>
      </c>
      <c r="E32" s="9">
        <f t="shared" si="0"/>
        <v>5013.63</v>
      </c>
      <c r="F32" s="16">
        <v>4165.66</v>
      </c>
      <c r="G32" s="16">
        <v>1203</v>
      </c>
      <c r="H32" s="10"/>
    </row>
    <row r="33" spans="1:8" x14ac:dyDescent="0.2">
      <c r="A33" s="8" t="s">
        <v>68</v>
      </c>
      <c r="B33" s="21">
        <v>39001</v>
      </c>
      <c r="C33" s="16">
        <v>1612.27</v>
      </c>
      <c r="D33" s="16">
        <v>106.62</v>
      </c>
      <c r="E33" s="9">
        <f t="shared" si="0"/>
        <v>1505.65</v>
      </c>
      <c r="F33" s="16">
        <v>1436.27</v>
      </c>
      <c r="G33" s="16">
        <v>176</v>
      </c>
      <c r="H33" s="10"/>
    </row>
    <row r="34" spans="1:8" x14ac:dyDescent="0.2">
      <c r="A34" s="8" t="s">
        <v>31</v>
      </c>
      <c r="B34" s="21">
        <v>12002</v>
      </c>
      <c r="C34" s="16">
        <v>766.7</v>
      </c>
      <c r="D34" s="16">
        <v>50.7</v>
      </c>
      <c r="E34" s="9">
        <f t="shared" si="0"/>
        <v>716</v>
      </c>
      <c r="F34" s="16">
        <v>682.7</v>
      </c>
      <c r="G34" s="16">
        <v>84</v>
      </c>
      <c r="H34" s="10"/>
    </row>
    <row r="35" spans="1:8" x14ac:dyDescent="0.2">
      <c r="A35" s="8" t="s">
        <v>94</v>
      </c>
      <c r="B35" s="21">
        <v>50005</v>
      </c>
      <c r="C35" s="16">
        <v>640.64</v>
      </c>
      <c r="D35" s="16">
        <v>42.37</v>
      </c>
      <c r="E35" s="9">
        <f t="shared" si="0"/>
        <v>598.27</v>
      </c>
      <c r="F35" s="16">
        <v>573.64</v>
      </c>
      <c r="G35" s="16">
        <v>67</v>
      </c>
      <c r="H35" s="10"/>
    </row>
    <row r="36" spans="1:8" x14ac:dyDescent="0.2">
      <c r="A36" s="8" t="s">
        <v>109</v>
      </c>
      <c r="B36" s="21">
        <v>59003</v>
      </c>
      <c r="C36" s="16">
        <v>1465.87</v>
      </c>
      <c r="D36" s="16">
        <v>96.94</v>
      </c>
      <c r="E36" s="9">
        <f t="shared" si="0"/>
        <v>1368.9299999999998</v>
      </c>
      <c r="F36" s="16">
        <v>1282.8699999999999</v>
      </c>
      <c r="G36" s="16">
        <v>183</v>
      </c>
      <c r="H36" s="10"/>
    </row>
    <row r="37" spans="1:8" x14ac:dyDescent="0.2">
      <c r="A37" s="8" t="s">
        <v>126</v>
      </c>
      <c r="B37" s="21">
        <v>21003</v>
      </c>
      <c r="C37" s="16">
        <v>1742.11</v>
      </c>
      <c r="D37" s="16">
        <v>115.21</v>
      </c>
      <c r="E37" s="9">
        <f t="shared" si="0"/>
        <v>1626.8999999999999</v>
      </c>
      <c r="F37" s="16">
        <v>1625.11</v>
      </c>
      <c r="G37" s="16">
        <v>117</v>
      </c>
      <c r="H37" s="10"/>
    </row>
    <row r="38" spans="1:8" x14ac:dyDescent="0.2">
      <c r="A38" s="8" t="s">
        <v>39</v>
      </c>
      <c r="B38" s="21">
        <v>16001</v>
      </c>
      <c r="C38" s="16">
        <v>6214.68</v>
      </c>
      <c r="D38" s="16">
        <v>410.98</v>
      </c>
      <c r="E38" s="9">
        <f t="shared" si="0"/>
        <v>5803.7000000000007</v>
      </c>
      <c r="F38" s="16">
        <v>5102.68</v>
      </c>
      <c r="G38" s="16">
        <v>1112</v>
      </c>
      <c r="H38" s="10"/>
    </row>
    <row r="39" spans="1:8" x14ac:dyDescent="0.2">
      <c r="A39" s="8" t="s">
        <v>115</v>
      </c>
      <c r="B39" s="21">
        <v>61008</v>
      </c>
      <c r="C39" s="16">
        <v>610.12</v>
      </c>
      <c r="D39" s="16">
        <v>40.35</v>
      </c>
      <c r="E39" s="9">
        <f t="shared" si="0"/>
        <v>569.77</v>
      </c>
      <c r="F39" s="16">
        <v>549.12</v>
      </c>
      <c r="G39" s="16">
        <v>61</v>
      </c>
      <c r="H39" s="10"/>
    </row>
    <row r="40" spans="1:8" x14ac:dyDescent="0.2">
      <c r="A40" s="8" t="s">
        <v>67</v>
      </c>
      <c r="B40" s="21">
        <v>38002</v>
      </c>
      <c r="C40" s="16">
        <v>877.08</v>
      </c>
      <c r="D40" s="16">
        <v>58</v>
      </c>
      <c r="E40" s="9">
        <f t="shared" si="0"/>
        <v>819.08</v>
      </c>
      <c r="F40" s="16">
        <v>760.08</v>
      </c>
      <c r="G40" s="16">
        <v>117</v>
      </c>
      <c r="H40" s="10"/>
    </row>
    <row r="41" spans="1:8" s="11" customFormat="1" x14ac:dyDescent="0.2">
      <c r="A41" s="8" t="s">
        <v>90</v>
      </c>
      <c r="B41" s="21">
        <v>49003</v>
      </c>
      <c r="C41" s="16">
        <v>2298.9299999999998</v>
      </c>
      <c r="D41" s="16">
        <v>152.03</v>
      </c>
      <c r="E41" s="9">
        <f t="shared" si="0"/>
        <v>2146.8999999999996</v>
      </c>
      <c r="F41" s="16">
        <v>1969.9299999999998</v>
      </c>
      <c r="G41" s="16">
        <v>329</v>
      </c>
      <c r="H41" s="10"/>
    </row>
    <row r="42" spans="1:8" x14ac:dyDescent="0.2">
      <c r="A42" s="8" t="s">
        <v>22</v>
      </c>
      <c r="B42" s="21">
        <v>5006</v>
      </c>
      <c r="C42" s="16">
        <v>619.13</v>
      </c>
      <c r="D42" s="16">
        <v>40.94</v>
      </c>
      <c r="E42" s="9">
        <f t="shared" si="0"/>
        <v>578.19000000000005</v>
      </c>
      <c r="F42" s="16">
        <v>535.13</v>
      </c>
      <c r="G42" s="16">
        <v>84</v>
      </c>
      <c r="H42" s="10"/>
    </row>
    <row r="43" spans="1:8" x14ac:dyDescent="0.2">
      <c r="A43" s="8" t="s">
        <v>44</v>
      </c>
      <c r="B43" s="21">
        <v>19004</v>
      </c>
      <c r="C43" s="16">
        <v>1783.78</v>
      </c>
      <c r="D43" s="16">
        <v>117.96</v>
      </c>
      <c r="E43" s="9">
        <f t="shared" si="0"/>
        <v>1665.82</v>
      </c>
      <c r="F43" s="16">
        <v>1558.78</v>
      </c>
      <c r="G43" s="16">
        <v>225</v>
      </c>
      <c r="H43" s="10"/>
    </row>
    <row r="44" spans="1:8" x14ac:dyDescent="0.2">
      <c r="A44" s="8" t="s">
        <v>104</v>
      </c>
      <c r="B44" s="21">
        <v>56002</v>
      </c>
      <c r="C44" s="16">
        <v>923.34</v>
      </c>
      <c r="D44" s="16">
        <v>61.06</v>
      </c>
      <c r="E44" s="9">
        <f t="shared" si="0"/>
        <v>862.28</v>
      </c>
      <c r="F44" s="16">
        <v>833.34</v>
      </c>
      <c r="G44" s="16">
        <v>90</v>
      </c>
      <c r="H44" s="10"/>
    </row>
    <row r="45" spans="1:8" x14ac:dyDescent="0.2">
      <c r="A45" s="8" t="s">
        <v>131</v>
      </c>
      <c r="B45" s="21">
        <v>64002</v>
      </c>
      <c r="C45" s="16">
        <v>5097.1099999999997</v>
      </c>
      <c r="D45" s="16">
        <v>337.08</v>
      </c>
      <c r="E45" s="9">
        <f t="shared" si="0"/>
        <v>4760.03</v>
      </c>
      <c r="F45" s="16">
        <v>4755.1099999999997</v>
      </c>
      <c r="G45" s="16">
        <v>342</v>
      </c>
      <c r="H45" s="10"/>
    </row>
    <row r="46" spans="1:8" x14ac:dyDescent="0.2">
      <c r="A46" s="8" t="s">
        <v>140</v>
      </c>
      <c r="B46" s="21">
        <v>23001</v>
      </c>
      <c r="C46" s="16">
        <v>0</v>
      </c>
      <c r="D46" s="16">
        <v>0</v>
      </c>
      <c r="E46" s="9">
        <f t="shared" si="0"/>
        <v>0</v>
      </c>
      <c r="F46" s="16">
        <v>0</v>
      </c>
      <c r="G46" s="16">
        <v>0</v>
      </c>
      <c r="H46" s="10"/>
    </row>
    <row r="47" spans="1:8" x14ac:dyDescent="0.2">
      <c r="A47" s="8" t="s">
        <v>47</v>
      </c>
      <c r="B47" s="21">
        <v>22005</v>
      </c>
      <c r="C47" s="16">
        <v>466</v>
      </c>
      <c r="D47" s="16">
        <v>30.82</v>
      </c>
      <c r="E47" s="9">
        <f t="shared" si="0"/>
        <v>435.18</v>
      </c>
      <c r="F47" s="16">
        <v>431</v>
      </c>
      <c r="G47" s="16">
        <v>35</v>
      </c>
      <c r="H47" s="10"/>
    </row>
    <row r="48" spans="1:8" x14ac:dyDescent="0.2">
      <c r="A48" s="8" t="s">
        <v>114</v>
      </c>
      <c r="B48" s="21">
        <v>61007</v>
      </c>
      <c r="C48" s="16">
        <v>1813.16</v>
      </c>
      <c r="D48" s="16">
        <v>119.91</v>
      </c>
      <c r="E48" s="9">
        <f t="shared" si="0"/>
        <v>1693.25</v>
      </c>
      <c r="F48" s="16">
        <v>1550.16</v>
      </c>
      <c r="G48" s="16">
        <v>263</v>
      </c>
      <c r="H48" s="10"/>
    </row>
    <row r="49" spans="1:8" x14ac:dyDescent="0.2">
      <c r="A49" s="8" t="s">
        <v>20</v>
      </c>
      <c r="B49" s="21">
        <v>5003</v>
      </c>
      <c r="C49" s="16">
        <v>0</v>
      </c>
      <c r="D49" s="16">
        <v>0</v>
      </c>
      <c r="E49" s="9">
        <f t="shared" si="0"/>
        <v>0</v>
      </c>
      <c r="F49" s="16">
        <v>0</v>
      </c>
      <c r="G49" s="16">
        <v>0</v>
      </c>
      <c r="H49" s="10"/>
    </row>
    <row r="50" spans="1:8" s="11" customFormat="1" x14ac:dyDescent="0.2">
      <c r="A50" s="8" t="s">
        <v>56</v>
      </c>
      <c r="B50" s="21">
        <v>28002</v>
      </c>
      <c r="C50" s="16">
        <v>1515.86</v>
      </c>
      <c r="D50" s="16">
        <v>100.25</v>
      </c>
      <c r="E50" s="9">
        <f t="shared" si="0"/>
        <v>1415.61</v>
      </c>
      <c r="F50" s="16">
        <v>1303.8599999999999</v>
      </c>
      <c r="G50" s="16">
        <v>212</v>
      </c>
      <c r="H50" s="10"/>
    </row>
    <row r="51" spans="1:8" x14ac:dyDescent="0.2">
      <c r="A51" s="8" t="s">
        <v>81</v>
      </c>
      <c r="B51" s="21">
        <v>44001</v>
      </c>
      <c r="C51" s="16">
        <v>1460.58</v>
      </c>
      <c r="D51" s="16">
        <v>96.59</v>
      </c>
      <c r="E51" s="9">
        <f t="shared" si="0"/>
        <v>1363.99</v>
      </c>
      <c r="F51" s="16">
        <v>1337.58</v>
      </c>
      <c r="G51" s="16">
        <v>123</v>
      </c>
      <c r="H51" s="10"/>
    </row>
    <row r="52" spans="1:8" x14ac:dyDescent="0.2">
      <c r="A52" s="8" t="s">
        <v>50</v>
      </c>
      <c r="B52" s="21">
        <v>24004</v>
      </c>
      <c r="C52" s="16">
        <v>1568.94</v>
      </c>
      <c r="D52" s="16">
        <v>103.76</v>
      </c>
      <c r="E52" s="9">
        <f t="shared" si="0"/>
        <v>1465.18</v>
      </c>
      <c r="F52" s="16">
        <v>1436.94</v>
      </c>
      <c r="G52" s="16">
        <v>132</v>
      </c>
      <c r="H52" s="10"/>
    </row>
    <row r="53" spans="1:8" x14ac:dyDescent="0.2">
      <c r="A53" s="8" t="s">
        <v>93</v>
      </c>
      <c r="B53" s="21">
        <v>50003</v>
      </c>
      <c r="C53" s="16">
        <v>7290.83</v>
      </c>
      <c r="D53" s="16">
        <v>482.15</v>
      </c>
      <c r="E53" s="9">
        <f t="shared" si="0"/>
        <v>6808.68</v>
      </c>
      <c r="F53" s="16">
        <v>5883.83</v>
      </c>
      <c r="G53" s="16">
        <v>1407</v>
      </c>
      <c r="H53" s="10"/>
    </row>
    <row r="54" spans="1:8" x14ac:dyDescent="0.2">
      <c r="A54" s="8" t="s">
        <v>35</v>
      </c>
      <c r="B54" s="21">
        <v>14001</v>
      </c>
      <c r="C54" s="16">
        <v>2473.09</v>
      </c>
      <c r="D54" s="16">
        <v>163.55000000000001</v>
      </c>
      <c r="E54" s="9">
        <f t="shared" si="0"/>
        <v>2309.54</v>
      </c>
      <c r="F54" s="16">
        <v>1912.0900000000001</v>
      </c>
      <c r="G54" s="16">
        <v>561</v>
      </c>
      <c r="H54" s="10"/>
    </row>
    <row r="55" spans="1:8" x14ac:dyDescent="0.2">
      <c r="A55" s="8" t="s">
        <v>24</v>
      </c>
      <c r="B55" s="21">
        <v>6002</v>
      </c>
      <c r="C55" s="16">
        <v>706.27</v>
      </c>
      <c r="D55" s="16">
        <v>46.71</v>
      </c>
      <c r="E55" s="9">
        <f t="shared" si="0"/>
        <v>659.56</v>
      </c>
      <c r="F55" s="16">
        <v>659.27</v>
      </c>
      <c r="G55" s="16">
        <v>47</v>
      </c>
      <c r="H55" s="10"/>
    </row>
    <row r="56" spans="1:8" x14ac:dyDescent="0.2">
      <c r="A56" s="8" t="s">
        <v>61</v>
      </c>
      <c r="B56" s="21">
        <v>33001</v>
      </c>
      <c r="C56" s="16">
        <v>1452.96</v>
      </c>
      <c r="D56" s="16">
        <v>96.09</v>
      </c>
      <c r="E56" s="9">
        <f t="shared" si="0"/>
        <v>1356.8700000000001</v>
      </c>
      <c r="F56" s="16">
        <v>1151.96</v>
      </c>
      <c r="G56" s="16">
        <v>301</v>
      </c>
      <c r="H56" s="10"/>
    </row>
    <row r="57" spans="1:8" x14ac:dyDescent="0.2">
      <c r="A57" s="8" t="s">
        <v>132</v>
      </c>
      <c r="B57" s="21">
        <v>49004</v>
      </c>
      <c r="C57" s="16">
        <v>1441.35</v>
      </c>
      <c r="D57" s="16">
        <v>95.32</v>
      </c>
      <c r="E57" s="9">
        <f t="shared" si="0"/>
        <v>1346.03</v>
      </c>
      <c r="F57" s="16">
        <v>1246.3499999999999</v>
      </c>
      <c r="G57" s="16">
        <v>195</v>
      </c>
      <c r="H57" s="10"/>
    </row>
    <row r="58" spans="1:8" x14ac:dyDescent="0.2">
      <c r="A58" s="8" t="s">
        <v>117</v>
      </c>
      <c r="B58" s="21">
        <v>63001</v>
      </c>
      <c r="C58" s="16">
        <v>2189.02</v>
      </c>
      <c r="D58" s="16">
        <v>144.76</v>
      </c>
      <c r="E58" s="9">
        <f t="shared" si="0"/>
        <v>2044.26</v>
      </c>
      <c r="F58" s="16">
        <v>1911.02</v>
      </c>
      <c r="G58" s="16">
        <v>278</v>
      </c>
      <c r="H58" s="10"/>
    </row>
    <row r="59" spans="1:8" x14ac:dyDescent="0.2">
      <c r="A59" s="8" t="s">
        <v>99</v>
      </c>
      <c r="B59" s="21">
        <v>53001</v>
      </c>
      <c r="C59" s="16">
        <v>884.8</v>
      </c>
      <c r="D59" s="16">
        <v>58.51</v>
      </c>
      <c r="E59" s="9">
        <f t="shared" si="0"/>
        <v>826.29</v>
      </c>
      <c r="F59" s="16">
        <v>815.8</v>
      </c>
      <c r="G59" s="16">
        <v>69</v>
      </c>
      <c r="H59" s="10"/>
    </row>
    <row r="60" spans="1:8" x14ac:dyDescent="0.2">
      <c r="A60" s="8" t="s">
        <v>146</v>
      </c>
      <c r="B60" s="21">
        <v>26004</v>
      </c>
      <c r="C60" s="16">
        <v>2057.4499999999998</v>
      </c>
      <c r="D60" s="16">
        <v>136.06</v>
      </c>
      <c r="E60" s="9">
        <f t="shared" si="0"/>
        <v>1921.3899999999999</v>
      </c>
      <c r="F60" s="16">
        <v>1794.4499999999998</v>
      </c>
      <c r="G60" s="16">
        <v>263</v>
      </c>
      <c r="H60" s="10"/>
    </row>
    <row r="61" spans="1:8" x14ac:dyDescent="0.2">
      <c r="A61" s="8" t="s">
        <v>26</v>
      </c>
      <c r="B61" s="21">
        <v>6006</v>
      </c>
      <c r="C61" s="16">
        <v>2905.59</v>
      </c>
      <c r="D61" s="16">
        <v>192.15</v>
      </c>
      <c r="E61" s="9">
        <f t="shared" si="0"/>
        <v>2713.44</v>
      </c>
      <c r="F61" s="16">
        <v>2562.59</v>
      </c>
      <c r="G61" s="16">
        <v>343</v>
      </c>
      <c r="H61" s="10"/>
    </row>
    <row r="62" spans="1:8" x14ac:dyDescent="0.2">
      <c r="A62" s="8" t="s">
        <v>54</v>
      </c>
      <c r="B62" s="21">
        <v>27001</v>
      </c>
      <c r="C62" s="16">
        <v>602.9</v>
      </c>
      <c r="D62" s="16">
        <v>39.869999999999997</v>
      </c>
      <c r="E62" s="9">
        <f t="shared" si="0"/>
        <v>563.03</v>
      </c>
      <c r="F62" s="16">
        <v>540.9</v>
      </c>
      <c r="G62" s="16">
        <v>62</v>
      </c>
      <c r="H62" s="10"/>
    </row>
    <row r="63" spans="1:8" x14ac:dyDescent="0.2">
      <c r="A63" s="8" t="s">
        <v>57</v>
      </c>
      <c r="B63" s="21">
        <v>28003</v>
      </c>
      <c r="C63" s="16">
        <v>6585.7</v>
      </c>
      <c r="D63" s="16">
        <v>435.52</v>
      </c>
      <c r="E63" s="9">
        <f t="shared" si="0"/>
        <v>6150.18</v>
      </c>
      <c r="F63" s="16">
        <v>5353.7</v>
      </c>
      <c r="G63" s="16">
        <v>1232</v>
      </c>
      <c r="H63" s="10"/>
    </row>
    <row r="64" spans="1:8" x14ac:dyDescent="0.2">
      <c r="A64" s="8" t="s">
        <v>59</v>
      </c>
      <c r="B64" s="21">
        <v>30001</v>
      </c>
      <c r="C64" s="16">
        <v>704.69</v>
      </c>
      <c r="D64" s="16">
        <v>46.6</v>
      </c>
      <c r="E64" s="9">
        <f t="shared" si="0"/>
        <v>658.09</v>
      </c>
      <c r="F64" s="16">
        <v>581.69000000000005</v>
      </c>
      <c r="G64" s="16">
        <v>123</v>
      </c>
      <c r="H64" s="10"/>
    </row>
    <row r="65" spans="1:8" x14ac:dyDescent="0.2">
      <c r="A65" s="8" t="s">
        <v>74</v>
      </c>
      <c r="B65" s="21">
        <v>41002</v>
      </c>
      <c r="C65" s="16">
        <v>11015.09</v>
      </c>
      <c r="D65" s="16">
        <v>728.44</v>
      </c>
      <c r="E65" s="9">
        <f t="shared" si="0"/>
        <v>10286.65</v>
      </c>
      <c r="F65" s="16">
        <v>9594.09</v>
      </c>
      <c r="G65" s="16">
        <v>1421</v>
      </c>
      <c r="H65" s="10"/>
    </row>
    <row r="66" spans="1:8" x14ac:dyDescent="0.2">
      <c r="A66" s="8" t="s">
        <v>121</v>
      </c>
      <c r="B66" s="21">
        <v>14002</v>
      </c>
      <c r="C66" s="16">
        <v>2686.2</v>
      </c>
      <c r="D66" s="16">
        <v>177.64</v>
      </c>
      <c r="E66" s="9">
        <f t="shared" si="0"/>
        <v>2508.56</v>
      </c>
      <c r="F66" s="16">
        <v>2286.1999999999998</v>
      </c>
      <c r="G66" s="16">
        <v>400</v>
      </c>
      <c r="H66" s="10"/>
    </row>
    <row r="67" spans="1:8" x14ac:dyDescent="0.2">
      <c r="A67" s="8" t="s">
        <v>138</v>
      </c>
      <c r="B67" s="21">
        <v>10001</v>
      </c>
      <c r="C67" s="16">
        <v>0</v>
      </c>
      <c r="D67" s="16">
        <v>0</v>
      </c>
      <c r="E67" s="9">
        <f t="shared" si="0"/>
        <v>0</v>
      </c>
      <c r="F67" s="16">
        <v>0</v>
      </c>
      <c r="G67" s="16">
        <v>0</v>
      </c>
      <c r="H67" s="10"/>
    </row>
    <row r="68" spans="1:8" x14ac:dyDescent="0.2">
      <c r="A68" s="8" t="s">
        <v>137</v>
      </c>
      <c r="B68" s="21">
        <v>51002</v>
      </c>
      <c r="C68" s="16">
        <v>0</v>
      </c>
      <c r="D68" s="16">
        <v>0</v>
      </c>
      <c r="E68" s="9">
        <f t="shared" si="0"/>
        <v>0</v>
      </c>
      <c r="F68" s="16">
        <v>0</v>
      </c>
      <c r="G68" s="16">
        <v>0</v>
      </c>
      <c r="H68" s="10"/>
    </row>
    <row r="69" spans="1:8" x14ac:dyDescent="0.2">
      <c r="A69" s="8" t="s">
        <v>147</v>
      </c>
      <c r="B69" s="21">
        <v>56006</v>
      </c>
      <c r="C69" s="16">
        <v>1344.92</v>
      </c>
      <c r="D69" s="16">
        <v>88.94</v>
      </c>
      <c r="E69" s="9">
        <f t="shared" si="0"/>
        <v>1255.98</v>
      </c>
      <c r="F69" s="16">
        <v>1185.92</v>
      </c>
      <c r="G69" s="16">
        <v>159</v>
      </c>
      <c r="H69" s="10"/>
    </row>
    <row r="70" spans="1:8" x14ac:dyDescent="0.2">
      <c r="A70" s="8" t="s">
        <v>49</v>
      </c>
      <c r="B70" s="21">
        <v>23002</v>
      </c>
      <c r="C70" s="16">
        <v>5519.1</v>
      </c>
      <c r="D70" s="16">
        <v>364.98</v>
      </c>
      <c r="E70" s="9">
        <f t="shared" si="0"/>
        <v>5154.1200000000008</v>
      </c>
      <c r="F70" s="16">
        <v>4790.1000000000004</v>
      </c>
      <c r="G70" s="16">
        <v>729</v>
      </c>
      <c r="H70" s="10"/>
    </row>
    <row r="71" spans="1:8" x14ac:dyDescent="0.2">
      <c r="A71" s="8" t="s">
        <v>100</v>
      </c>
      <c r="B71" s="21">
        <v>53002</v>
      </c>
      <c r="C71" s="16">
        <v>402.72</v>
      </c>
      <c r="D71" s="16">
        <v>26.63</v>
      </c>
      <c r="E71" s="9">
        <f t="shared" si="0"/>
        <v>376.09000000000003</v>
      </c>
      <c r="F71" s="16">
        <v>363.72</v>
      </c>
      <c r="G71" s="16">
        <v>39</v>
      </c>
      <c r="H71" s="10"/>
    </row>
    <row r="72" spans="1:8" x14ac:dyDescent="0.2">
      <c r="A72" s="8" t="s">
        <v>87</v>
      </c>
      <c r="B72" s="21">
        <v>48003</v>
      </c>
      <c r="C72" s="16">
        <v>1737.94</v>
      </c>
      <c r="D72" s="16">
        <v>114.93</v>
      </c>
      <c r="E72" s="9">
        <f t="shared" si="0"/>
        <v>1623.01</v>
      </c>
      <c r="F72" s="16">
        <v>1495.94</v>
      </c>
      <c r="G72" s="16">
        <v>242</v>
      </c>
      <c r="H72" s="10"/>
    </row>
    <row r="73" spans="1:8" x14ac:dyDescent="0.2">
      <c r="A73" s="8" t="s">
        <v>13</v>
      </c>
      <c r="B73" s="21">
        <v>2002</v>
      </c>
      <c r="C73" s="16">
        <v>24134.14</v>
      </c>
      <c r="D73" s="16">
        <v>1596.01</v>
      </c>
      <c r="E73" s="9">
        <f t="shared" ref="E73:E136" si="1">C73-D73</f>
        <v>22538.13</v>
      </c>
      <c r="F73" s="16">
        <v>20417.14</v>
      </c>
      <c r="G73" s="16">
        <v>3717</v>
      </c>
      <c r="H73" s="10"/>
    </row>
    <row r="74" spans="1:8" x14ac:dyDescent="0.2">
      <c r="A74" s="8" t="s">
        <v>48</v>
      </c>
      <c r="B74" s="21">
        <v>22006</v>
      </c>
      <c r="C74" s="16">
        <v>0</v>
      </c>
      <c r="D74" s="16">
        <v>0</v>
      </c>
      <c r="E74" s="9">
        <f t="shared" si="1"/>
        <v>0</v>
      </c>
      <c r="F74" s="16">
        <v>0</v>
      </c>
      <c r="G74" s="16">
        <v>0</v>
      </c>
      <c r="H74" s="10"/>
    </row>
    <row r="75" spans="1:8" x14ac:dyDescent="0.2">
      <c r="A75" s="8" t="s">
        <v>34</v>
      </c>
      <c r="B75" s="21">
        <v>13003</v>
      </c>
      <c r="C75" s="16">
        <v>1316.16</v>
      </c>
      <c r="D75" s="16">
        <v>87.04</v>
      </c>
      <c r="E75" s="9">
        <f t="shared" si="1"/>
        <v>1229.1200000000001</v>
      </c>
      <c r="F75" s="16">
        <v>1165.1600000000001</v>
      </c>
      <c r="G75" s="16">
        <v>151</v>
      </c>
      <c r="H75" s="10"/>
    </row>
    <row r="76" spans="1:8" x14ac:dyDescent="0.2">
      <c r="A76" s="8" t="s">
        <v>14</v>
      </c>
      <c r="B76" s="21">
        <v>2003</v>
      </c>
      <c r="C76" s="16">
        <v>863.92</v>
      </c>
      <c r="D76" s="16">
        <v>57.13</v>
      </c>
      <c r="E76" s="9">
        <f t="shared" si="1"/>
        <v>806.79</v>
      </c>
      <c r="F76" s="16">
        <v>755.92</v>
      </c>
      <c r="G76" s="16">
        <v>108</v>
      </c>
      <c r="H76" s="10"/>
    </row>
    <row r="77" spans="1:8" x14ac:dyDescent="0.2">
      <c r="A77" s="8" t="s">
        <v>133</v>
      </c>
      <c r="B77" s="21">
        <v>35002</v>
      </c>
      <c r="C77" s="16">
        <v>1022.92</v>
      </c>
      <c r="D77" s="16">
        <v>67.650000000000006</v>
      </c>
      <c r="E77" s="9">
        <f t="shared" si="1"/>
        <v>955.27</v>
      </c>
      <c r="F77" s="16">
        <v>926.92</v>
      </c>
      <c r="G77" s="16">
        <v>96</v>
      </c>
      <c r="H77" s="10"/>
    </row>
    <row r="78" spans="1:8" x14ac:dyDescent="0.2">
      <c r="A78" s="8" t="s">
        <v>27</v>
      </c>
      <c r="B78" s="21">
        <v>7002</v>
      </c>
      <c r="C78" s="16">
        <v>2136.36</v>
      </c>
      <c r="D78" s="16">
        <v>141.28</v>
      </c>
      <c r="E78" s="9">
        <f t="shared" si="1"/>
        <v>1995.0800000000002</v>
      </c>
      <c r="F78" s="16">
        <v>1969.3600000000001</v>
      </c>
      <c r="G78" s="16">
        <v>167</v>
      </c>
      <c r="H78" s="10"/>
    </row>
    <row r="79" spans="1:8" x14ac:dyDescent="0.2">
      <c r="A79" s="8" t="s">
        <v>144</v>
      </c>
      <c r="B79" s="21">
        <v>38003</v>
      </c>
      <c r="C79" s="16">
        <v>0</v>
      </c>
      <c r="D79" s="16">
        <v>0</v>
      </c>
      <c r="E79" s="9">
        <f t="shared" si="1"/>
        <v>0</v>
      </c>
      <c r="F79" s="16">
        <v>0</v>
      </c>
      <c r="G79" s="16">
        <v>0</v>
      </c>
      <c r="H79" s="10"/>
    </row>
    <row r="80" spans="1:8" x14ac:dyDescent="0.2">
      <c r="A80" s="8" t="s">
        <v>84</v>
      </c>
      <c r="B80" s="21">
        <v>45005</v>
      </c>
      <c r="C80" s="16">
        <v>0</v>
      </c>
      <c r="D80" s="16">
        <v>0</v>
      </c>
      <c r="E80" s="9">
        <f t="shared" si="1"/>
        <v>0</v>
      </c>
      <c r="F80" s="16">
        <v>0</v>
      </c>
      <c r="G80" s="16">
        <v>0</v>
      </c>
      <c r="H80" s="10"/>
    </row>
    <row r="81" spans="1:8" x14ac:dyDescent="0.2">
      <c r="A81" s="8" t="s">
        <v>71</v>
      </c>
      <c r="B81" s="21">
        <v>40001</v>
      </c>
      <c r="C81" s="16">
        <v>3570.25</v>
      </c>
      <c r="D81" s="16">
        <v>236.1</v>
      </c>
      <c r="E81" s="9">
        <f t="shared" si="1"/>
        <v>3334.15</v>
      </c>
      <c r="F81" s="16">
        <v>3017.25</v>
      </c>
      <c r="G81" s="16">
        <v>553</v>
      </c>
      <c r="H81" s="10"/>
    </row>
    <row r="82" spans="1:8" x14ac:dyDescent="0.2">
      <c r="A82" s="8" t="s">
        <v>98</v>
      </c>
      <c r="B82" s="21">
        <v>52004</v>
      </c>
      <c r="C82" s="16">
        <v>730.33</v>
      </c>
      <c r="D82" s="16">
        <v>48.3</v>
      </c>
      <c r="E82" s="9">
        <f t="shared" si="1"/>
        <v>682.03000000000009</v>
      </c>
      <c r="F82" s="16">
        <v>664.33</v>
      </c>
      <c r="G82" s="16">
        <v>66</v>
      </c>
      <c r="H82" s="10"/>
    </row>
    <row r="83" spans="1:8" x14ac:dyDescent="0.2">
      <c r="A83" s="8" t="s">
        <v>75</v>
      </c>
      <c r="B83" s="21">
        <v>41004</v>
      </c>
      <c r="C83" s="16">
        <v>5470.14</v>
      </c>
      <c r="D83" s="16">
        <v>361.75</v>
      </c>
      <c r="E83" s="9">
        <f t="shared" si="1"/>
        <v>5108.3900000000003</v>
      </c>
      <c r="F83" s="16">
        <v>4710.1400000000003</v>
      </c>
      <c r="G83" s="16">
        <v>760</v>
      </c>
      <c r="H83" s="10"/>
    </row>
    <row r="84" spans="1:8" x14ac:dyDescent="0.2">
      <c r="A84" s="8" t="s">
        <v>82</v>
      </c>
      <c r="B84" s="21">
        <v>44002</v>
      </c>
      <c r="C84" s="16">
        <v>605.66</v>
      </c>
      <c r="D84" s="16">
        <v>40.049999999999997</v>
      </c>
      <c r="E84" s="9">
        <f t="shared" si="1"/>
        <v>565.61</v>
      </c>
      <c r="F84" s="16">
        <v>555.66</v>
      </c>
      <c r="G84" s="16">
        <v>50</v>
      </c>
      <c r="H84" s="10"/>
    </row>
    <row r="85" spans="1:8" x14ac:dyDescent="0.2">
      <c r="A85" s="8" t="s">
        <v>77</v>
      </c>
      <c r="B85" s="21">
        <v>42001</v>
      </c>
      <c r="C85" s="16">
        <v>3137.12</v>
      </c>
      <c r="D85" s="16">
        <v>207.46</v>
      </c>
      <c r="E85" s="9">
        <f t="shared" si="1"/>
        <v>2929.66</v>
      </c>
      <c r="F85" s="16">
        <v>2748.12</v>
      </c>
      <c r="G85" s="16">
        <v>389</v>
      </c>
      <c r="H85" s="10"/>
    </row>
    <row r="86" spans="1:8" x14ac:dyDescent="0.2">
      <c r="A86" s="8" t="s">
        <v>69</v>
      </c>
      <c r="B86" s="21">
        <v>39002</v>
      </c>
      <c r="C86" s="16">
        <v>5650.88</v>
      </c>
      <c r="D86" s="16">
        <v>373.7</v>
      </c>
      <c r="E86" s="9">
        <f t="shared" si="1"/>
        <v>5277.18</v>
      </c>
      <c r="F86" s="16">
        <v>4819.88</v>
      </c>
      <c r="G86" s="16">
        <v>831</v>
      </c>
      <c r="H86" s="10"/>
    </row>
    <row r="87" spans="1:8" x14ac:dyDescent="0.2">
      <c r="A87" s="8" t="s">
        <v>111</v>
      </c>
      <c r="B87" s="21">
        <v>60003</v>
      </c>
      <c r="C87" s="16">
        <v>2847.83</v>
      </c>
      <c r="D87" s="16">
        <v>188.33</v>
      </c>
      <c r="E87" s="9">
        <f t="shared" si="1"/>
        <v>2659.5</v>
      </c>
      <c r="F87" s="16">
        <v>2468.83</v>
      </c>
      <c r="G87" s="16">
        <v>379</v>
      </c>
      <c r="H87" s="10"/>
    </row>
    <row r="88" spans="1:8" x14ac:dyDescent="0.2">
      <c r="A88" s="8" t="s">
        <v>80</v>
      </c>
      <c r="B88" s="21">
        <v>43007</v>
      </c>
      <c r="C88" s="16">
        <v>2437.02</v>
      </c>
      <c r="D88" s="16">
        <v>161.16</v>
      </c>
      <c r="E88" s="9">
        <f t="shared" si="1"/>
        <v>2275.86</v>
      </c>
      <c r="F88" s="16">
        <v>1996.02</v>
      </c>
      <c r="G88" s="16">
        <v>441</v>
      </c>
      <c r="H88" s="10"/>
    </row>
    <row r="89" spans="1:8" x14ac:dyDescent="0.2">
      <c r="A89" s="8" t="s">
        <v>125</v>
      </c>
      <c r="B89" s="21">
        <v>15002</v>
      </c>
      <c r="C89" s="16">
        <v>18041.5</v>
      </c>
      <c r="D89" s="16">
        <v>1193.0999999999999</v>
      </c>
      <c r="E89" s="9">
        <f t="shared" si="1"/>
        <v>16848.400000000001</v>
      </c>
      <c r="F89" s="16">
        <v>16724.5</v>
      </c>
      <c r="G89" s="16">
        <v>1317</v>
      </c>
      <c r="H89" s="10"/>
    </row>
    <row r="90" spans="1:8" x14ac:dyDescent="0.2">
      <c r="A90" s="8" t="s">
        <v>85</v>
      </c>
      <c r="B90" s="21">
        <v>46001</v>
      </c>
      <c r="C90" s="16">
        <v>21891.7</v>
      </c>
      <c r="D90" s="16">
        <v>1447.72</v>
      </c>
      <c r="E90" s="9">
        <f t="shared" si="1"/>
        <v>20443.98</v>
      </c>
      <c r="F90" s="16">
        <v>18936.7</v>
      </c>
      <c r="G90" s="16">
        <v>2955</v>
      </c>
      <c r="H90" s="10"/>
    </row>
    <row r="91" spans="1:8" x14ac:dyDescent="0.2">
      <c r="A91" s="8" t="s">
        <v>62</v>
      </c>
      <c r="B91" s="21">
        <v>33002</v>
      </c>
      <c r="C91" s="16">
        <v>1699.05</v>
      </c>
      <c r="D91" s="16">
        <v>112.36</v>
      </c>
      <c r="E91" s="9">
        <f t="shared" si="1"/>
        <v>1586.69</v>
      </c>
      <c r="F91" s="16">
        <v>1519.05</v>
      </c>
      <c r="G91" s="16">
        <v>180</v>
      </c>
      <c r="H91" s="10"/>
    </row>
    <row r="92" spans="1:8" x14ac:dyDescent="0.2">
      <c r="A92" s="8" t="s">
        <v>51</v>
      </c>
      <c r="B92" s="21">
        <v>25004</v>
      </c>
      <c r="C92" s="16">
        <v>5246.17</v>
      </c>
      <c r="D92" s="16">
        <v>346.93</v>
      </c>
      <c r="E92" s="9">
        <f t="shared" si="1"/>
        <v>4899.24</v>
      </c>
      <c r="F92" s="16">
        <v>4443.17</v>
      </c>
      <c r="G92" s="16">
        <v>803</v>
      </c>
      <c r="H92" s="10"/>
    </row>
    <row r="93" spans="1:8" x14ac:dyDescent="0.2">
      <c r="A93" s="8" t="s">
        <v>58</v>
      </c>
      <c r="B93" s="21">
        <v>29004</v>
      </c>
      <c r="C93" s="16">
        <v>0</v>
      </c>
      <c r="D93" s="16">
        <v>0</v>
      </c>
      <c r="E93" s="9">
        <f t="shared" si="1"/>
        <v>0</v>
      </c>
      <c r="F93" s="16">
        <v>0</v>
      </c>
      <c r="G93" s="16">
        <v>0</v>
      </c>
      <c r="H93" s="10"/>
    </row>
    <row r="94" spans="1:8" s="11" customFormat="1" x14ac:dyDescent="0.2">
      <c r="A94" s="8" t="s">
        <v>40</v>
      </c>
      <c r="B94" s="21">
        <v>17002</v>
      </c>
      <c r="C94" s="16">
        <v>14355.8</v>
      </c>
      <c r="D94" s="16">
        <v>949.36</v>
      </c>
      <c r="E94" s="9">
        <f t="shared" si="1"/>
        <v>13406.439999999999</v>
      </c>
      <c r="F94" s="16">
        <v>12288.8</v>
      </c>
      <c r="G94" s="16">
        <v>2067</v>
      </c>
      <c r="H94" s="10"/>
    </row>
    <row r="95" spans="1:8" x14ac:dyDescent="0.2">
      <c r="A95" s="8" t="s">
        <v>145</v>
      </c>
      <c r="B95" s="21">
        <v>62006</v>
      </c>
      <c r="C95" s="16">
        <v>4793.5</v>
      </c>
      <c r="D95" s="16">
        <v>317</v>
      </c>
      <c r="E95" s="9">
        <f t="shared" si="1"/>
        <v>4476.5</v>
      </c>
      <c r="F95" s="16">
        <v>4160.5</v>
      </c>
      <c r="G95" s="16">
        <v>633</v>
      </c>
      <c r="H95" s="10"/>
    </row>
    <row r="96" spans="1:8" s="11" customFormat="1" x14ac:dyDescent="0.2">
      <c r="A96" s="8" t="s">
        <v>79</v>
      </c>
      <c r="B96" s="21">
        <v>43002</v>
      </c>
      <c r="C96" s="16">
        <v>2026.98</v>
      </c>
      <c r="D96" s="16">
        <v>134.05000000000001</v>
      </c>
      <c r="E96" s="9">
        <f t="shared" si="1"/>
        <v>1892.93</v>
      </c>
      <c r="F96" s="16">
        <v>1736.98</v>
      </c>
      <c r="G96" s="16">
        <v>290</v>
      </c>
      <c r="H96" s="10"/>
    </row>
    <row r="97" spans="1:8" x14ac:dyDescent="0.2">
      <c r="A97" s="8" t="s">
        <v>41</v>
      </c>
      <c r="B97" s="21">
        <v>17003</v>
      </c>
      <c r="C97" s="16">
        <v>2217.9899999999998</v>
      </c>
      <c r="D97" s="16">
        <v>146.68</v>
      </c>
      <c r="E97" s="9">
        <f t="shared" si="1"/>
        <v>2071.31</v>
      </c>
      <c r="F97" s="16">
        <v>1951.9899999999998</v>
      </c>
      <c r="G97" s="16">
        <v>266</v>
      </c>
      <c r="H97" s="10"/>
    </row>
    <row r="98" spans="1:8" x14ac:dyDescent="0.2">
      <c r="A98" s="8" t="s">
        <v>95</v>
      </c>
      <c r="B98" s="21">
        <v>51003</v>
      </c>
      <c r="C98" s="16">
        <v>1305.67</v>
      </c>
      <c r="D98" s="16">
        <v>86.35</v>
      </c>
      <c r="E98" s="9">
        <f t="shared" si="1"/>
        <v>1219.3200000000002</v>
      </c>
      <c r="F98" s="16">
        <v>1168.67</v>
      </c>
      <c r="G98" s="16">
        <v>137</v>
      </c>
      <c r="H98" s="10"/>
    </row>
    <row r="99" spans="1:8" x14ac:dyDescent="0.2">
      <c r="A99" s="8" t="s">
        <v>122</v>
      </c>
      <c r="B99" s="21">
        <v>9002</v>
      </c>
      <c r="C99" s="16">
        <v>3124.58</v>
      </c>
      <c r="D99" s="16">
        <v>206.63</v>
      </c>
      <c r="E99" s="9">
        <f t="shared" si="1"/>
        <v>2917.95</v>
      </c>
      <c r="F99" s="16">
        <v>2618.58</v>
      </c>
      <c r="G99" s="16">
        <v>506</v>
      </c>
      <c r="H99" s="10"/>
    </row>
    <row r="100" spans="1:8" x14ac:dyDescent="0.2">
      <c r="A100" s="8" t="s">
        <v>106</v>
      </c>
      <c r="B100" s="21">
        <v>56007</v>
      </c>
      <c r="C100" s="16">
        <v>874.08</v>
      </c>
      <c r="D100" s="16">
        <v>57.8</v>
      </c>
      <c r="E100" s="9">
        <f t="shared" si="1"/>
        <v>816.28000000000009</v>
      </c>
      <c r="F100" s="16">
        <v>794.08</v>
      </c>
      <c r="G100" s="16">
        <v>80</v>
      </c>
      <c r="H100" s="10"/>
    </row>
    <row r="101" spans="1:8" x14ac:dyDescent="0.2">
      <c r="A101" s="8" t="s">
        <v>130</v>
      </c>
      <c r="B101" s="21">
        <v>39005</v>
      </c>
      <c r="C101" s="16">
        <v>581.92999999999995</v>
      </c>
      <c r="D101" s="16">
        <v>38.479999999999997</v>
      </c>
      <c r="E101" s="9">
        <f t="shared" si="1"/>
        <v>543.44999999999993</v>
      </c>
      <c r="F101" s="16">
        <v>522.92999999999995</v>
      </c>
      <c r="G101" s="16">
        <v>59</v>
      </c>
      <c r="H101" s="10"/>
    </row>
    <row r="102" spans="1:8" x14ac:dyDescent="0.2">
      <c r="A102" s="8" t="s">
        <v>112</v>
      </c>
      <c r="B102" s="21">
        <v>60004</v>
      </c>
      <c r="C102" s="16">
        <v>2422.5500000000002</v>
      </c>
      <c r="D102" s="16">
        <v>160.21</v>
      </c>
      <c r="E102" s="9">
        <f t="shared" si="1"/>
        <v>2262.34</v>
      </c>
      <c r="F102" s="16">
        <v>2172.5500000000002</v>
      </c>
      <c r="G102" s="16">
        <v>250</v>
      </c>
      <c r="H102" s="10"/>
    </row>
    <row r="103" spans="1:8" s="11" customFormat="1" x14ac:dyDescent="0.2">
      <c r="A103" s="8" t="s">
        <v>63</v>
      </c>
      <c r="B103" s="21">
        <v>33003</v>
      </c>
      <c r="C103" s="16">
        <v>2542.9299999999998</v>
      </c>
      <c r="D103" s="16">
        <v>168.17</v>
      </c>
      <c r="E103" s="9">
        <f t="shared" si="1"/>
        <v>2374.7599999999998</v>
      </c>
      <c r="F103" s="16">
        <v>2148.9299999999998</v>
      </c>
      <c r="G103" s="16">
        <v>394</v>
      </c>
      <c r="H103" s="10"/>
    </row>
    <row r="104" spans="1:8" x14ac:dyDescent="0.2">
      <c r="A104" s="8" t="s">
        <v>60</v>
      </c>
      <c r="B104" s="21">
        <v>32002</v>
      </c>
      <c r="C104" s="16">
        <v>10002.879999999999</v>
      </c>
      <c r="D104" s="16">
        <v>661.5</v>
      </c>
      <c r="E104" s="9">
        <f t="shared" si="1"/>
        <v>9341.3799999999992</v>
      </c>
      <c r="F104" s="16">
        <v>8692.8799999999992</v>
      </c>
      <c r="G104" s="16">
        <v>1310</v>
      </c>
      <c r="H104" s="10"/>
    </row>
    <row r="105" spans="1:8" x14ac:dyDescent="0.2">
      <c r="A105" s="8" t="s">
        <v>11</v>
      </c>
      <c r="B105" s="21">
        <v>1001</v>
      </c>
      <c r="C105" s="16">
        <v>2944.9</v>
      </c>
      <c r="D105" s="16">
        <v>194.75</v>
      </c>
      <c r="E105" s="9">
        <f t="shared" si="1"/>
        <v>2750.15</v>
      </c>
      <c r="F105" s="16">
        <v>2025.9</v>
      </c>
      <c r="G105" s="16">
        <v>919</v>
      </c>
      <c r="H105" s="10"/>
    </row>
    <row r="106" spans="1:8" x14ac:dyDescent="0.2">
      <c r="A106" s="8" t="s">
        <v>30</v>
      </c>
      <c r="B106" s="21">
        <v>11005</v>
      </c>
      <c r="C106" s="16">
        <v>1221.71</v>
      </c>
      <c r="D106" s="16">
        <v>80.790000000000006</v>
      </c>
      <c r="E106" s="9">
        <f t="shared" si="1"/>
        <v>1140.92</v>
      </c>
      <c r="F106" s="16">
        <v>1131.71</v>
      </c>
      <c r="G106" s="16">
        <v>90</v>
      </c>
      <c r="H106" s="10"/>
    </row>
    <row r="107" spans="1:8" s="11" customFormat="1" x14ac:dyDescent="0.2">
      <c r="A107" s="8" t="s">
        <v>96</v>
      </c>
      <c r="B107" s="21">
        <v>51004</v>
      </c>
      <c r="C107" s="16">
        <v>87947.23</v>
      </c>
      <c r="D107" s="16">
        <v>5816.03</v>
      </c>
      <c r="E107" s="9">
        <f t="shared" si="1"/>
        <v>82131.199999999997</v>
      </c>
      <c r="F107" s="16">
        <v>74051.23</v>
      </c>
      <c r="G107" s="16">
        <v>13896</v>
      </c>
      <c r="H107" s="10"/>
    </row>
    <row r="108" spans="1:8" x14ac:dyDescent="0.2">
      <c r="A108" s="8" t="s">
        <v>105</v>
      </c>
      <c r="B108" s="21">
        <v>56004</v>
      </c>
      <c r="C108" s="16">
        <v>0</v>
      </c>
      <c r="D108" s="16">
        <v>0</v>
      </c>
      <c r="E108" s="9">
        <f t="shared" si="1"/>
        <v>0</v>
      </c>
      <c r="F108" s="16">
        <v>0</v>
      </c>
      <c r="G108" s="16">
        <v>0</v>
      </c>
      <c r="H108" s="10"/>
    </row>
    <row r="109" spans="1:8" x14ac:dyDescent="0.2">
      <c r="A109" s="8" t="s">
        <v>101</v>
      </c>
      <c r="B109" s="21">
        <v>54004</v>
      </c>
      <c r="C109" s="16">
        <v>608.35</v>
      </c>
      <c r="D109" s="16">
        <v>40.229999999999997</v>
      </c>
      <c r="E109" s="9">
        <f t="shared" si="1"/>
        <v>568.12</v>
      </c>
      <c r="F109" s="16">
        <v>568.35</v>
      </c>
      <c r="G109" s="16">
        <v>40</v>
      </c>
      <c r="H109" s="10"/>
    </row>
    <row r="110" spans="1:8" x14ac:dyDescent="0.2">
      <c r="A110" s="8" t="s">
        <v>70</v>
      </c>
      <c r="B110" s="21">
        <v>39004</v>
      </c>
      <c r="C110" s="16">
        <v>665.89</v>
      </c>
      <c r="D110" s="16">
        <v>44.04</v>
      </c>
      <c r="E110" s="9">
        <f t="shared" si="1"/>
        <v>621.85</v>
      </c>
      <c r="F110" s="16">
        <v>579.89</v>
      </c>
      <c r="G110" s="16">
        <v>86</v>
      </c>
      <c r="H110" s="10"/>
    </row>
    <row r="111" spans="1:8" x14ac:dyDescent="0.2">
      <c r="A111" s="8" t="s">
        <v>103</v>
      </c>
      <c r="B111" s="21">
        <v>55005</v>
      </c>
      <c r="C111" s="16">
        <v>1339.15</v>
      </c>
      <c r="D111" s="16">
        <v>88.56</v>
      </c>
      <c r="E111" s="9">
        <f t="shared" si="1"/>
        <v>1250.5900000000001</v>
      </c>
      <c r="F111" s="16">
        <v>1236.1500000000001</v>
      </c>
      <c r="G111" s="16">
        <v>103</v>
      </c>
      <c r="H111" s="10"/>
    </row>
    <row r="112" spans="1:8" x14ac:dyDescent="0.2">
      <c r="A112" s="8" t="s">
        <v>18</v>
      </c>
      <c r="B112" s="21">
        <v>4003</v>
      </c>
      <c r="C112" s="16">
        <v>563.74</v>
      </c>
      <c r="D112" s="16">
        <v>37.28</v>
      </c>
      <c r="E112" s="9">
        <f t="shared" si="1"/>
        <v>526.46</v>
      </c>
      <c r="F112" s="16">
        <v>477.74</v>
      </c>
      <c r="G112" s="16">
        <v>86</v>
      </c>
      <c r="H112" s="10"/>
    </row>
    <row r="113" spans="1:8" x14ac:dyDescent="0.2">
      <c r="A113" s="8" t="s">
        <v>116</v>
      </c>
      <c r="B113" s="21">
        <v>62005</v>
      </c>
      <c r="C113" s="16">
        <v>1260.5899999999999</v>
      </c>
      <c r="D113" s="16">
        <v>83.36</v>
      </c>
      <c r="E113" s="9">
        <f t="shared" si="1"/>
        <v>1177.23</v>
      </c>
      <c r="F113" s="16">
        <v>1087.5899999999999</v>
      </c>
      <c r="G113" s="16">
        <v>173</v>
      </c>
      <c r="H113" s="10"/>
    </row>
    <row r="114" spans="1:8" x14ac:dyDescent="0.2">
      <c r="A114" s="8" t="s">
        <v>91</v>
      </c>
      <c r="B114" s="21">
        <v>49005</v>
      </c>
      <c r="C114" s="16">
        <v>213999.49</v>
      </c>
      <c r="D114" s="16">
        <v>14151.97</v>
      </c>
      <c r="E114" s="9">
        <f t="shared" si="1"/>
        <v>199847.52</v>
      </c>
      <c r="F114" s="16">
        <v>178261.49</v>
      </c>
      <c r="G114" s="16">
        <v>35738</v>
      </c>
      <c r="H114" s="10"/>
    </row>
    <row r="115" spans="1:8" x14ac:dyDescent="0.2">
      <c r="A115" s="8" t="s">
        <v>21</v>
      </c>
      <c r="B115" s="21">
        <v>5005</v>
      </c>
      <c r="C115" s="16">
        <v>1072.6500000000001</v>
      </c>
      <c r="D115" s="16">
        <v>70.94</v>
      </c>
      <c r="E115" s="9">
        <f t="shared" si="1"/>
        <v>1001.71</v>
      </c>
      <c r="F115" s="16">
        <v>897.65000000000009</v>
      </c>
      <c r="G115" s="16">
        <v>175</v>
      </c>
      <c r="H115" s="10"/>
    </row>
    <row r="116" spans="1:8" x14ac:dyDescent="0.2">
      <c r="A116" s="8" t="s">
        <v>123</v>
      </c>
      <c r="B116" s="21">
        <v>54002</v>
      </c>
      <c r="C116" s="16">
        <v>15226.33</v>
      </c>
      <c r="D116" s="16">
        <v>1006.93</v>
      </c>
      <c r="E116" s="9">
        <f t="shared" si="1"/>
        <v>14219.4</v>
      </c>
      <c r="F116" s="16">
        <v>13277.33</v>
      </c>
      <c r="G116" s="16">
        <v>1949</v>
      </c>
      <c r="H116" s="10"/>
    </row>
    <row r="117" spans="1:8" x14ac:dyDescent="0.2">
      <c r="A117" s="8" t="s">
        <v>38</v>
      </c>
      <c r="B117" s="21">
        <v>15003</v>
      </c>
      <c r="C117" s="16">
        <v>3949.52</v>
      </c>
      <c r="D117" s="16">
        <v>261.19</v>
      </c>
      <c r="E117" s="9">
        <f t="shared" si="1"/>
        <v>3688.33</v>
      </c>
      <c r="F117" s="16">
        <v>3368.52</v>
      </c>
      <c r="G117" s="16">
        <v>581</v>
      </c>
      <c r="H117" s="10"/>
    </row>
    <row r="118" spans="1:8" x14ac:dyDescent="0.2">
      <c r="A118" s="8" t="s">
        <v>53</v>
      </c>
      <c r="B118" s="21">
        <v>26005</v>
      </c>
      <c r="C118" s="16">
        <v>817.18</v>
      </c>
      <c r="D118" s="16">
        <v>54.04</v>
      </c>
      <c r="E118" s="9">
        <f t="shared" si="1"/>
        <v>763.14</v>
      </c>
      <c r="F118" s="16">
        <v>706.18</v>
      </c>
      <c r="G118" s="16">
        <v>111</v>
      </c>
      <c r="H118" s="10"/>
    </row>
    <row r="119" spans="1:8" x14ac:dyDescent="0.2">
      <c r="A119" s="8" t="s">
        <v>72</v>
      </c>
      <c r="B119" s="21">
        <v>40002</v>
      </c>
      <c r="C119" s="16">
        <v>2789.06</v>
      </c>
      <c r="D119" s="16">
        <v>184.44</v>
      </c>
      <c r="E119" s="9">
        <f t="shared" si="1"/>
        <v>2604.62</v>
      </c>
      <c r="F119" s="16">
        <v>2410.06</v>
      </c>
      <c r="G119" s="16">
        <v>379</v>
      </c>
      <c r="H119" s="10"/>
    </row>
    <row r="120" spans="1:8" x14ac:dyDescent="0.2">
      <c r="A120" s="8" t="s">
        <v>141</v>
      </c>
      <c r="B120" s="21">
        <v>57001</v>
      </c>
      <c r="C120" s="16">
        <v>1769.76</v>
      </c>
      <c r="D120" s="16">
        <v>117.04</v>
      </c>
      <c r="E120" s="9">
        <f t="shared" si="1"/>
        <v>1652.72</v>
      </c>
      <c r="F120" s="16">
        <v>1557.76</v>
      </c>
      <c r="G120" s="16">
        <v>212</v>
      </c>
      <c r="H120" s="10"/>
    </row>
    <row r="121" spans="1:8" x14ac:dyDescent="0.2">
      <c r="A121" s="8" t="s">
        <v>136</v>
      </c>
      <c r="B121" s="21">
        <v>54006</v>
      </c>
      <c r="C121" s="16">
        <v>466.8</v>
      </c>
      <c r="D121" s="16">
        <v>30.87</v>
      </c>
      <c r="E121" s="9">
        <f t="shared" si="1"/>
        <v>435.93</v>
      </c>
      <c r="F121" s="16">
        <v>412.8</v>
      </c>
      <c r="G121" s="16">
        <v>54</v>
      </c>
      <c r="H121" s="10"/>
    </row>
    <row r="122" spans="1:8" x14ac:dyDescent="0.2">
      <c r="A122" s="8" t="s">
        <v>76</v>
      </c>
      <c r="B122" s="21">
        <v>41005</v>
      </c>
      <c r="C122" s="16">
        <v>5410.38</v>
      </c>
      <c r="D122" s="16">
        <v>357.79</v>
      </c>
      <c r="E122" s="9">
        <f t="shared" si="1"/>
        <v>5052.59</v>
      </c>
      <c r="F122" s="16">
        <v>4474.38</v>
      </c>
      <c r="G122" s="16">
        <v>936</v>
      </c>
      <c r="H122" s="10"/>
    </row>
    <row r="123" spans="1:8" x14ac:dyDescent="0.2">
      <c r="A123" s="8" t="s">
        <v>119</v>
      </c>
      <c r="B123" s="21">
        <v>66001</v>
      </c>
      <c r="C123" s="16">
        <v>6931.77</v>
      </c>
      <c r="D123" s="16">
        <v>458.4</v>
      </c>
      <c r="E123" s="9">
        <f t="shared" si="1"/>
        <v>6473.3700000000008</v>
      </c>
      <c r="F123" s="16">
        <v>6272.77</v>
      </c>
      <c r="G123" s="16">
        <v>659</v>
      </c>
      <c r="H123" s="10"/>
    </row>
    <row r="124" spans="1:8" x14ac:dyDescent="0.2">
      <c r="A124" s="8" t="s">
        <v>64</v>
      </c>
      <c r="B124" s="21">
        <v>33005</v>
      </c>
      <c r="C124" s="16">
        <v>0</v>
      </c>
      <c r="D124" s="16">
        <v>0</v>
      </c>
      <c r="E124" s="9">
        <f t="shared" si="1"/>
        <v>0</v>
      </c>
      <c r="F124" s="16">
        <v>0</v>
      </c>
      <c r="G124" s="16">
        <v>0</v>
      </c>
      <c r="H124" s="10"/>
    </row>
    <row r="125" spans="1:8" x14ac:dyDescent="0.2">
      <c r="A125" s="8" t="s">
        <v>135</v>
      </c>
      <c r="B125" s="21">
        <v>49006</v>
      </c>
      <c r="C125" s="16">
        <v>7094.24</v>
      </c>
      <c r="D125" s="16">
        <v>469.15</v>
      </c>
      <c r="E125" s="9">
        <f t="shared" si="1"/>
        <v>6625.09</v>
      </c>
      <c r="F125" s="16">
        <v>5945.24</v>
      </c>
      <c r="G125" s="16">
        <v>1149</v>
      </c>
      <c r="H125" s="10"/>
    </row>
    <row r="126" spans="1:8" x14ac:dyDescent="0.2">
      <c r="A126" s="8" t="s">
        <v>33</v>
      </c>
      <c r="B126" s="21">
        <v>13001</v>
      </c>
      <c r="C126" s="16">
        <v>4921.58</v>
      </c>
      <c r="D126" s="16">
        <v>325.47000000000003</v>
      </c>
      <c r="E126" s="9">
        <f t="shared" si="1"/>
        <v>4596.1099999999997</v>
      </c>
      <c r="F126" s="16">
        <v>4355.58</v>
      </c>
      <c r="G126" s="16">
        <v>566</v>
      </c>
      <c r="H126" s="10"/>
    </row>
    <row r="127" spans="1:8" x14ac:dyDescent="0.2">
      <c r="A127" s="8" t="s">
        <v>127</v>
      </c>
      <c r="B127" s="21">
        <v>60006</v>
      </c>
      <c r="C127" s="16">
        <v>319.68</v>
      </c>
      <c r="D127" s="16">
        <v>21.11</v>
      </c>
      <c r="E127" s="9">
        <f t="shared" si="1"/>
        <v>298.57</v>
      </c>
      <c r="F127" s="16">
        <v>281.68</v>
      </c>
      <c r="G127" s="16">
        <v>38</v>
      </c>
      <c r="H127" s="10"/>
    </row>
    <row r="128" spans="1:8" x14ac:dyDescent="0.2">
      <c r="A128" s="8" t="s">
        <v>134</v>
      </c>
      <c r="B128" s="21">
        <v>11004</v>
      </c>
      <c r="C128" s="16">
        <v>2520.08</v>
      </c>
      <c r="D128" s="16">
        <v>166.66</v>
      </c>
      <c r="E128" s="9">
        <f t="shared" si="1"/>
        <v>2353.42</v>
      </c>
      <c r="F128" s="16">
        <v>2381.08</v>
      </c>
      <c r="G128" s="16">
        <v>139</v>
      </c>
      <c r="H128" s="10"/>
    </row>
    <row r="129" spans="1:8" x14ac:dyDescent="0.2">
      <c r="A129" s="8" t="s">
        <v>142</v>
      </c>
      <c r="B129" s="21">
        <v>51005</v>
      </c>
      <c r="C129" s="16">
        <v>2098.9299999999998</v>
      </c>
      <c r="D129" s="16">
        <v>138.80000000000001</v>
      </c>
      <c r="E129" s="9">
        <f t="shared" si="1"/>
        <v>1960.1299999999999</v>
      </c>
      <c r="F129" s="16">
        <v>1932.9299999999998</v>
      </c>
      <c r="G129" s="16">
        <v>166</v>
      </c>
      <c r="H129" s="10"/>
    </row>
    <row r="130" spans="1:8" x14ac:dyDescent="0.2">
      <c r="A130" s="8" t="s">
        <v>25</v>
      </c>
      <c r="B130" s="21">
        <v>6005</v>
      </c>
      <c r="C130" s="16">
        <v>972.53</v>
      </c>
      <c r="D130" s="16">
        <v>64.31</v>
      </c>
      <c r="E130" s="9">
        <f t="shared" si="1"/>
        <v>908.22</v>
      </c>
      <c r="F130" s="16">
        <v>913.53</v>
      </c>
      <c r="G130" s="16">
        <v>59</v>
      </c>
      <c r="H130" s="10"/>
    </row>
    <row r="131" spans="1:8" x14ac:dyDescent="0.2">
      <c r="A131" s="8" t="s">
        <v>36</v>
      </c>
      <c r="B131" s="21">
        <v>14004</v>
      </c>
      <c r="C131" s="16">
        <v>20089.93</v>
      </c>
      <c r="D131" s="16">
        <v>1328.56</v>
      </c>
      <c r="E131" s="9">
        <f t="shared" si="1"/>
        <v>18761.37</v>
      </c>
      <c r="F131" s="16">
        <v>16895.93</v>
      </c>
      <c r="G131" s="16">
        <v>3194</v>
      </c>
      <c r="H131" s="10"/>
    </row>
    <row r="132" spans="1:8" x14ac:dyDescent="0.2">
      <c r="A132" s="8" t="s">
        <v>42</v>
      </c>
      <c r="B132" s="21">
        <v>18003</v>
      </c>
      <c r="C132" s="16">
        <v>2065.69</v>
      </c>
      <c r="D132" s="16">
        <v>136.61000000000001</v>
      </c>
      <c r="E132" s="9">
        <f t="shared" si="1"/>
        <v>1929.08</v>
      </c>
      <c r="F132" s="16">
        <v>1873.69</v>
      </c>
      <c r="G132" s="16">
        <v>192</v>
      </c>
      <c r="H132" s="10"/>
    </row>
    <row r="133" spans="1:8" x14ac:dyDescent="0.2">
      <c r="A133" s="8" t="s">
        <v>37</v>
      </c>
      <c r="B133" s="21">
        <v>14005</v>
      </c>
      <c r="C133" s="16">
        <v>2131.16</v>
      </c>
      <c r="D133" s="16">
        <v>140.94</v>
      </c>
      <c r="E133" s="9">
        <f t="shared" si="1"/>
        <v>1990.2199999999998</v>
      </c>
      <c r="F133" s="16">
        <v>1865.1599999999999</v>
      </c>
      <c r="G133" s="16">
        <v>266</v>
      </c>
      <c r="H133" s="10"/>
    </row>
    <row r="134" spans="1:8" x14ac:dyDescent="0.2">
      <c r="A134" s="8" t="s">
        <v>43</v>
      </c>
      <c r="B134" s="21">
        <v>18005</v>
      </c>
      <c r="C134" s="16">
        <v>2893.01</v>
      </c>
      <c r="D134" s="16">
        <v>191.32</v>
      </c>
      <c r="E134" s="9">
        <f t="shared" si="1"/>
        <v>2701.69</v>
      </c>
      <c r="F134" s="16">
        <v>2569.0100000000002</v>
      </c>
      <c r="G134" s="16">
        <v>324</v>
      </c>
      <c r="H134" s="10"/>
    </row>
    <row r="135" spans="1:8" x14ac:dyDescent="0.2">
      <c r="A135" s="8" t="s">
        <v>65</v>
      </c>
      <c r="B135" s="21">
        <v>36002</v>
      </c>
      <c r="C135" s="16">
        <v>1637.19</v>
      </c>
      <c r="D135" s="16">
        <v>108.27</v>
      </c>
      <c r="E135" s="9">
        <f t="shared" si="1"/>
        <v>1528.92</v>
      </c>
      <c r="F135" s="16">
        <v>1396.19</v>
      </c>
      <c r="G135" s="16">
        <v>241</v>
      </c>
      <c r="H135" s="10"/>
    </row>
    <row r="136" spans="1:8" x14ac:dyDescent="0.2">
      <c r="A136" s="8" t="s">
        <v>92</v>
      </c>
      <c r="B136" s="21">
        <v>49007</v>
      </c>
      <c r="C136" s="16">
        <v>3219.53</v>
      </c>
      <c r="D136" s="16">
        <v>212.91</v>
      </c>
      <c r="E136" s="9">
        <f t="shared" si="1"/>
        <v>3006.6200000000003</v>
      </c>
      <c r="F136" s="16">
        <v>2794.53</v>
      </c>
      <c r="G136" s="16">
        <v>425</v>
      </c>
      <c r="H136" s="10"/>
    </row>
    <row r="137" spans="1:8" x14ac:dyDescent="0.2">
      <c r="A137" s="8" t="s">
        <v>12</v>
      </c>
      <c r="B137" s="21">
        <v>1003</v>
      </c>
      <c r="C137" s="16">
        <v>989.5</v>
      </c>
      <c r="D137" s="16">
        <v>65.44</v>
      </c>
      <c r="E137" s="9">
        <f t="shared" ref="E137:E145" si="2">C137-D137</f>
        <v>924.06</v>
      </c>
      <c r="F137" s="16">
        <v>870.5</v>
      </c>
      <c r="G137" s="16">
        <v>119</v>
      </c>
      <c r="H137" s="10"/>
    </row>
    <row r="138" spans="1:8" x14ac:dyDescent="0.2">
      <c r="A138" s="8" t="s">
        <v>86</v>
      </c>
      <c r="B138" s="21">
        <v>47001</v>
      </c>
      <c r="C138" s="16">
        <v>3755.89</v>
      </c>
      <c r="D138" s="16">
        <v>248.38</v>
      </c>
      <c r="E138" s="9">
        <f t="shared" si="2"/>
        <v>3507.5099999999998</v>
      </c>
      <c r="F138" s="16">
        <v>3451.89</v>
      </c>
      <c r="G138" s="16">
        <v>304</v>
      </c>
      <c r="H138" s="10"/>
    </row>
    <row r="139" spans="1:8" x14ac:dyDescent="0.2">
      <c r="A139" s="8" t="s">
        <v>32</v>
      </c>
      <c r="B139" s="21">
        <v>12003</v>
      </c>
      <c r="C139" s="16">
        <v>425.57</v>
      </c>
      <c r="D139" s="16">
        <v>28.14</v>
      </c>
      <c r="E139" s="9">
        <f t="shared" si="2"/>
        <v>397.43</v>
      </c>
      <c r="F139" s="16">
        <v>362.57</v>
      </c>
      <c r="G139" s="16">
        <v>63</v>
      </c>
      <c r="H139" s="10"/>
    </row>
    <row r="140" spans="1:8" x14ac:dyDescent="0.2">
      <c r="A140" s="8" t="s">
        <v>102</v>
      </c>
      <c r="B140" s="21">
        <v>54007</v>
      </c>
      <c r="C140" s="16">
        <v>1822.75</v>
      </c>
      <c r="D140" s="16">
        <v>120.54</v>
      </c>
      <c r="E140" s="9">
        <f t="shared" si="2"/>
        <v>1702.21</v>
      </c>
      <c r="F140" s="16">
        <v>1621.75</v>
      </c>
      <c r="G140" s="16">
        <v>201</v>
      </c>
      <c r="H140" s="10"/>
    </row>
    <row r="141" spans="1:8" x14ac:dyDescent="0.2">
      <c r="A141" s="8" t="s">
        <v>108</v>
      </c>
      <c r="B141" s="21">
        <v>59002</v>
      </c>
      <c r="C141" s="16">
        <v>4599.0200000000004</v>
      </c>
      <c r="D141" s="16">
        <v>304.14</v>
      </c>
      <c r="E141" s="9">
        <f t="shared" si="2"/>
        <v>4294.88</v>
      </c>
      <c r="F141" s="16">
        <v>4093.0200000000004</v>
      </c>
      <c r="G141" s="16">
        <v>506</v>
      </c>
      <c r="H141" s="10"/>
    </row>
    <row r="142" spans="1:8" x14ac:dyDescent="0.2">
      <c r="A142" s="8" t="s">
        <v>129</v>
      </c>
      <c r="B142" s="21">
        <v>2006</v>
      </c>
      <c r="C142" s="16">
        <v>3327.19</v>
      </c>
      <c r="D142" s="16">
        <v>220.03</v>
      </c>
      <c r="E142" s="9">
        <f t="shared" si="2"/>
        <v>3107.16</v>
      </c>
      <c r="F142" s="16">
        <v>2881.19</v>
      </c>
      <c r="G142" s="16">
        <v>446</v>
      </c>
      <c r="H142" s="10"/>
    </row>
    <row r="143" spans="1:8" x14ac:dyDescent="0.2">
      <c r="A143" s="8" t="s">
        <v>124</v>
      </c>
      <c r="B143" s="21">
        <v>55004</v>
      </c>
      <c r="C143" s="16">
        <v>1608.35</v>
      </c>
      <c r="D143" s="16">
        <v>106.36</v>
      </c>
      <c r="E143" s="9">
        <f t="shared" si="2"/>
        <v>1501.99</v>
      </c>
      <c r="F143" s="16">
        <v>1442.35</v>
      </c>
      <c r="G143" s="16">
        <v>166</v>
      </c>
      <c r="H143" s="10"/>
    </row>
    <row r="144" spans="1:8" x14ac:dyDescent="0.2">
      <c r="A144" s="8" t="s">
        <v>118</v>
      </c>
      <c r="B144" s="21">
        <v>63003</v>
      </c>
      <c r="C144" s="16">
        <v>10590.87</v>
      </c>
      <c r="D144" s="16">
        <v>700.38</v>
      </c>
      <c r="E144" s="9">
        <f t="shared" si="2"/>
        <v>9890.4900000000016</v>
      </c>
      <c r="F144" s="16">
        <v>9023.8700000000008</v>
      </c>
      <c r="G144" s="16">
        <v>1567</v>
      </c>
      <c r="H144" s="10"/>
    </row>
    <row r="145" spans="1:8" ht="15.75" customHeight="1" x14ac:dyDescent="0.2">
      <c r="A145" s="22"/>
      <c r="B145" s="23" t="s">
        <v>10</v>
      </c>
      <c r="C145" s="12">
        <f>SUM(C8:C144)</f>
        <v>756076.47000000009</v>
      </c>
      <c r="D145" s="12">
        <f>SUM(D8:D144)</f>
        <v>50000.000000000015</v>
      </c>
      <c r="E145" s="12">
        <f t="shared" si="2"/>
        <v>706076.47000000009</v>
      </c>
      <c r="F145" s="12">
        <f>SUM(F8:F144)</f>
        <v>643540.4700000002</v>
      </c>
      <c r="G145" s="12">
        <f>SUM(G8:G144)</f>
        <v>112536</v>
      </c>
      <c r="H145" s="1"/>
    </row>
    <row r="146" spans="1:8" x14ac:dyDescent="0.2">
      <c r="F146" s="7"/>
      <c r="G146" s="1"/>
      <c r="H146" s="1"/>
    </row>
  </sheetData>
  <sortState xmlns:xlrd2="http://schemas.microsoft.com/office/spreadsheetml/2017/richdata2" ref="A8:G144">
    <sortCondition ref="A8:A144"/>
  </sortState>
  <mergeCells count="4">
    <mergeCell ref="A6:A7"/>
    <mergeCell ref="B6:B7"/>
    <mergeCell ref="C6:C7"/>
    <mergeCell ref="E6:E7"/>
  </mergeCells>
  <pageMargins left="0.44" right="0.25" top="0.4" bottom="0.17" header="0.4" footer="0.17"/>
  <pageSetup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Rounded</vt:lpstr>
      <vt:lpstr>Rounded!Print_Titles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2022-07-11T04:49:58Z</cp:lastPrinted>
  <dcterms:created xsi:type="dcterms:W3CDTF">2011-02-22T14:50:52Z</dcterms:created>
  <dcterms:modified xsi:type="dcterms:W3CDTF">2022-07-11T05:03:58Z</dcterms:modified>
</cp:coreProperties>
</file>