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1920 Processing Work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<sst xmlns="http://schemas.openxmlformats.org/spreadsheetml/2006/main" count="100" uniqueCount="85">
  <si>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</si>
  <si>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</si>
  <si>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</si>
  <si>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</si>
  <si>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</si>
  <si>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</si>
  <si>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</si>
  <si>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</si>
  <si>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</si>
  <si>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</si>
  <si>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</si>
  <si>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</si>
  <si>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</si>
  <si>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</si>
  <si>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</si>
  <si>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</si>
  <si>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</si>
  <si>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</si>
  <si>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</si>
  <si>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</si>
  <si>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</si>
  <si>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</si>
  <si>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</si>
  <si>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</si>
  <si>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</si>
  <si>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</si>
  <si>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</si>
  <si>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</si>
  <si>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</si>
  <si>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</si>
  <si>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</si>
  <si>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</si>
  <si>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</si>
  <si>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</si>
  <si>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</si>
  <si>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</si>
  <si>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</si>
  <si>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</si>
  <si>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</si>
  <si>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</si>
  <si>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</si>
  <si>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</si>
  <si>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</si>
  <si>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</si>
  <si>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</si>
  <si>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</si>
  <si>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</si>
  <si>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</si>
  <si>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>Whole Grain French Toast Sticks - Perforated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</si>
  <si>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</si>
  <si>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</si>
  <si>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</si>
  <si>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</si>
  <si>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</si>
  <si>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</si>
  <si>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</si>
  <si>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</si>
  <si>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</si>
  <si>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</si>
  <si>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</si>
  <si>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1 egg = 1.5 meat</t>
  </si>
  <si>
    <t>Eggs ASAP, IW</t>
  </si>
  <si>
    <t>2 egg</t>
  </si>
  <si>
    <t>Egg Bake Bites with Turkey Sausage and Cheddar Cheese</t>
  </si>
  <si>
    <t>2.00 oz</t>
  </si>
  <si>
    <t>1.5 meat</t>
  </si>
  <si>
    <t>1.76 oz</t>
  </si>
  <si>
    <t>1.76 oz = 1 meat</t>
  </si>
  <si>
    <r>
      <t xml:space="preserve">Frozen Egg Product w/Citric </t>
    </r>
    <r>
      <rPr>
        <b/>
        <i/>
        <sz val="10"/>
        <color indexed="10"/>
        <rFont val="Arial"/>
        <family val="2"/>
      </rPr>
      <t>CAGE FREE</t>
    </r>
  </si>
  <si>
    <r>
      <t xml:space="preserve">Pre-cooked Scrambled Egg </t>
    </r>
    <r>
      <rPr>
        <b/>
        <i/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</si>
  <si>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b/>
        <i/>
        <sz val="10"/>
        <color indexed="10"/>
        <rFont val="Arial"/>
        <family val="2"/>
      </rPr>
      <t>CAGE FREE</t>
    </r>
  </si>
  <si>
    <t>833-535-5205</t>
  </si>
  <si>
    <t>**CA ONLY**</t>
  </si>
  <si>
    <r>
      <t>This will now allow the following products to be availabe thru</t>
    </r>
    <r>
      <rPr>
        <b/>
        <sz val="11"/>
        <rFont val="Calibri"/>
        <family val="2"/>
      </rPr>
      <t xml:space="preserve"> FFS Direct Deliveries</t>
    </r>
  </si>
  <si>
    <t>*10085*</t>
  </si>
  <si>
    <t>*10080*</t>
  </si>
  <si>
    <t>*40927*</t>
  </si>
  <si>
    <t>*50038*</t>
  </si>
  <si>
    <t>*40710*</t>
  </si>
  <si>
    <t>1.50 oz</t>
  </si>
  <si>
    <r>
      <t xml:space="preserve">Grilled Egg Patties </t>
    </r>
    <r>
      <rPr>
        <b/>
        <sz val="10"/>
        <color indexed="10"/>
        <rFont val="Arial"/>
        <family val="2"/>
      </rPr>
      <t>CAGE FREE</t>
    </r>
    <r>
      <rPr>
        <sz val="10"/>
        <rFont val="Arial"/>
        <family val="2"/>
      </rPr>
      <t xml:space="preserve"> ***COMMERICAL ONLY***</t>
    </r>
  </si>
  <si>
    <t>*10080, 10085, 40927, 40710, 50038*</t>
  </si>
  <si>
    <t xml:space="preserve">2024/2025 Processing Worksheet </t>
  </si>
  <si>
    <r>
      <t xml:space="preserve">TOTAL Commodity Pounds Needed for </t>
    </r>
    <r>
      <rPr>
        <b/>
        <sz val="12"/>
        <color indexed="30"/>
        <rFont val="Arial"/>
        <family val="2"/>
      </rPr>
      <t>SY 24/25</t>
    </r>
  </si>
  <si>
    <t xml:space="preserve">Grilled Egg Patties CAGE FREE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</si>
</sst>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0_);\(0\)"/>
    <numFmt numFmtId="167" formatCode="0.00_);\(0.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9" fillId="0" borderId="0" xfId="53" applyFont="1" applyBorder="1" applyAlignment="1" applyProtection="1">
      <alignment horizontal="left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left"/>
    </xf>
    <xf numFmtId="4" fontId="58" fillId="0" borderId="16" xfId="0" applyNumberFormat="1" applyFont="1" applyBorder="1" applyAlignment="1">
      <alignment horizontal="center"/>
    </xf>
    <xf numFmtId="4" fontId="58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8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742950</xdr:colOff>
      <xdr:row>4</xdr:row>
      <xdr:rowOff>9525</xdr:rowOff>
    </xdr:to>
    <xdr:pic>
      <xdr:nvPicPr>
        <xdr:cNvPr id="1" name="Picture 1" descr="C:\Documents and Settings\jford2\My Documents\My Pictures\SunnyFresh_black_3color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161925</xdr:rowOff>
    </xdr:from>
    <xdr:to>
      <xdr:col>15</xdr:col>
      <xdr:colOff>647700</xdr:colOff>
      <xdr:row>6</xdr:row>
      <xdr:rowOff>0</xdr:rowOff>
    </xdr:to>
    <xdr:pic>
      <xdr:nvPicPr>
        <xdr:cNvPr id="2" name="Picture 2" descr="C:\Documents and Settings\jford2\My Documents\My Pictures\Cargill Kitchen Solutions_black_1color A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61925"/>
          <a:ext cx="1704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2543175</xdr:colOff>
      <xdr:row>1</xdr:row>
      <xdr:rowOff>142875</xdr:rowOff>
    </xdr:from>
    <xdr:to>
      <xdr:col>12</xdr:col>
      <xdr:colOff>228600</xdr:colOff>
      <xdr:row>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304800"/>
          <a:ext cx="7105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le_nilson@cargi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7.8515625" style="5" customWidth="1"/>
    <col min="2" max="2" width="11.7109375" style="5" customWidth="1"/>
    <col min="3" max="3" width="50.00390625" style="5" customWidth="1"/>
    <col min="4" max="5" width="9.140625" style="5" customWidth="1"/>
    <col min="6" max="6" width="13.57421875" style="5" customWidth="1"/>
    <col min="7" max="7" width="20.140625" style="5" customWidth="1"/>
    <col min="8" max="8" width="10.00390625" style="5" customWidth="1"/>
    <col min="9" max="9" width="6.00390625" style="5" customWidth="1"/>
    <col min="10" max="10" width="8.57421875" style="5" customWidth="1"/>
    <col min="11" max="11" width="5.8515625" style="5" customWidth="1"/>
    <col min="12" max="12" width="8.8515625" style="5" customWidth="1"/>
    <col min="13" max="13" width="5.57421875" style="5" customWidth="1"/>
    <col min="14" max="14" width="11.421875" style="5" customWidth="1"/>
    <col min="15" max="15" width="4.8515625" style="5" customWidth="1"/>
    <col min="16" max="16" width="11.00390625" style="5" customWidth="1"/>
    <col min="17" max="16384" width="9.140625" style="5" customWidth="1"/>
  </cols>
  <sheetData>
    <row r="1" spans="6:10" ht="12.75">
      <c r="F1" s="43" t="s">
        <v>72</v>
      </c>
      <c r="G1" s="43"/>
      <c r="H1" s="47"/>
      <c r="I1" s="47"/>
      <c r="J1" s="47"/>
    </row>
    <row r="2" ht="12.75"/>
    <row r="3" spans="4:11" ht="12.75">
      <c r="D3" s="44"/>
      <c r="E3" s="44"/>
      <c r="F3" s="44"/>
      <c r="G3" s="44"/>
      <c r="H3" s="44"/>
      <c r="I3" s="44"/>
      <c r="J3" s="44"/>
      <c r="K3" s="44"/>
    </row>
    <row r="4" spans="4:11" ht="12.75">
      <c r="D4" s="44"/>
      <c r="E4" s="44"/>
      <c r="F4" s="44"/>
      <c r="G4" s="44"/>
      <c r="H4" s="44"/>
      <c r="I4" s="44"/>
      <c r="J4" s="44"/>
      <c r="K4" s="44"/>
    </row>
    <row r="5" spans="4:11" ht="12.75">
      <c r="D5" s="44"/>
      <c r="E5" s="44"/>
      <c r="F5" s="44"/>
      <c r="G5" s="44"/>
      <c r="H5" s="44"/>
      <c r="I5" s="44"/>
      <c r="J5" s="44"/>
      <c r="K5" s="44"/>
    </row>
    <row r="6" spans="1:15" ht="24.75">
      <c r="A6" s="1" t="s">
        <v>82</v>
      </c>
      <c r="B6" s="2"/>
      <c r="C6" s="2"/>
      <c r="D6" s="2"/>
      <c r="E6" s="2"/>
      <c r="F6" s="3"/>
      <c r="G6" s="3"/>
      <c r="H6" s="3"/>
      <c r="I6" s="3"/>
      <c r="J6" s="4"/>
      <c r="K6" s="3"/>
      <c r="L6" s="3"/>
      <c r="M6" s="3"/>
      <c r="N6" s="3"/>
      <c r="O6" s="3"/>
    </row>
    <row r="7" spans="1:15" ht="24.75">
      <c r="A7" s="1"/>
      <c r="B7" s="2"/>
      <c r="C7" s="2"/>
      <c r="D7" s="2"/>
      <c r="E7" s="2"/>
      <c r="F7" s="3"/>
      <c r="G7" s="3"/>
      <c r="H7" s="3"/>
      <c r="I7" s="3"/>
      <c r="J7" s="4"/>
      <c r="K7" s="3"/>
      <c r="L7" s="3"/>
      <c r="M7" s="3"/>
      <c r="N7" s="3"/>
      <c r="O7" s="3"/>
    </row>
    <row r="8" spans="1:15" ht="24">
      <c r="A8" s="1"/>
      <c r="B8" s="2"/>
      <c r="C8" s="2"/>
      <c r="D8" s="2"/>
      <c r="E8" s="45" t="s">
        <v>73</v>
      </c>
      <c r="F8" s="45"/>
      <c r="G8" s="45"/>
      <c r="H8" s="45"/>
      <c r="I8" s="45"/>
      <c r="J8" s="45"/>
      <c r="K8" s="45"/>
      <c r="L8" s="45"/>
      <c r="M8" s="3"/>
      <c r="N8" s="3"/>
      <c r="O8" s="3"/>
    </row>
    <row r="9" spans="1:15" ht="24">
      <c r="A9" s="1"/>
      <c r="B9" s="2"/>
      <c r="C9" s="2"/>
      <c r="D9" s="46" t="s">
        <v>81</v>
      </c>
      <c r="E9" s="46"/>
      <c r="F9" s="46"/>
      <c r="G9" s="46"/>
      <c r="H9" s="46"/>
      <c r="I9" s="46"/>
      <c r="J9" s="46"/>
      <c r="K9" s="46"/>
      <c r="L9" s="46"/>
      <c r="M9" s="46"/>
      <c r="N9" s="3"/>
      <c r="O9" s="3"/>
    </row>
    <row r="10" spans="1:15" ht="13.5" thickBot="1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8"/>
      <c r="N10" s="6"/>
      <c r="O10" s="6"/>
    </row>
    <row r="11" spans="1:16" ht="12.75">
      <c r="A11" s="9"/>
      <c r="B11" s="9"/>
      <c r="C11" s="9"/>
      <c r="D11" s="10"/>
      <c r="E11" s="10"/>
      <c r="F11" s="10"/>
      <c r="G11" s="10"/>
      <c r="H11" s="11" t="s">
        <v>0</v>
      </c>
      <c r="I11" s="12"/>
      <c r="J11" s="11" t="s">
        <v>1</v>
      </c>
      <c r="K11" s="12"/>
      <c r="L11" s="11" t="s">
        <v>2</v>
      </c>
      <c r="M11" s="12"/>
      <c r="N11" s="11" t="s">
        <v>3</v>
      </c>
      <c r="O11" s="10"/>
      <c r="P11" s="11" t="s">
        <v>4</v>
      </c>
    </row>
    <row r="12" spans="1:16" ht="64.5">
      <c r="A12" s="30" t="s">
        <v>5</v>
      </c>
      <c r="B12" s="30" t="s">
        <v>43</v>
      </c>
      <c r="C12" s="30" t="s">
        <v>6</v>
      </c>
      <c r="D12" s="30" t="s">
        <v>7</v>
      </c>
      <c r="E12" s="30" t="s">
        <v>8</v>
      </c>
      <c r="F12" s="31" t="s">
        <v>33</v>
      </c>
      <c r="G12" s="30" t="s">
        <v>9</v>
      </c>
      <c r="H12" s="30" t="s">
        <v>10</v>
      </c>
      <c r="I12" s="30" t="s">
        <v>11</v>
      </c>
      <c r="J12" s="30" t="s">
        <v>12</v>
      </c>
      <c r="K12" s="30" t="s">
        <v>13</v>
      </c>
      <c r="L12" s="30" t="s">
        <v>14</v>
      </c>
      <c r="M12" s="30" t="s">
        <v>15</v>
      </c>
      <c r="N12" s="30" t="s">
        <v>16</v>
      </c>
      <c r="O12" s="30" t="s">
        <v>13</v>
      </c>
      <c r="P12" s="38" t="s">
        <v>17</v>
      </c>
    </row>
    <row r="13" spans="1:16" s="32" customFormat="1" ht="15" customHeight="1">
      <c r="A13" s="37" t="s">
        <v>75</v>
      </c>
      <c r="B13" s="13">
        <v>100007730</v>
      </c>
      <c r="C13" s="34" t="s">
        <v>44</v>
      </c>
      <c r="D13" s="13">
        <v>100047</v>
      </c>
      <c r="E13" s="13" t="s">
        <v>18</v>
      </c>
      <c r="F13" s="13">
        <v>30</v>
      </c>
      <c r="G13" s="13" t="s">
        <v>52</v>
      </c>
      <c r="H13" s="13"/>
      <c r="I13" s="13"/>
      <c r="J13" s="13">
        <v>480</v>
      </c>
      <c r="K13" s="13"/>
      <c r="L13" s="13">
        <f>ROUNDUP(H13/J13,0)</f>
        <v>0</v>
      </c>
      <c r="M13" s="13"/>
      <c r="N13" s="42">
        <v>29.95</v>
      </c>
      <c r="O13" s="13"/>
      <c r="P13" s="39">
        <f>N13*L13</f>
        <v>0</v>
      </c>
    </row>
    <row r="14" spans="1:16" s="32" customFormat="1" ht="15" customHeight="1">
      <c r="A14" s="13">
        <v>10081</v>
      </c>
      <c r="B14" s="13">
        <v>100007529</v>
      </c>
      <c r="C14" s="35" t="s">
        <v>68</v>
      </c>
      <c r="D14" s="13">
        <v>100047</v>
      </c>
      <c r="E14" s="29" t="s">
        <v>66</v>
      </c>
      <c r="F14" s="13">
        <v>24</v>
      </c>
      <c r="G14" s="29" t="s">
        <v>67</v>
      </c>
      <c r="H14" s="13"/>
      <c r="I14" s="13"/>
      <c r="J14" s="13">
        <v>216</v>
      </c>
      <c r="K14" s="13"/>
      <c r="L14" s="13">
        <f aca="true" t="shared" si="0" ref="L14:L29">ROUNDUP(H14/J14,0)</f>
        <v>0</v>
      </c>
      <c r="M14" s="13"/>
      <c r="N14" s="42">
        <v>23.97</v>
      </c>
      <c r="O14" s="13"/>
      <c r="P14" s="39">
        <f aca="true" t="shared" si="1" ref="P14:P29">N14*L14</f>
        <v>0</v>
      </c>
    </row>
    <row r="15" spans="1:16" s="32" customFormat="1" ht="12">
      <c r="A15" s="37" t="s">
        <v>74</v>
      </c>
      <c r="B15" s="13">
        <v>100007732</v>
      </c>
      <c r="C15" s="34" t="s">
        <v>45</v>
      </c>
      <c r="D15" s="13">
        <v>100047</v>
      </c>
      <c r="E15" s="13" t="s">
        <v>18</v>
      </c>
      <c r="F15" s="13">
        <v>30</v>
      </c>
      <c r="G15" s="13" t="s">
        <v>52</v>
      </c>
      <c r="H15" s="13"/>
      <c r="I15" s="13"/>
      <c r="J15" s="13">
        <v>480</v>
      </c>
      <c r="K15" s="13"/>
      <c r="L15" s="13">
        <f t="shared" si="0"/>
        <v>0</v>
      </c>
      <c r="M15" s="13"/>
      <c r="N15" s="42">
        <v>29.95</v>
      </c>
      <c r="O15" s="13"/>
      <c r="P15" s="39">
        <f t="shared" si="1"/>
        <v>0</v>
      </c>
    </row>
    <row r="16" spans="1:16" s="32" customFormat="1" ht="12">
      <c r="A16" s="13">
        <v>40432</v>
      </c>
      <c r="B16" s="13">
        <v>110034441</v>
      </c>
      <c r="C16" s="34" t="s">
        <v>48</v>
      </c>
      <c r="D16" s="13">
        <v>100047</v>
      </c>
      <c r="E16" s="13" t="s">
        <v>37</v>
      </c>
      <c r="F16" s="13">
        <v>21.53</v>
      </c>
      <c r="G16" s="13" t="s">
        <v>53</v>
      </c>
      <c r="H16" s="13"/>
      <c r="I16" s="13"/>
      <c r="J16" s="13">
        <v>130</v>
      </c>
      <c r="K16" s="13"/>
      <c r="L16" s="13">
        <f t="shared" si="0"/>
        <v>0</v>
      </c>
      <c r="M16" s="13"/>
      <c r="N16" s="42">
        <v>7.37</v>
      </c>
      <c r="O16" s="13"/>
      <c r="P16" s="39">
        <f t="shared" si="1"/>
        <v>0</v>
      </c>
    </row>
    <row r="17" spans="1:16" s="32" customFormat="1" ht="12">
      <c r="A17" s="13">
        <v>40490</v>
      </c>
      <c r="B17" s="13">
        <v>110034452</v>
      </c>
      <c r="C17" s="34" t="s">
        <v>47</v>
      </c>
      <c r="D17" s="13">
        <v>100047</v>
      </c>
      <c r="E17" s="13" t="s">
        <v>36</v>
      </c>
      <c r="F17" s="13">
        <v>23.56</v>
      </c>
      <c r="G17" s="13" t="s">
        <v>53</v>
      </c>
      <c r="H17" s="13"/>
      <c r="I17" s="13"/>
      <c r="J17" s="13">
        <v>130</v>
      </c>
      <c r="K17" s="13"/>
      <c r="L17" s="13">
        <f t="shared" si="0"/>
        <v>0</v>
      </c>
      <c r="M17" s="13"/>
      <c r="N17" s="42">
        <v>7.37</v>
      </c>
      <c r="O17" s="13"/>
      <c r="P17" s="39">
        <f t="shared" si="1"/>
        <v>0</v>
      </c>
    </row>
    <row r="18" spans="1:16" s="32" customFormat="1" ht="12">
      <c r="A18" s="13">
        <v>40497</v>
      </c>
      <c r="B18" s="13">
        <v>110034448</v>
      </c>
      <c r="C18" s="34" t="s">
        <v>46</v>
      </c>
      <c r="D18" s="13">
        <v>100047</v>
      </c>
      <c r="E18" s="13" t="s">
        <v>36</v>
      </c>
      <c r="F18" s="13">
        <v>18.12</v>
      </c>
      <c r="G18" s="13" t="s">
        <v>53</v>
      </c>
      <c r="H18" s="13"/>
      <c r="I18" s="13"/>
      <c r="J18" s="13">
        <v>100</v>
      </c>
      <c r="K18" s="13"/>
      <c r="L18" s="13">
        <f t="shared" si="0"/>
        <v>0</v>
      </c>
      <c r="M18" s="13"/>
      <c r="N18" s="42">
        <v>5.67</v>
      </c>
      <c r="O18" s="13"/>
      <c r="P18" s="39">
        <f t="shared" si="1"/>
        <v>0</v>
      </c>
    </row>
    <row r="19" spans="1:16" s="32" customFormat="1" ht="12">
      <c r="A19" s="13">
        <v>40176</v>
      </c>
      <c r="B19" s="13">
        <v>100008161</v>
      </c>
      <c r="C19" s="34" t="s">
        <v>34</v>
      </c>
      <c r="D19" s="13">
        <v>100047</v>
      </c>
      <c r="E19" s="13" t="s">
        <v>19</v>
      </c>
      <c r="F19" s="13">
        <v>29.53</v>
      </c>
      <c r="G19" s="13" t="s">
        <v>54</v>
      </c>
      <c r="H19" s="13"/>
      <c r="I19" s="13"/>
      <c r="J19" s="13">
        <v>225</v>
      </c>
      <c r="K19" s="13"/>
      <c r="L19" s="13">
        <f t="shared" si="0"/>
        <v>0</v>
      </c>
      <c r="M19" s="13"/>
      <c r="N19" s="42">
        <v>20.9</v>
      </c>
      <c r="O19" s="13"/>
      <c r="P19" s="39">
        <f t="shared" si="1"/>
        <v>0</v>
      </c>
    </row>
    <row r="20" spans="1:16" s="32" customFormat="1" ht="12">
      <c r="A20" s="37" t="s">
        <v>78</v>
      </c>
      <c r="B20" s="13">
        <v>110010394</v>
      </c>
      <c r="C20" s="34" t="s">
        <v>49</v>
      </c>
      <c r="D20" s="13">
        <v>100047</v>
      </c>
      <c r="E20" s="13" t="s">
        <v>20</v>
      </c>
      <c r="F20" s="13">
        <v>28.83</v>
      </c>
      <c r="G20" s="13" t="s">
        <v>55</v>
      </c>
      <c r="H20" s="13"/>
      <c r="I20" s="13"/>
      <c r="J20" s="13">
        <v>369</v>
      </c>
      <c r="K20" s="13"/>
      <c r="L20" s="13">
        <f t="shared" si="0"/>
        <v>0</v>
      </c>
      <c r="M20" s="13"/>
      <c r="N20" s="42">
        <v>21.49</v>
      </c>
      <c r="O20" s="13"/>
      <c r="P20" s="39">
        <f t="shared" si="1"/>
        <v>0</v>
      </c>
    </row>
    <row r="21" spans="1:16" s="32" customFormat="1" ht="12">
      <c r="A21" s="29">
        <v>41710</v>
      </c>
      <c r="B21" s="29">
        <v>110033239</v>
      </c>
      <c r="C21" s="35" t="s">
        <v>84</v>
      </c>
      <c r="D21" s="29">
        <v>100047</v>
      </c>
      <c r="E21" s="29" t="s">
        <v>20</v>
      </c>
      <c r="F21" s="29">
        <v>28.83</v>
      </c>
      <c r="G21" s="29" t="s">
        <v>55</v>
      </c>
      <c r="H21" s="29"/>
      <c r="I21" s="29"/>
      <c r="J21" s="29">
        <v>369</v>
      </c>
      <c r="K21" s="29"/>
      <c r="L21" s="29">
        <f t="shared" si="0"/>
        <v>0</v>
      </c>
      <c r="M21" s="29"/>
      <c r="N21" s="29">
        <v>21.49</v>
      </c>
      <c r="O21" s="29"/>
      <c r="P21" s="39">
        <f t="shared" si="1"/>
        <v>0</v>
      </c>
    </row>
    <row r="22" spans="1:16" s="40" customFormat="1" ht="25.5">
      <c r="A22" s="29">
        <v>31306</v>
      </c>
      <c r="B22" s="41">
        <v>110040244</v>
      </c>
      <c r="C22" s="35" t="s">
        <v>80</v>
      </c>
      <c r="D22" s="29">
        <v>100047</v>
      </c>
      <c r="E22" s="29" t="s">
        <v>79</v>
      </c>
      <c r="F22" s="29">
        <v>23.75</v>
      </c>
      <c r="G22" s="29"/>
      <c r="H22" s="29"/>
      <c r="I22" s="29"/>
      <c r="J22" s="29">
        <v>253</v>
      </c>
      <c r="K22" s="29"/>
      <c r="L22" s="29">
        <f t="shared" si="0"/>
        <v>0</v>
      </c>
      <c r="M22" s="29"/>
      <c r="N22" s="29">
        <v>0</v>
      </c>
      <c r="O22" s="29"/>
      <c r="P22" s="39">
        <f t="shared" si="1"/>
        <v>0</v>
      </c>
    </row>
    <row r="23" spans="1:16" s="32" customFormat="1" ht="12">
      <c r="A23" s="13">
        <v>40265</v>
      </c>
      <c r="B23" s="13">
        <v>110037392</v>
      </c>
      <c r="C23" s="35" t="s">
        <v>63</v>
      </c>
      <c r="D23" s="13">
        <v>100047</v>
      </c>
      <c r="E23" s="29" t="s">
        <v>64</v>
      </c>
      <c r="F23" s="13">
        <v>25</v>
      </c>
      <c r="G23" s="29" t="s">
        <v>65</v>
      </c>
      <c r="H23" s="13"/>
      <c r="I23" s="13"/>
      <c r="J23" s="13">
        <v>200</v>
      </c>
      <c r="K23" s="13"/>
      <c r="L23" s="13">
        <f t="shared" si="0"/>
        <v>0</v>
      </c>
      <c r="M23" s="13"/>
      <c r="N23" s="36">
        <v>14</v>
      </c>
      <c r="O23" s="13"/>
      <c r="P23" s="39">
        <f t="shared" si="1"/>
        <v>0</v>
      </c>
    </row>
    <row r="24" spans="1:16" s="32" customFormat="1" ht="12">
      <c r="A24" s="37" t="s">
        <v>76</v>
      </c>
      <c r="B24" s="13">
        <v>110026384</v>
      </c>
      <c r="C24" s="34" t="s">
        <v>21</v>
      </c>
      <c r="D24" s="13">
        <v>100047</v>
      </c>
      <c r="E24" s="13" t="s">
        <v>18</v>
      </c>
      <c r="F24" s="13">
        <v>20</v>
      </c>
      <c r="G24" s="13" t="s">
        <v>56</v>
      </c>
      <c r="H24" s="13"/>
      <c r="I24" s="13"/>
      <c r="J24" s="13">
        <v>320</v>
      </c>
      <c r="K24" s="13"/>
      <c r="L24" s="13">
        <f t="shared" si="0"/>
        <v>0</v>
      </c>
      <c r="M24" s="13"/>
      <c r="N24" s="13">
        <v>18.38</v>
      </c>
      <c r="O24" s="13"/>
      <c r="P24" s="39">
        <f t="shared" si="1"/>
        <v>0</v>
      </c>
    </row>
    <row r="25" spans="1:16" s="32" customFormat="1" ht="12.75">
      <c r="A25" s="13">
        <v>41927</v>
      </c>
      <c r="B25" s="13">
        <v>110033246</v>
      </c>
      <c r="C25" s="35" t="s">
        <v>69</v>
      </c>
      <c r="D25" s="13">
        <v>100047</v>
      </c>
      <c r="E25" s="29" t="s">
        <v>18</v>
      </c>
      <c r="F25" s="13">
        <v>20</v>
      </c>
      <c r="G25" s="29" t="s">
        <v>52</v>
      </c>
      <c r="H25" s="13"/>
      <c r="I25" s="13"/>
      <c r="J25" s="13">
        <v>320</v>
      </c>
      <c r="K25" s="13"/>
      <c r="L25" s="13">
        <f t="shared" si="0"/>
        <v>0</v>
      </c>
      <c r="M25" s="13"/>
      <c r="N25" s="13">
        <v>18.38</v>
      </c>
      <c r="O25" s="13"/>
      <c r="P25" s="39">
        <f t="shared" si="1"/>
        <v>0</v>
      </c>
    </row>
    <row r="26" spans="1:16" s="32" customFormat="1" ht="12">
      <c r="A26" s="13">
        <v>40928</v>
      </c>
      <c r="B26" s="13">
        <v>110026385</v>
      </c>
      <c r="C26" s="34" t="s">
        <v>50</v>
      </c>
      <c r="D26" s="13">
        <v>100047</v>
      </c>
      <c r="E26" s="13" t="s">
        <v>22</v>
      </c>
      <c r="F26" s="13">
        <v>20</v>
      </c>
      <c r="G26" s="13" t="s">
        <v>57</v>
      </c>
      <c r="H26" s="13"/>
      <c r="I26" s="13"/>
      <c r="J26" s="13">
        <v>160</v>
      </c>
      <c r="K26" s="13"/>
      <c r="L26" s="13">
        <f t="shared" si="0"/>
        <v>0</v>
      </c>
      <c r="M26" s="13"/>
      <c r="N26" s="13">
        <v>15.24</v>
      </c>
      <c r="O26" s="13"/>
      <c r="P26" s="39">
        <f t="shared" si="1"/>
        <v>0</v>
      </c>
    </row>
    <row r="27" spans="1:16" s="32" customFormat="1" ht="12">
      <c r="A27" s="37" t="s">
        <v>77</v>
      </c>
      <c r="B27" s="13">
        <v>100008180</v>
      </c>
      <c r="C27" s="34" t="s">
        <v>51</v>
      </c>
      <c r="D27" s="13">
        <v>100047</v>
      </c>
      <c r="E27" s="13" t="s">
        <v>35</v>
      </c>
      <c r="F27" s="13">
        <v>14.04</v>
      </c>
      <c r="G27" s="29" t="s">
        <v>60</v>
      </c>
      <c r="H27" s="13"/>
      <c r="I27" s="13"/>
      <c r="J27" s="13">
        <v>144</v>
      </c>
      <c r="K27" s="13"/>
      <c r="L27" s="13">
        <f t="shared" si="0"/>
        <v>0</v>
      </c>
      <c r="M27" s="13"/>
      <c r="N27" s="13">
        <v>14.04</v>
      </c>
      <c r="O27" s="13"/>
      <c r="P27" s="39">
        <f t="shared" si="1"/>
        <v>0</v>
      </c>
    </row>
    <row r="28" spans="1:16" s="32" customFormat="1" ht="12.75">
      <c r="A28" s="13">
        <v>51039</v>
      </c>
      <c r="B28" s="13">
        <v>110032435</v>
      </c>
      <c r="C28" s="35" t="s">
        <v>70</v>
      </c>
      <c r="D28" s="13">
        <v>100047</v>
      </c>
      <c r="E28" s="29" t="s">
        <v>35</v>
      </c>
      <c r="F28" s="13">
        <v>7.14</v>
      </c>
      <c r="G28" s="29" t="s">
        <v>60</v>
      </c>
      <c r="H28" s="13"/>
      <c r="I28" s="13"/>
      <c r="J28" s="13">
        <v>72</v>
      </c>
      <c r="K28" s="13"/>
      <c r="L28" s="13">
        <f t="shared" si="0"/>
        <v>0</v>
      </c>
      <c r="M28" s="13"/>
      <c r="N28" s="36">
        <v>3.1</v>
      </c>
      <c r="O28" s="13"/>
      <c r="P28" s="39">
        <f t="shared" si="1"/>
        <v>0</v>
      </c>
    </row>
    <row r="29" spans="1:16" s="32" customFormat="1" ht="12">
      <c r="A29" s="13">
        <v>50074</v>
      </c>
      <c r="B29" s="13">
        <v>110023560</v>
      </c>
      <c r="C29" s="35" t="s">
        <v>61</v>
      </c>
      <c r="D29" s="13">
        <v>100047</v>
      </c>
      <c r="E29" s="29" t="s">
        <v>62</v>
      </c>
      <c r="F29" s="13">
        <v>3.1</v>
      </c>
      <c r="G29" s="29" t="s">
        <v>60</v>
      </c>
      <c r="H29" s="13"/>
      <c r="I29" s="13"/>
      <c r="J29" s="13">
        <v>16</v>
      </c>
      <c r="K29" s="13"/>
      <c r="L29" s="13">
        <f t="shared" si="0"/>
        <v>0</v>
      </c>
      <c r="M29" s="13"/>
      <c r="N29" s="13">
        <v>7.14</v>
      </c>
      <c r="O29" s="13"/>
      <c r="P29" s="39">
        <f t="shared" si="1"/>
        <v>0</v>
      </c>
    </row>
    <row r="30" spans="1:16" ht="15.75" thickBot="1">
      <c r="A30" s="6"/>
      <c r="B30" s="6"/>
      <c r="C30" s="6"/>
      <c r="D30" s="6"/>
      <c r="E30" s="6"/>
      <c r="F30" s="6"/>
      <c r="G30" s="6"/>
      <c r="H30" s="50" t="s">
        <v>83</v>
      </c>
      <c r="I30" s="50"/>
      <c r="J30" s="50"/>
      <c r="K30" s="50"/>
      <c r="L30" s="50"/>
      <c r="M30" s="50"/>
      <c r="N30" s="51"/>
      <c r="O30" s="53">
        <f>SUM(P13:P29)</f>
        <v>0</v>
      </c>
      <c r="P30" s="54"/>
    </row>
    <row r="31" spans="1:16" ht="15.75" thickBot="1">
      <c r="A31" s="15" t="s">
        <v>23</v>
      </c>
      <c r="B31" s="6"/>
      <c r="C31" s="6"/>
      <c r="D31" s="6"/>
      <c r="E31" s="6"/>
      <c r="F31" s="6"/>
      <c r="G31" s="6"/>
      <c r="H31" s="6"/>
      <c r="I31" s="16"/>
      <c r="J31" s="16"/>
      <c r="K31" s="16"/>
      <c r="L31" s="16"/>
      <c r="M31" s="16"/>
      <c r="N31" s="14" t="s">
        <v>38</v>
      </c>
      <c r="O31" s="55"/>
      <c r="P31" s="56"/>
    </row>
    <row r="32" spans="1:16" ht="15.75" thickBot="1">
      <c r="A32" s="17"/>
      <c r="B32" s="6"/>
      <c r="C32" s="6"/>
      <c r="D32" s="6"/>
      <c r="E32" s="10"/>
      <c r="F32" s="10"/>
      <c r="G32" s="6"/>
      <c r="H32" s="6"/>
      <c r="I32" s="16"/>
      <c r="J32" s="16"/>
      <c r="K32" s="16"/>
      <c r="L32" s="16"/>
      <c r="M32" s="16"/>
      <c r="N32" s="14" t="s">
        <v>39</v>
      </c>
      <c r="O32" s="57">
        <f>O30-O31</f>
        <v>0</v>
      </c>
      <c r="P32" s="58">
        <f>O30-P31</f>
        <v>0</v>
      </c>
    </row>
    <row r="33" spans="1:16" ht="12.75">
      <c r="A33" s="17" t="s">
        <v>32</v>
      </c>
      <c r="B33" s="6"/>
      <c r="C33" s="10"/>
      <c r="D33" s="10"/>
      <c r="E33" s="10"/>
      <c r="F33" s="10"/>
      <c r="G33" s="6"/>
      <c r="H33" s="6"/>
      <c r="I33" s="12"/>
      <c r="J33" s="12"/>
      <c r="K33" s="12"/>
      <c r="L33" s="12"/>
      <c r="M33" s="12"/>
      <c r="N33" s="12"/>
      <c r="O33" s="18"/>
      <c r="P33" s="18"/>
    </row>
    <row r="34" spans="1:16" ht="14.25" thickBot="1">
      <c r="A34" s="17" t="s">
        <v>58</v>
      </c>
      <c r="B34" s="6"/>
      <c r="C34" s="10"/>
      <c r="D34" s="10"/>
      <c r="E34" s="10"/>
      <c r="F34" s="10"/>
      <c r="G34" s="28" t="s">
        <v>24</v>
      </c>
      <c r="H34" s="6"/>
      <c r="I34" s="48"/>
      <c r="J34" s="48"/>
      <c r="K34" s="48"/>
      <c r="L34" s="48"/>
      <c r="M34" s="48"/>
      <c r="N34" s="48"/>
      <c r="O34" s="6"/>
      <c r="P34" s="6"/>
    </row>
    <row r="35" spans="1:16" ht="12.75">
      <c r="A35" s="20" t="s">
        <v>59</v>
      </c>
      <c r="B35" s="6"/>
      <c r="C35" s="10"/>
      <c r="D35" s="10"/>
      <c r="E35" s="10"/>
      <c r="F35" s="10"/>
      <c r="G35" s="28"/>
      <c r="H35" s="19"/>
      <c r="I35" s="19"/>
      <c r="J35" s="7"/>
      <c r="K35" s="24"/>
      <c r="L35" s="24"/>
      <c r="M35" s="24"/>
      <c r="N35" s="24"/>
      <c r="O35" s="24"/>
      <c r="P35" s="6"/>
    </row>
    <row r="36" spans="1:16" ht="14.25" thickBot="1">
      <c r="A36" s="17" t="s">
        <v>71</v>
      </c>
      <c r="B36" s="6"/>
      <c r="C36" s="10"/>
      <c r="D36" s="10"/>
      <c r="E36" s="10"/>
      <c r="F36" s="10"/>
      <c r="G36" s="28" t="s">
        <v>25</v>
      </c>
      <c r="H36" s="7"/>
      <c r="I36" s="48"/>
      <c r="J36" s="48"/>
      <c r="K36" s="48"/>
      <c r="L36" s="48"/>
      <c r="M36" s="48"/>
      <c r="N36" s="48"/>
      <c r="O36" s="6"/>
      <c r="P36" s="6"/>
    </row>
    <row r="37" spans="1:16" ht="15">
      <c r="A37" s="17"/>
      <c r="B37" s="21"/>
      <c r="C37" s="22"/>
      <c r="D37" s="10"/>
      <c r="E37" s="10"/>
      <c r="F37" s="10"/>
      <c r="G37" s="33"/>
      <c r="H37" s="19"/>
      <c r="I37" s="19"/>
      <c r="J37" s="7"/>
      <c r="K37" s="6"/>
      <c r="L37" s="6"/>
      <c r="M37" s="8"/>
      <c r="N37" s="6"/>
      <c r="O37" s="6"/>
      <c r="P37" s="6"/>
    </row>
    <row r="38" spans="1:16" ht="15.75" thickBot="1">
      <c r="A38" s="25" t="s">
        <v>40</v>
      </c>
      <c r="B38" s="21"/>
      <c r="C38" s="22"/>
      <c r="D38" s="10"/>
      <c r="E38" s="10"/>
      <c r="F38" s="10"/>
      <c r="G38" s="28" t="s">
        <v>24</v>
      </c>
      <c r="H38" s="6"/>
      <c r="I38" s="49"/>
      <c r="J38" s="49"/>
      <c r="K38" s="49"/>
      <c r="L38" s="49"/>
      <c r="M38" s="49"/>
      <c r="N38" s="49"/>
      <c r="O38" s="18"/>
      <c r="P38" s="18"/>
    </row>
    <row r="39" spans="1:16" ht="15">
      <c r="A39" s="26" t="s">
        <v>41</v>
      </c>
      <c r="B39" s="21"/>
      <c r="C39" s="21"/>
      <c r="D39" s="10"/>
      <c r="E39" s="10"/>
      <c r="F39" s="10"/>
      <c r="G39" s="28"/>
      <c r="H39" s="19"/>
      <c r="I39" s="19"/>
      <c r="J39" s="7"/>
      <c r="K39" s="24"/>
      <c r="L39" s="24"/>
      <c r="M39" s="24"/>
      <c r="N39" s="24"/>
      <c r="O39" s="24"/>
      <c r="P39" s="6"/>
    </row>
    <row r="40" spans="1:16" ht="15.75" thickBot="1">
      <c r="A40" s="26" t="s">
        <v>42</v>
      </c>
      <c r="D40" s="10"/>
      <c r="E40" s="10"/>
      <c r="F40" s="10"/>
      <c r="G40" s="28" t="s">
        <v>26</v>
      </c>
      <c r="H40" s="7"/>
      <c r="I40" s="48"/>
      <c r="J40" s="48"/>
      <c r="K40" s="48"/>
      <c r="L40" s="48"/>
      <c r="M40" s="48"/>
      <c r="N40" s="48"/>
      <c r="O40" s="6"/>
      <c r="P40" s="6"/>
    </row>
    <row r="41" spans="4:16" ht="12.75">
      <c r="D41" s="10"/>
      <c r="E41" s="10"/>
      <c r="F41" s="10"/>
      <c r="G41" s="28"/>
      <c r="H41" s="19"/>
      <c r="I41" s="19"/>
      <c r="J41" s="7"/>
      <c r="K41" s="24"/>
      <c r="L41" s="24"/>
      <c r="M41" s="24"/>
      <c r="N41" s="24"/>
      <c r="O41" s="24"/>
      <c r="P41" s="6"/>
    </row>
    <row r="42" spans="4:16" ht="14.25" thickBot="1">
      <c r="D42" s="23"/>
      <c r="E42" s="10"/>
      <c r="F42" s="10"/>
      <c r="G42" s="28" t="s">
        <v>27</v>
      </c>
      <c r="H42" s="7"/>
      <c r="I42" s="48"/>
      <c r="J42" s="48"/>
      <c r="K42" s="48"/>
      <c r="L42" s="48"/>
      <c r="M42" s="48"/>
      <c r="N42" s="48"/>
      <c r="O42" s="24"/>
      <c r="P42" s="6"/>
    </row>
    <row r="43" spans="2:16" ht="12.75">
      <c r="B43" s="6"/>
      <c r="C43" s="6"/>
      <c r="D43" s="23"/>
      <c r="E43" s="10"/>
      <c r="F43" s="10"/>
      <c r="G43" s="28"/>
      <c r="H43" s="19"/>
      <c r="I43" s="19"/>
      <c r="J43" s="7"/>
      <c r="K43" s="24"/>
      <c r="L43" s="24"/>
      <c r="M43" s="24"/>
      <c r="N43" s="24"/>
      <c r="O43" s="24"/>
      <c r="P43" s="6"/>
    </row>
    <row r="44" spans="1:16" ht="14.25" thickBot="1">
      <c r="A44" s="6"/>
      <c r="B44" s="6"/>
      <c r="C44" s="6"/>
      <c r="D44" s="27"/>
      <c r="E44" s="10"/>
      <c r="F44" s="10"/>
      <c r="G44" s="28" t="s">
        <v>28</v>
      </c>
      <c r="H44" s="7"/>
      <c r="I44" s="48"/>
      <c r="J44" s="48"/>
      <c r="K44" s="48"/>
      <c r="L44" s="48"/>
      <c r="M44" s="48"/>
      <c r="N44" s="48"/>
      <c r="O44" s="24"/>
      <c r="P44" s="6"/>
    </row>
    <row r="45" spans="1:16" ht="12.75">
      <c r="A45" s="6"/>
      <c r="B45" s="6"/>
      <c r="C45" s="6"/>
      <c r="E45" s="10"/>
      <c r="F45" s="10"/>
      <c r="G45" s="28"/>
      <c r="H45" s="19"/>
      <c r="I45" s="19"/>
      <c r="J45" s="7"/>
      <c r="K45" s="24"/>
      <c r="L45" s="24"/>
      <c r="M45" s="24"/>
      <c r="N45" s="24"/>
      <c r="O45" s="24"/>
      <c r="P45" s="6"/>
    </row>
    <row r="46" spans="1:16" ht="14.25" thickBot="1">
      <c r="A46" s="6"/>
      <c r="E46" s="6"/>
      <c r="F46" s="6"/>
      <c r="G46" s="28" t="s">
        <v>29</v>
      </c>
      <c r="H46" s="7"/>
      <c r="I46" s="48"/>
      <c r="J46" s="48"/>
      <c r="K46" s="48"/>
      <c r="L46" s="48"/>
      <c r="M46" s="48"/>
      <c r="N46" s="24"/>
      <c r="O46" s="24"/>
      <c r="P46" s="6"/>
    </row>
    <row r="47" spans="5:16" ht="12.75">
      <c r="E47" s="6"/>
      <c r="F47" s="6"/>
      <c r="G47" s="28"/>
      <c r="H47" s="19"/>
      <c r="I47" s="19"/>
      <c r="J47" s="7"/>
      <c r="K47" s="24"/>
      <c r="L47" s="24"/>
      <c r="M47" s="24"/>
      <c r="N47" s="24"/>
      <c r="O47" s="24"/>
      <c r="P47" s="6"/>
    </row>
    <row r="48" spans="4:16" ht="14.25" thickBot="1">
      <c r="D48" s="6"/>
      <c r="F48" s="28"/>
      <c r="G48" s="28" t="s">
        <v>30</v>
      </c>
      <c r="H48" s="7"/>
      <c r="I48" s="48"/>
      <c r="J48" s="48"/>
      <c r="K48" s="48"/>
      <c r="L48" s="48"/>
      <c r="M48" s="48"/>
      <c r="N48" s="6"/>
      <c r="O48" s="6"/>
      <c r="P48" s="6"/>
    </row>
    <row r="49" spans="4:16" ht="12.75">
      <c r="D49" s="6"/>
      <c r="E49" s="6"/>
      <c r="F49" s="6"/>
      <c r="G49" s="33"/>
      <c r="H49" s="19"/>
      <c r="I49" s="19"/>
      <c r="J49" s="7"/>
      <c r="K49" s="6"/>
      <c r="L49" s="6"/>
      <c r="M49" s="8"/>
      <c r="N49" s="6"/>
      <c r="O49" s="6"/>
      <c r="P49" s="6"/>
    </row>
    <row r="50" spans="4:16" ht="14.25" thickBot="1">
      <c r="D50" s="6"/>
      <c r="G50" s="28" t="s">
        <v>31</v>
      </c>
      <c r="H50" s="8"/>
      <c r="I50" s="52"/>
      <c r="J50" s="52"/>
      <c r="K50" s="52"/>
      <c r="L50" s="52"/>
      <c r="M50" s="52"/>
      <c r="N50" s="52"/>
      <c r="O50" s="6"/>
      <c r="P50" s="6"/>
    </row>
    <row r="51" spans="7:16" ht="12.75">
      <c r="G51" s="6"/>
      <c r="H51" s="19"/>
      <c r="I51" s="28"/>
      <c r="J51" s="7"/>
      <c r="K51" s="6"/>
      <c r="L51" s="6"/>
      <c r="M51" s="8"/>
      <c r="N51" s="6"/>
      <c r="O51" s="6"/>
      <c r="P51" s="6"/>
    </row>
    <row r="52" spans="8:15" ht="12.75">
      <c r="H52" s="6"/>
      <c r="I52" s="6"/>
      <c r="J52" s="7"/>
      <c r="K52" s="6"/>
      <c r="L52" s="6"/>
      <c r="M52" s="8"/>
      <c r="N52" s="6"/>
      <c r="O52" s="6"/>
    </row>
  </sheetData>
  <sheetProtection/>
  <mergeCells count="18">
    <mergeCell ref="I42:N42"/>
    <mergeCell ref="I44:N44"/>
    <mergeCell ref="I46:M46"/>
    <mergeCell ref="I48:M48"/>
    <mergeCell ref="I50:N50"/>
    <mergeCell ref="O30:P30"/>
    <mergeCell ref="O31:P31"/>
    <mergeCell ref="O32:P32"/>
    <mergeCell ref="I34:N34"/>
    <mergeCell ref="I36:N36"/>
    <mergeCell ref="F1:G1"/>
    <mergeCell ref="D3:K5"/>
    <mergeCell ref="E8:L8"/>
    <mergeCell ref="D9:M9"/>
    <mergeCell ref="H1:J1"/>
    <mergeCell ref="I40:N40"/>
    <mergeCell ref="I38:N38"/>
    <mergeCell ref="H30:N30"/>
  </mergeCells>
  <hyperlinks>
    <hyperlink ref="A35" r:id="rId1" display="janelle_nilson@cargill.com"/>
  </hyperlinks>
  <printOptions/>
  <pageMargins left="0.75" right="0.75" top="1" bottom="1" header="0.5" footer="0.5"/>
  <pageSetup fitToHeight="1" fitToWidth="1" horizontalDpi="600" verticalDpi="6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jford2</dc:creator>
  <cp:keywords/>
  <dc:description/>
  <cp:lastModifiedBy>Linda Norton</cp:lastModifiedBy>
  <cp:lastPrinted>2018-11-28T18:05:26Z</cp:lastPrinted>
  <dcterms:created xsi:type="dcterms:W3CDTF">2007-12-03T01:19:50Z</dcterms:created>
  <dcterms:modified xsi:type="dcterms:W3CDTF">2023-11-14T17:08:24Z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