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RC16967\Downloads\"/>
    </mc:Choice>
  </mc:AlternateContent>
  <xr:revisionPtr revIDLastSave="0" documentId="13_ncr:1_{ED2B9634-9461-46FD-B1A6-53495824EC47}" xr6:coauthVersionLast="47" xr6:coauthVersionMax="47" xr10:uidLastSave="{00000000-0000-0000-0000-000000000000}"/>
  <bookViews>
    <workbookView xWindow="2685" yWindow="3900" windowWidth="26115" windowHeight="12495" xr2:uid="{00000000-000D-0000-FFFF-FFFF00000000}"/>
  </bookViews>
  <sheets>
    <sheet name="SUMMARY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SUMMARY!$A$4:$L$61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SUMMARY!$A$1:$N$61</definedName>
    <definedName name="_xlnm.Print_Titles" localSheetId="0">SUMMARY!$1:$4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1" i="1" l="1"/>
  <c r="E61" i="1"/>
  <c r="F61" i="1"/>
  <c r="G61" i="1"/>
  <c r="H61" i="1"/>
  <c r="I61" i="1"/>
  <c r="J61" i="1"/>
  <c r="K61" i="1"/>
  <c r="L61" i="1"/>
  <c r="M61" i="1"/>
  <c r="N61" i="1"/>
  <c r="C61" i="1" l="1"/>
</calcChain>
</file>

<file path=xl/sharedStrings.xml><?xml version="1.0" encoding="utf-8"?>
<sst xmlns="http://schemas.openxmlformats.org/spreadsheetml/2006/main" count="73" uniqueCount="73">
  <si>
    <t>District Name</t>
  </si>
  <si>
    <t>Aberdeen 06-1</t>
  </si>
  <si>
    <t>Avon 04-1</t>
  </si>
  <si>
    <t>Baltic 49-1</t>
  </si>
  <si>
    <t>Belle Fourche 09-1</t>
  </si>
  <si>
    <t>Beresford 61-2</t>
  </si>
  <si>
    <t>Bon Homme 04-2</t>
  </si>
  <si>
    <t>Brookings 05-1</t>
  </si>
  <si>
    <t>Canistota 43-1</t>
  </si>
  <si>
    <t>Canton 41-1</t>
  </si>
  <si>
    <t>Chamberlain 07-1</t>
  </si>
  <si>
    <t>Colman-Egan 50-5</t>
  </si>
  <si>
    <t>Dell Rapids 49-3</t>
  </si>
  <si>
    <t>Deubrook 05-6</t>
  </si>
  <si>
    <t>Deuel 19-4</t>
  </si>
  <si>
    <t>Dupree 64-2</t>
  </si>
  <si>
    <t>Edgemont 23-1</t>
  </si>
  <si>
    <t>Elk Point-Jefferson 61-7</t>
  </si>
  <si>
    <t>Elkton 05-3</t>
  </si>
  <si>
    <t>Estelline 28-2</t>
  </si>
  <si>
    <t>Faith 46-2</t>
  </si>
  <si>
    <t>Flandreau 50-3</t>
  </si>
  <si>
    <t>Florence 14-1</t>
  </si>
  <si>
    <t>Freeman 33-1</t>
  </si>
  <si>
    <t>Garretson 49-4</t>
  </si>
  <si>
    <t>Gayville-Volin 63-1</t>
  </si>
  <si>
    <t>Hamlin 28-3</t>
  </si>
  <si>
    <t>Hanson 30-1</t>
  </si>
  <si>
    <t>Henry 14-2</t>
  </si>
  <si>
    <t>Herreid 10-1</t>
  </si>
  <si>
    <t>Lake Preston 38-3</t>
  </si>
  <si>
    <t>Lead-Deadwood 40-1</t>
  </si>
  <si>
    <t>Lennox 41-4</t>
  </si>
  <si>
    <t>Marion 60-3</t>
  </si>
  <si>
    <t>McCook Central 43-7</t>
  </si>
  <si>
    <t>McLaughlin 15-2</t>
  </si>
  <si>
    <t>Menno 33-2</t>
  </si>
  <si>
    <t>Milbank 25-4</t>
  </si>
  <si>
    <t>Mitchell 17-2</t>
  </si>
  <si>
    <t>Montrose 43-2</t>
  </si>
  <si>
    <t>Mount Vernon 17-3</t>
  </si>
  <si>
    <t>Oelrichs 23-3</t>
  </si>
  <si>
    <t>Plankinton 01-1</t>
  </si>
  <si>
    <t>Scotland 04-3</t>
  </si>
  <si>
    <t>Sioux Valley 05-5</t>
  </si>
  <si>
    <t>Sisseton 54-2</t>
  </si>
  <si>
    <t>Smee 15-3</t>
  </si>
  <si>
    <t>Stanley County 57-1</t>
  </si>
  <si>
    <t>Tea Area 41-5</t>
  </si>
  <si>
    <t>Tri-Valley 49-6</t>
  </si>
  <si>
    <t>Waubay 18-3</t>
  </si>
  <si>
    <t>Waverly 14-5</t>
  </si>
  <si>
    <t>Wilmot 54-7</t>
  </si>
  <si>
    <t>TOTALS</t>
  </si>
  <si>
    <t>Bridgewater-Emery 30-3</t>
  </si>
  <si>
    <t>Webster Area 18-5</t>
  </si>
  <si>
    <t>History of Extraordinary Cost Fund Allocations</t>
  </si>
  <si>
    <t>FY2023</t>
  </si>
  <si>
    <t>FY2022</t>
  </si>
  <si>
    <t>FY2016</t>
  </si>
  <si>
    <t>FY2017</t>
  </si>
  <si>
    <t>FY2018</t>
  </si>
  <si>
    <t>FY2019</t>
  </si>
  <si>
    <t>FY2020</t>
  </si>
  <si>
    <t>FY2021</t>
  </si>
  <si>
    <t>FY2014</t>
  </si>
  <si>
    <t>FY2015</t>
  </si>
  <si>
    <t>District #</t>
  </si>
  <si>
    <t>FY2024</t>
  </si>
  <si>
    <t>FY2025</t>
  </si>
  <si>
    <t>as of 2/4/2026</t>
  </si>
  <si>
    <t>Armour 21-1</t>
  </si>
  <si>
    <t>White River 47-1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</si>
</sst>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</numFmts>
  <fonts count="7" x14ac:knownFonts="1">
    <font>
      <sz val="10"/>
      <name val="Arial"/>
    </font>
    <font>
      <sz val="8"/>
      <name val="Arial"/>
      <family val="2"/>
    </font>
    <font>
      <sz val="10"/>
      <color theme="3" tint="-0.249977111117893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sz val="9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4" fillId="0" borderId="0" xfId="0" applyFont="1"/>
    <xf numFmtId="0" fontId="4" fillId="0" borderId="0" xfId="0" applyFont="1" applyFill="1"/>
    <xf numFmtId="42" fontId="4" fillId="0" borderId="0" xfId="0" applyNumberFormat="1" applyFont="1"/>
    <xf numFmtId="0" fontId="5" fillId="0" borderId="0" xfId="0" applyFont="1" applyFill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2" xfId="0" applyFont="1" applyFill="1" applyBorder="1" applyAlignment="1"/>
    <xf numFmtId="0" fontId="4" fillId="0" borderId="2" xfId="0" applyFont="1" applyFill="1" applyBorder="1" applyAlignment="1">
      <alignment horizontal="right"/>
    </xf>
    <xf numFmtId="0" fontId="4" fillId="0" borderId="2" xfId="0" applyFont="1" applyFill="1" applyBorder="1"/>
    <xf numFmtId="42" fontId="4" fillId="0" borderId="1" xfId="0" applyNumberFormat="1" applyFont="1" applyBorder="1"/>
    <xf numFmtId="6" fontId="4" fillId="0" borderId="1" xfId="0" applyNumberFormat="1" applyFont="1" applyBorder="1" applyAlignment="1"/>
    <xf numFmtId="42" fontId="4" fillId="0" borderId="0" xfId="0" applyNumberFormat="1" applyFont="1" applyFill="1" applyAlignment="1">
      <alignment horizontal="right"/>
    </xf>
    <xf numFmtId="0" fontId="6" fillId="0" borderId="3" xfId="0" applyFont="1" applyFill="1" applyBorder="1" applyAlignment="1">
      <alignment horizontal="center" wrapText="1"/>
    </xf>
    <xf numFmtId="42" fontId="6" fillId="0" borderId="3" xfId="0" applyNumberFormat="1" applyFont="1" applyFill="1" applyBorder="1" applyAlignment="1">
      <alignment horizontal="center" wrapText="1"/>
    </xf>
    <xf numFmtId="5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BFDE3"/>
      <color rgb="FFFFFFCD"/>
      <color rgb="FFFFFFCC"/>
      <color rgb="FFD4F6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5241</xdr:rowOff>
    </xdr:from>
    <xdr:to>
      <xdr:col>13</xdr:col>
      <xdr:colOff>704850</xdr:colOff>
      <xdr:row>2</xdr:row>
      <xdr:rowOff>95251</xdr:rowOff>
    </xdr:to>
    <xdr:pic>
      <xdr:nvPicPr>
        <xdr:cNvPr id="2" name="Picture 1" descr="South Dakota Department of Education">
          <a:extLst>
            <a:ext uri="{FF2B5EF4-FFF2-40B4-BE49-F238E27FC236}">
              <a16:creationId xmlns:a16="http://schemas.microsoft.com/office/drawing/2014/main" id="{9E581F40-CB33-42DF-87F5-899FB916C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20125" y="5241"/>
          <a:ext cx="2114550" cy="4900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AID/HISTORIC/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%20Aid/FY99/finalest/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1"/>
  <sheetViews>
    <sheetView showGridLines="0" tabSelected="1" zoomScaleNormal="100" workbookViewId="0">
      <pane ySplit="4" topLeftCell="A5" activePane="bottomLeft" state="frozen"/>
      <selection pane="bottomLeft" activeCell="A4" sqref="A4"/>
    </sheetView>
  </sheetViews>
  <sheetFormatPr defaultColWidth="9.140625" defaultRowHeight="12.75" x14ac:dyDescent="0.2"/>
  <cols>
    <col min="1" max="1" width="20.7109375" style="6" customWidth="1"/>
    <col min="2" max="2" width="8.7109375" style="4" hidden="1" customWidth="1"/>
    <col min="3" max="4" width="11" style="4" hidden="1" customWidth="1"/>
    <col min="5" max="7" width="11" style="4" customWidth="1"/>
    <col min="8" max="11" width="11" style="4" bestFit="1" customWidth="1"/>
    <col min="12" max="14" width="11" style="5" bestFit="1" customWidth="1"/>
    <col min="15" max="16384" width="9.140625" style="1"/>
  </cols>
  <sheetData>
    <row r="1" spans="1:14" s="5" customFormat="1" ht="18.75" x14ac:dyDescent="0.3">
      <c r="A1" s="3" t="s">
        <v>56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4" s="5" customFormat="1" x14ac:dyDescent="0.2">
      <c r="A2" s="8" t="s">
        <v>70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4" s="5" customFormat="1" ht="13.5" customHeight="1" thickBo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4" s="9" customFormat="1" ht="15.75" thickBot="1" x14ac:dyDescent="0.3">
      <c r="A4" s="16" t="s">
        <v>0</v>
      </c>
      <c r="B4" s="16" t="s">
        <v>67</v>
      </c>
      <c r="C4" s="16" t="s">
        <v>65</v>
      </c>
      <c r="D4" s="17" t="s">
        <v>66</v>
      </c>
      <c r="E4" s="16" t="s">
        <v>59</v>
      </c>
      <c r="F4" s="17" t="s">
        <v>60</v>
      </c>
      <c r="G4" s="16" t="s">
        <v>61</v>
      </c>
      <c r="H4" s="17" t="s">
        <v>62</v>
      </c>
      <c r="I4" s="16" t="s">
        <v>63</v>
      </c>
      <c r="J4" s="17" t="s">
        <v>64</v>
      </c>
      <c r="K4" s="16" t="s">
        <v>58</v>
      </c>
      <c r="L4" s="17" t="s">
        <v>57</v>
      </c>
      <c r="M4" s="17" t="s">
        <v>68</v>
      </c>
      <c r="N4" s="17" t="s">
        <v>69</v>
      </c>
    </row>
    <row r="5" spans="1:14" s="2" customFormat="1" x14ac:dyDescent="0.2">
      <c r="A5" s="10" t="s">
        <v>1</v>
      </c>
      <c r="B5" s="11">
        <v>6001</v>
      </c>
      <c r="C5" s="14">
        <v>189141</v>
      </c>
      <c r="D5" s="14">
        <v>219626</v>
      </c>
      <c r="E5" s="14">
        <v>213638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</row>
    <row r="6" spans="1:14" s="2" customFormat="1" x14ac:dyDescent="0.2">
      <c r="A6" s="10" t="s">
        <v>71</v>
      </c>
      <c r="B6" s="11">
        <v>21001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52962</v>
      </c>
      <c r="N6" s="14">
        <v>68234</v>
      </c>
    </row>
    <row r="7" spans="1:14" s="2" customFormat="1" x14ac:dyDescent="0.2">
      <c r="A7" s="10" t="s">
        <v>2</v>
      </c>
      <c r="B7" s="11">
        <v>4001</v>
      </c>
      <c r="C7" s="14">
        <v>130104</v>
      </c>
      <c r="D7" s="14">
        <v>227466</v>
      </c>
      <c r="E7" s="14">
        <v>185300</v>
      </c>
      <c r="F7" s="14">
        <v>176171</v>
      </c>
      <c r="G7" s="14">
        <v>156651</v>
      </c>
      <c r="H7" s="14">
        <v>182721</v>
      </c>
      <c r="I7" s="14">
        <v>164433</v>
      </c>
      <c r="J7" s="14">
        <v>118896</v>
      </c>
      <c r="K7" s="14">
        <v>214674</v>
      </c>
      <c r="L7" s="14">
        <v>253351</v>
      </c>
      <c r="M7" s="14">
        <v>302674</v>
      </c>
      <c r="N7" s="14">
        <v>267008</v>
      </c>
    </row>
    <row r="8" spans="1:14" s="2" customFormat="1" x14ac:dyDescent="0.2">
      <c r="A8" s="10" t="s">
        <v>3</v>
      </c>
      <c r="B8" s="11">
        <v>49001</v>
      </c>
      <c r="C8" s="14">
        <v>118485</v>
      </c>
      <c r="D8" s="14">
        <v>0</v>
      </c>
      <c r="E8" s="14">
        <v>92454</v>
      </c>
      <c r="F8" s="14">
        <v>83722</v>
      </c>
      <c r="G8" s="14">
        <v>229602</v>
      </c>
      <c r="H8" s="14">
        <v>124292</v>
      </c>
      <c r="I8" s="14">
        <v>147597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</row>
    <row r="9" spans="1:14" s="2" customFormat="1" x14ac:dyDescent="0.2">
      <c r="A9" s="10" t="s">
        <v>4</v>
      </c>
      <c r="B9" s="11">
        <v>9001</v>
      </c>
      <c r="C9" s="14">
        <v>0</v>
      </c>
      <c r="D9" s="14">
        <v>0</v>
      </c>
      <c r="E9" s="14">
        <v>0</v>
      </c>
      <c r="F9" s="14">
        <v>121996</v>
      </c>
      <c r="G9" s="14">
        <v>250794</v>
      </c>
      <c r="H9" s="14">
        <v>0</v>
      </c>
      <c r="I9" s="14">
        <v>126940</v>
      </c>
      <c r="J9" s="14">
        <v>79631</v>
      </c>
      <c r="K9" s="14">
        <v>50000</v>
      </c>
      <c r="L9" s="14">
        <v>0</v>
      </c>
      <c r="M9" s="14">
        <v>59400</v>
      </c>
      <c r="N9" s="14">
        <v>0</v>
      </c>
    </row>
    <row r="10" spans="1:14" s="2" customFormat="1" x14ac:dyDescent="0.2">
      <c r="A10" s="10" t="s">
        <v>5</v>
      </c>
      <c r="B10" s="11">
        <v>61002</v>
      </c>
      <c r="C10" s="14">
        <v>0</v>
      </c>
      <c r="D10" s="14">
        <v>0</v>
      </c>
      <c r="E10" s="14">
        <v>11529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</row>
    <row r="11" spans="1:14" s="2" customFormat="1" x14ac:dyDescent="0.2">
      <c r="A11" s="10" t="s">
        <v>6</v>
      </c>
      <c r="B11" s="11">
        <v>4002</v>
      </c>
      <c r="C11" s="14">
        <v>200580</v>
      </c>
      <c r="D11" s="14">
        <v>233849</v>
      </c>
      <c r="E11" s="14">
        <v>230424</v>
      </c>
      <c r="F11" s="14">
        <v>217684</v>
      </c>
      <c r="G11" s="14">
        <v>136270</v>
      </c>
      <c r="H11" s="14">
        <v>45374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</row>
    <row r="12" spans="1:14" s="2" customFormat="1" x14ac:dyDescent="0.2">
      <c r="A12" s="10" t="s">
        <v>54</v>
      </c>
      <c r="B12" s="11">
        <v>30003</v>
      </c>
      <c r="C12" s="14">
        <v>0</v>
      </c>
      <c r="D12" s="14">
        <v>0</v>
      </c>
      <c r="E12" s="14">
        <v>0</v>
      </c>
      <c r="F12" s="14">
        <v>73749</v>
      </c>
      <c r="G12" s="14">
        <v>188983</v>
      </c>
      <c r="H12" s="14">
        <v>114227</v>
      </c>
      <c r="I12" s="14">
        <v>81333</v>
      </c>
      <c r="J12" s="14">
        <v>61704</v>
      </c>
      <c r="K12" s="14">
        <v>36480</v>
      </c>
      <c r="L12" s="14">
        <v>151751</v>
      </c>
      <c r="M12" s="14">
        <v>219146</v>
      </c>
      <c r="N12" s="14">
        <v>324639</v>
      </c>
    </row>
    <row r="13" spans="1:14" s="2" customFormat="1" x14ac:dyDescent="0.2">
      <c r="A13" s="10" t="s">
        <v>7</v>
      </c>
      <c r="B13" s="11">
        <v>5001</v>
      </c>
      <c r="C13" s="14">
        <v>182618</v>
      </c>
      <c r="D13" s="14">
        <v>215295</v>
      </c>
      <c r="E13" s="14">
        <v>514776</v>
      </c>
      <c r="F13" s="14">
        <v>361930</v>
      </c>
      <c r="G13" s="14">
        <v>0</v>
      </c>
      <c r="H13" s="14">
        <v>0</v>
      </c>
      <c r="I13" s="14">
        <v>284838</v>
      </c>
      <c r="J13" s="14">
        <v>233207</v>
      </c>
      <c r="K13" s="14">
        <v>281927</v>
      </c>
      <c r="L13" s="14">
        <v>722629</v>
      </c>
      <c r="M13" s="14">
        <v>1096187</v>
      </c>
      <c r="N13" s="14">
        <v>979236</v>
      </c>
    </row>
    <row r="14" spans="1:14" s="2" customFormat="1" x14ac:dyDescent="0.2">
      <c r="A14" s="10" t="s">
        <v>8</v>
      </c>
      <c r="B14" s="11">
        <v>43001</v>
      </c>
      <c r="C14" s="14">
        <v>87598</v>
      </c>
      <c r="D14" s="14">
        <v>75396</v>
      </c>
      <c r="E14" s="14">
        <v>71091</v>
      </c>
      <c r="F14" s="14">
        <v>110862</v>
      </c>
      <c r="G14" s="14">
        <v>161712</v>
      </c>
      <c r="H14" s="14">
        <v>157204</v>
      </c>
      <c r="I14" s="14">
        <v>105748</v>
      </c>
      <c r="J14" s="14">
        <v>135182</v>
      </c>
      <c r="K14" s="14">
        <v>219476</v>
      </c>
      <c r="L14" s="14">
        <v>254619</v>
      </c>
      <c r="M14" s="14">
        <v>165333</v>
      </c>
      <c r="N14" s="14">
        <v>101514</v>
      </c>
    </row>
    <row r="15" spans="1:14" s="2" customFormat="1" x14ac:dyDescent="0.2">
      <c r="A15" s="10" t="s">
        <v>9</v>
      </c>
      <c r="B15" s="11">
        <v>41001</v>
      </c>
      <c r="C15" s="14">
        <v>0</v>
      </c>
      <c r="D15" s="14">
        <v>171984</v>
      </c>
      <c r="E15" s="14">
        <v>0</v>
      </c>
      <c r="F15" s="14">
        <v>0</v>
      </c>
      <c r="G15" s="14">
        <v>0</v>
      </c>
      <c r="H15" s="14">
        <v>0</v>
      </c>
      <c r="I15" s="14">
        <v>271383</v>
      </c>
      <c r="J15" s="14">
        <v>126501</v>
      </c>
      <c r="K15" s="14">
        <v>0</v>
      </c>
      <c r="L15" s="14">
        <v>243928</v>
      </c>
      <c r="M15" s="14">
        <v>130398</v>
      </c>
      <c r="N15" s="14">
        <v>95942</v>
      </c>
    </row>
    <row r="16" spans="1:14" s="2" customFormat="1" x14ac:dyDescent="0.2">
      <c r="A16" s="10" t="s">
        <v>10</v>
      </c>
      <c r="B16" s="11">
        <v>7001</v>
      </c>
      <c r="C16" s="14">
        <v>187253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</row>
    <row r="17" spans="1:14" s="2" customFormat="1" x14ac:dyDescent="0.2">
      <c r="A17" s="10" t="s">
        <v>11</v>
      </c>
      <c r="B17" s="11">
        <v>50005</v>
      </c>
      <c r="C17" s="14">
        <v>32862</v>
      </c>
      <c r="D17" s="14">
        <v>48702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</row>
    <row r="18" spans="1:14" s="2" customFormat="1" x14ac:dyDescent="0.2">
      <c r="A18" s="10" t="s">
        <v>12</v>
      </c>
      <c r="B18" s="11">
        <v>49003</v>
      </c>
      <c r="C18" s="14">
        <v>82124</v>
      </c>
      <c r="D18" s="14">
        <v>112188</v>
      </c>
      <c r="E18" s="14">
        <v>62943</v>
      </c>
      <c r="F18" s="14">
        <v>154258</v>
      </c>
      <c r="G18" s="14">
        <v>0</v>
      </c>
      <c r="H18" s="14">
        <v>16416</v>
      </c>
      <c r="I18" s="14">
        <v>28467</v>
      </c>
      <c r="J18" s="14">
        <v>0</v>
      </c>
      <c r="K18" s="14">
        <v>0</v>
      </c>
      <c r="L18" s="14">
        <v>0</v>
      </c>
      <c r="M18" s="14">
        <v>0</v>
      </c>
      <c r="N18" s="14">
        <v>150848</v>
      </c>
    </row>
    <row r="19" spans="1:14" s="2" customFormat="1" x14ac:dyDescent="0.2">
      <c r="A19" s="10" t="s">
        <v>13</v>
      </c>
      <c r="B19" s="11">
        <v>5006</v>
      </c>
      <c r="C19" s="14">
        <v>73832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</row>
    <row r="20" spans="1:14" s="2" customFormat="1" x14ac:dyDescent="0.2">
      <c r="A20" s="10" t="s">
        <v>14</v>
      </c>
      <c r="B20" s="11">
        <v>19004</v>
      </c>
      <c r="C20" s="14">
        <v>0</v>
      </c>
      <c r="D20" s="14">
        <v>22652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</row>
    <row r="21" spans="1:14" s="2" customFormat="1" x14ac:dyDescent="0.2">
      <c r="A21" s="10" t="s">
        <v>15</v>
      </c>
      <c r="B21" s="11">
        <v>64002</v>
      </c>
      <c r="C21" s="14">
        <v>0</v>
      </c>
      <c r="D21" s="14">
        <v>0</v>
      </c>
      <c r="E21" s="14">
        <v>169700</v>
      </c>
      <c r="F21" s="14">
        <v>136017</v>
      </c>
      <c r="G21" s="14">
        <v>160829</v>
      </c>
      <c r="H21" s="14">
        <v>184955</v>
      </c>
      <c r="I21" s="14">
        <v>257119</v>
      </c>
      <c r="J21" s="14">
        <v>92604</v>
      </c>
      <c r="K21" s="14">
        <v>98546</v>
      </c>
      <c r="L21" s="14">
        <v>272681</v>
      </c>
      <c r="M21" s="14">
        <v>270039</v>
      </c>
      <c r="N21" s="14">
        <v>86400</v>
      </c>
    </row>
    <row r="22" spans="1:14" s="2" customFormat="1" x14ac:dyDescent="0.2">
      <c r="A22" s="10" t="s">
        <v>16</v>
      </c>
      <c r="B22" s="11">
        <v>23001</v>
      </c>
      <c r="C22" s="14">
        <v>29625</v>
      </c>
      <c r="D22" s="14">
        <v>0</v>
      </c>
      <c r="E22" s="14">
        <v>0</v>
      </c>
      <c r="F22" s="14">
        <v>50000</v>
      </c>
      <c r="G22" s="14">
        <v>34862</v>
      </c>
      <c r="H22" s="14">
        <v>25566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</row>
    <row r="23" spans="1:14" s="2" customFormat="1" x14ac:dyDescent="0.2">
      <c r="A23" s="10" t="s">
        <v>17</v>
      </c>
      <c r="B23" s="11">
        <v>61007</v>
      </c>
      <c r="C23" s="14">
        <v>11873</v>
      </c>
      <c r="D23" s="14">
        <v>76843</v>
      </c>
      <c r="E23" s="14">
        <v>39844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</row>
    <row r="24" spans="1:14" s="2" customFormat="1" x14ac:dyDescent="0.2">
      <c r="A24" s="10" t="s">
        <v>18</v>
      </c>
      <c r="B24" s="11">
        <v>5003</v>
      </c>
      <c r="C24" s="14">
        <v>43192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</row>
    <row r="25" spans="1:14" s="2" customFormat="1" x14ac:dyDescent="0.2">
      <c r="A25" s="10" t="s">
        <v>19</v>
      </c>
      <c r="B25" s="11">
        <v>28002</v>
      </c>
      <c r="C25" s="14">
        <v>57316</v>
      </c>
      <c r="D25" s="14">
        <v>81653</v>
      </c>
      <c r="E25" s="14">
        <v>142228</v>
      </c>
      <c r="F25" s="14">
        <v>211550</v>
      </c>
      <c r="G25" s="14">
        <v>186110</v>
      </c>
      <c r="H25" s="14">
        <v>49443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</row>
    <row r="26" spans="1:14" s="2" customFormat="1" x14ac:dyDescent="0.2">
      <c r="A26" s="10" t="s">
        <v>20</v>
      </c>
      <c r="B26" s="11">
        <v>46002</v>
      </c>
      <c r="C26" s="14">
        <v>22764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</row>
    <row r="27" spans="1:14" s="2" customFormat="1" x14ac:dyDescent="0.2">
      <c r="A27" s="10" t="s">
        <v>21</v>
      </c>
      <c r="B27" s="11">
        <v>50003</v>
      </c>
      <c r="C27" s="14">
        <v>0</v>
      </c>
      <c r="D27" s="14">
        <v>0</v>
      </c>
      <c r="E27" s="14">
        <v>297416</v>
      </c>
      <c r="F27" s="14">
        <v>167952</v>
      </c>
      <c r="G27" s="14">
        <v>298337</v>
      </c>
      <c r="H27" s="14">
        <v>297621</v>
      </c>
      <c r="I27" s="14">
        <v>195898</v>
      </c>
      <c r="J27" s="14">
        <v>144840</v>
      </c>
      <c r="K27" s="14">
        <v>96373</v>
      </c>
      <c r="L27" s="14">
        <v>17105</v>
      </c>
      <c r="M27" s="14">
        <v>0</v>
      </c>
      <c r="N27" s="14">
        <v>371613</v>
      </c>
    </row>
    <row r="28" spans="1:14" s="2" customFormat="1" x14ac:dyDescent="0.2">
      <c r="A28" s="10" t="s">
        <v>22</v>
      </c>
      <c r="B28" s="11">
        <v>14001</v>
      </c>
      <c r="C28" s="14">
        <v>158600</v>
      </c>
      <c r="D28" s="14">
        <v>143964</v>
      </c>
      <c r="E28" s="14">
        <v>131591</v>
      </c>
      <c r="F28" s="14">
        <v>165474</v>
      </c>
      <c r="G28" s="14">
        <v>202438</v>
      </c>
      <c r="H28" s="14">
        <v>119275</v>
      </c>
      <c r="I28" s="14">
        <v>66878</v>
      </c>
      <c r="J28" s="14">
        <v>82359</v>
      </c>
      <c r="K28" s="14">
        <v>59998</v>
      </c>
      <c r="L28" s="14">
        <v>68338</v>
      </c>
      <c r="M28" s="14">
        <v>51290</v>
      </c>
      <c r="N28" s="14">
        <v>172172</v>
      </c>
    </row>
    <row r="29" spans="1:14" s="2" customFormat="1" x14ac:dyDescent="0.2">
      <c r="A29" s="10" t="s">
        <v>23</v>
      </c>
      <c r="B29" s="11">
        <v>33001</v>
      </c>
      <c r="C29" s="14">
        <v>110290</v>
      </c>
      <c r="D29" s="14">
        <v>91920</v>
      </c>
      <c r="E29" s="14">
        <v>0</v>
      </c>
      <c r="F29" s="14">
        <v>0</v>
      </c>
      <c r="G29" s="14">
        <v>0</v>
      </c>
      <c r="H29" s="14">
        <v>69625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</row>
    <row r="30" spans="1:14" s="2" customFormat="1" x14ac:dyDescent="0.2">
      <c r="A30" s="10" t="s">
        <v>24</v>
      </c>
      <c r="B30" s="11">
        <v>49004</v>
      </c>
      <c r="C30" s="14">
        <v>0</v>
      </c>
      <c r="D30" s="14">
        <v>90252</v>
      </c>
      <c r="E30" s="14">
        <v>153657</v>
      </c>
      <c r="F30" s="14">
        <v>152055</v>
      </c>
      <c r="G30" s="14">
        <v>49480</v>
      </c>
      <c r="H30" s="14">
        <v>50000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</row>
    <row r="31" spans="1:14" s="2" customFormat="1" x14ac:dyDescent="0.2">
      <c r="A31" s="10" t="s">
        <v>25</v>
      </c>
      <c r="B31" s="11">
        <v>63001</v>
      </c>
      <c r="C31" s="14">
        <v>143917</v>
      </c>
      <c r="D31" s="14">
        <v>18781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</row>
    <row r="32" spans="1:14" s="2" customFormat="1" x14ac:dyDescent="0.2">
      <c r="A32" s="10" t="s">
        <v>26</v>
      </c>
      <c r="B32" s="11">
        <v>28003</v>
      </c>
      <c r="C32" s="14">
        <v>30935</v>
      </c>
      <c r="D32" s="14">
        <v>0</v>
      </c>
      <c r="E32" s="14">
        <v>0</v>
      </c>
      <c r="F32" s="14">
        <v>122238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</row>
    <row r="33" spans="1:14" s="2" customFormat="1" x14ac:dyDescent="0.2">
      <c r="A33" s="10" t="s">
        <v>27</v>
      </c>
      <c r="B33" s="11">
        <v>30001</v>
      </c>
      <c r="C33" s="14">
        <v>64675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</row>
    <row r="34" spans="1:14" s="2" customFormat="1" x14ac:dyDescent="0.2">
      <c r="A34" s="10" t="s">
        <v>28</v>
      </c>
      <c r="B34" s="11">
        <v>14002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86290</v>
      </c>
      <c r="J34" s="14">
        <v>154599</v>
      </c>
      <c r="K34" s="14">
        <v>103535</v>
      </c>
      <c r="L34" s="14">
        <v>111150</v>
      </c>
      <c r="M34" s="14">
        <v>83477</v>
      </c>
      <c r="N34" s="14">
        <v>0</v>
      </c>
    </row>
    <row r="35" spans="1:14" s="2" customFormat="1" x14ac:dyDescent="0.2">
      <c r="A35" s="10" t="s">
        <v>29</v>
      </c>
      <c r="B35" s="11">
        <v>10001</v>
      </c>
      <c r="C35" s="14">
        <v>2992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</row>
    <row r="36" spans="1:14" s="2" customFormat="1" x14ac:dyDescent="0.2">
      <c r="A36" s="10" t="s">
        <v>30</v>
      </c>
      <c r="B36" s="11">
        <v>38003</v>
      </c>
      <c r="C36" s="14">
        <v>65890</v>
      </c>
      <c r="D36" s="14">
        <v>36890</v>
      </c>
      <c r="E36" s="14">
        <v>40271</v>
      </c>
      <c r="F36" s="14">
        <v>66716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</row>
    <row r="37" spans="1:14" s="2" customFormat="1" x14ac:dyDescent="0.2">
      <c r="A37" s="10" t="s">
        <v>31</v>
      </c>
      <c r="B37" s="11">
        <v>40001</v>
      </c>
      <c r="C37" s="14">
        <v>32507</v>
      </c>
      <c r="D37" s="14">
        <v>0</v>
      </c>
      <c r="E37" s="14">
        <v>95912</v>
      </c>
      <c r="F37" s="14">
        <v>69862</v>
      </c>
      <c r="G37" s="14">
        <v>85614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</row>
    <row r="38" spans="1:14" s="2" customFormat="1" x14ac:dyDescent="0.2">
      <c r="A38" s="10" t="s">
        <v>32</v>
      </c>
      <c r="B38" s="11">
        <v>41004</v>
      </c>
      <c r="C38" s="14">
        <v>0</v>
      </c>
      <c r="D38" s="14">
        <v>0</v>
      </c>
      <c r="E38" s="14">
        <v>0</v>
      </c>
      <c r="F38" s="14">
        <v>146215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</row>
    <row r="39" spans="1:14" s="2" customFormat="1" x14ac:dyDescent="0.2">
      <c r="A39" s="10" t="s">
        <v>33</v>
      </c>
      <c r="B39" s="11">
        <v>60003</v>
      </c>
      <c r="C39" s="14">
        <v>3489</v>
      </c>
      <c r="D39" s="14">
        <v>90582</v>
      </c>
      <c r="E39" s="14">
        <v>103293</v>
      </c>
      <c r="F39" s="14">
        <v>153470</v>
      </c>
      <c r="G39" s="14">
        <v>117073</v>
      </c>
      <c r="H39" s="14">
        <v>195526</v>
      </c>
      <c r="I39" s="14">
        <v>211033</v>
      </c>
      <c r="J39" s="14">
        <v>157799</v>
      </c>
      <c r="K39" s="14">
        <v>170181</v>
      </c>
      <c r="L39" s="14">
        <v>239530</v>
      </c>
      <c r="M39" s="14">
        <v>180836</v>
      </c>
      <c r="N39" s="14">
        <v>109367</v>
      </c>
    </row>
    <row r="40" spans="1:14" s="2" customFormat="1" x14ac:dyDescent="0.2">
      <c r="A40" s="10" t="s">
        <v>34</v>
      </c>
      <c r="B40" s="11">
        <v>43007</v>
      </c>
      <c r="C40" s="14">
        <v>55717</v>
      </c>
      <c r="D40" s="14">
        <v>0</v>
      </c>
      <c r="E40" s="14">
        <v>0</v>
      </c>
      <c r="F40" s="14">
        <v>57501</v>
      </c>
      <c r="G40" s="14">
        <v>141592</v>
      </c>
      <c r="H40" s="14">
        <v>173866</v>
      </c>
      <c r="I40" s="14">
        <v>79332</v>
      </c>
      <c r="J40" s="14">
        <v>45263</v>
      </c>
      <c r="K40" s="14">
        <v>197057</v>
      </c>
      <c r="L40" s="14">
        <v>150437</v>
      </c>
      <c r="M40" s="14">
        <v>166489</v>
      </c>
      <c r="N40" s="14">
        <v>140040</v>
      </c>
    </row>
    <row r="41" spans="1:14" s="2" customFormat="1" x14ac:dyDescent="0.2">
      <c r="A41" s="10" t="s">
        <v>35</v>
      </c>
      <c r="B41" s="11">
        <v>15002</v>
      </c>
      <c r="C41" s="14">
        <v>0</v>
      </c>
      <c r="D41" s="14">
        <v>0</v>
      </c>
      <c r="E41" s="14">
        <v>508926</v>
      </c>
      <c r="F41" s="14">
        <v>276737</v>
      </c>
      <c r="G41" s="14">
        <v>189488</v>
      </c>
      <c r="H41" s="14">
        <v>245843</v>
      </c>
      <c r="I41" s="14">
        <v>0</v>
      </c>
      <c r="J41" s="14">
        <v>267301</v>
      </c>
      <c r="K41" s="14">
        <v>225758</v>
      </c>
      <c r="L41" s="14">
        <v>275063</v>
      </c>
      <c r="M41" s="14">
        <v>275803</v>
      </c>
      <c r="N41" s="14">
        <v>0</v>
      </c>
    </row>
    <row r="42" spans="1:14" s="2" customFormat="1" x14ac:dyDescent="0.2">
      <c r="A42" s="10" t="s">
        <v>36</v>
      </c>
      <c r="B42" s="11">
        <v>33002</v>
      </c>
      <c r="C42" s="14">
        <v>4456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</row>
    <row r="43" spans="1:14" s="2" customFormat="1" x14ac:dyDescent="0.2">
      <c r="A43" s="10" t="s">
        <v>37</v>
      </c>
      <c r="B43" s="11">
        <v>25004</v>
      </c>
      <c r="C43" s="14">
        <v>0</v>
      </c>
      <c r="D43" s="14">
        <v>0</v>
      </c>
      <c r="E43" s="14">
        <v>0</v>
      </c>
      <c r="F43" s="14">
        <v>0</v>
      </c>
      <c r="G43" s="14">
        <v>175370</v>
      </c>
      <c r="H43" s="14">
        <v>0</v>
      </c>
      <c r="I43" s="14">
        <v>0</v>
      </c>
      <c r="J43" s="14">
        <v>0</v>
      </c>
      <c r="K43" s="14">
        <v>0</v>
      </c>
      <c r="L43" s="14">
        <v>275635</v>
      </c>
      <c r="M43" s="14">
        <v>766380</v>
      </c>
      <c r="N43" s="14">
        <v>642061</v>
      </c>
    </row>
    <row r="44" spans="1:14" s="2" customFormat="1" x14ac:dyDescent="0.2">
      <c r="A44" s="10" t="s">
        <v>38</v>
      </c>
      <c r="B44" s="11">
        <v>17002</v>
      </c>
      <c r="C44" s="14">
        <v>0</v>
      </c>
      <c r="D44" s="14">
        <v>0</v>
      </c>
      <c r="E44" s="14">
        <v>0</v>
      </c>
      <c r="F44" s="14">
        <v>0</v>
      </c>
      <c r="G44" s="14">
        <v>349614</v>
      </c>
      <c r="H44" s="14">
        <v>0</v>
      </c>
      <c r="I44" s="14">
        <v>0</v>
      </c>
      <c r="J44" s="14">
        <v>84064</v>
      </c>
      <c r="K44" s="14">
        <v>0</v>
      </c>
      <c r="L44" s="14">
        <v>0</v>
      </c>
      <c r="M44" s="14">
        <v>0</v>
      </c>
      <c r="N44" s="14">
        <v>114249</v>
      </c>
    </row>
    <row r="45" spans="1:14" s="2" customFormat="1" x14ac:dyDescent="0.2">
      <c r="A45" s="10" t="s">
        <v>39</v>
      </c>
      <c r="B45" s="11">
        <v>43002</v>
      </c>
      <c r="C45" s="14">
        <v>12385</v>
      </c>
      <c r="D45" s="14">
        <v>112049</v>
      </c>
      <c r="E45" s="14">
        <v>164943</v>
      </c>
      <c r="F45" s="14">
        <v>160218</v>
      </c>
      <c r="G45" s="14">
        <v>0</v>
      </c>
      <c r="H45" s="14">
        <v>117064</v>
      </c>
      <c r="I45" s="14">
        <v>140162</v>
      </c>
      <c r="J45" s="14">
        <v>0</v>
      </c>
      <c r="K45" s="14">
        <v>233511</v>
      </c>
      <c r="L45" s="14">
        <v>243896</v>
      </c>
      <c r="M45" s="14">
        <v>122006</v>
      </c>
      <c r="N45" s="14">
        <v>153914</v>
      </c>
    </row>
    <row r="46" spans="1:14" s="2" customFormat="1" x14ac:dyDescent="0.2">
      <c r="A46" s="10" t="s">
        <v>40</v>
      </c>
      <c r="B46" s="11">
        <v>17003</v>
      </c>
      <c r="C46" s="14">
        <v>29138</v>
      </c>
      <c r="D46" s="14">
        <v>106309</v>
      </c>
      <c r="E46" s="14">
        <v>72207</v>
      </c>
      <c r="F46" s="14">
        <v>46081</v>
      </c>
      <c r="G46" s="14">
        <v>84954</v>
      </c>
      <c r="H46" s="14">
        <v>120815</v>
      </c>
      <c r="I46" s="14">
        <v>196012</v>
      </c>
      <c r="J46" s="14">
        <v>129410</v>
      </c>
      <c r="K46" s="14">
        <v>194168</v>
      </c>
      <c r="L46" s="14">
        <v>175867</v>
      </c>
      <c r="M46" s="14">
        <v>264272</v>
      </c>
      <c r="N46" s="14">
        <v>229415</v>
      </c>
    </row>
    <row r="47" spans="1:14" s="2" customFormat="1" x14ac:dyDescent="0.2">
      <c r="A47" s="10" t="s">
        <v>41</v>
      </c>
      <c r="B47" s="11">
        <v>23003</v>
      </c>
      <c r="C47" s="14">
        <v>0</v>
      </c>
      <c r="D47" s="14">
        <v>0</v>
      </c>
      <c r="E47" s="14">
        <v>60374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</row>
    <row r="48" spans="1:14" s="2" customFormat="1" x14ac:dyDescent="0.2">
      <c r="A48" s="10" t="s">
        <v>42</v>
      </c>
      <c r="B48" s="11">
        <v>1001</v>
      </c>
      <c r="C48" s="14">
        <v>0</v>
      </c>
      <c r="D48" s="14">
        <v>0</v>
      </c>
      <c r="E48" s="14">
        <v>113734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</row>
    <row r="49" spans="1:15" s="2" customFormat="1" x14ac:dyDescent="0.2">
      <c r="A49" s="10" t="s">
        <v>43</v>
      </c>
      <c r="B49" s="11">
        <v>4003</v>
      </c>
      <c r="C49" s="14">
        <v>36220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</row>
    <row r="50" spans="1:15" s="2" customFormat="1" x14ac:dyDescent="0.2">
      <c r="A50" s="10" t="s">
        <v>44</v>
      </c>
      <c r="B50" s="11">
        <v>5005</v>
      </c>
      <c r="C50" s="14">
        <v>26491</v>
      </c>
      <c r="D50" s="14">
        <v>57281</v>
      </c>
      <c r="E50" s="14">
        <v>172754</v>
      </c>
      <c r="F50" s="14">
        <v>251611</v>
      </c>
      <c r="G50" s="14">
        <v>155182</v>
      </c>
      <c r="H50" s="14">
        <v>223636</v>
      </c>
      <c r="I50" s="14">
        <v>80892</v>
      </c>
      <c r="J50" s="14">
        <v>48459</v>
      </c>
      <c r="K50" s="14">
        <v>134156</v>
      </c>
      <c r="L50" s="14">
        <v>0</v>
      </c>
      <c r="M50" s="14">
        <v>0</v>
      </c>
      <c r="N50" s="14">
        <v>0</v>
      </c>
    </row>
    <row r="51" spans="1:15" s="2" customFormat="1" x14ac:dyDescent="0.2">
      <c r="A51" s="10" t="s">
        <v>45</v>
      </c>
      <c r="B51" s="11">
        <v>54002</v>
      </c>
      <c r="C51" s="14">
        <v>0</v>
      </c>
      <c r="D51" s="14">
        <v>66519</v>
      </c>
      <c r="E51" s="14">
        <v>0</v>
      </c>
      <c r="F51" s="14">
        <v>80143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</row>
    <row r="52" spans="1:15" s="2" customFormat="1" x14ac:dyDescent="0.2">
      <c r="A52" s="10" t="s">
        <v>46</v>
      </c>
      <c r="B52" s="11">
        <v>15003</v>
      </c>
      <c r="C52" s="14">
        <v>313300</v>
      </c>
      <c r="D52" s="14">
        <v>319759</v>
      </c>
      <c r="E52" s="14">
        <v>201209</v>
      </c>
      <c r="F52" s="14">
        <v>349199</v>
      </c>
      <c r="G52" s="14">
        <v>107131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50000</v>
      </c>
    </row>
    <row r="53" spans="1:15" s="2" customFormat="1" x14ac:dyDescent="0.2">
      <c r="A53" s="10" t="s">
        <v>47</v>
      </c>
      <c r="B53" s="11">
        <v>57001</v>
      </c>
      <c r="C53" s="14">
        <v>43768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</row>
    <row r="54" spans="1:15" s="2" customFormat="1" x14ac:dyDescent="0.2">
      <c r="A54" s="10" t="s">
        <v>48</v>
      </c>
      <c r="B54" s="11">
        <v>41005</v>
      </c>
      <c r="C54" s="14">
        <v>283812</v>
      </c>
      <c r="D54" s="14">
        <v>405025</v>
      </c>
      <c r="E54" s="14">
        <v>610033</v>
      </c>
      <c r="F54" s="14">
        <v>579886</v>
      </c>
      <c r="G54" s="14">
        <v>243152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122869</v>
      </c>
      <c r="N54" s="14">
        <v>0</v>
      </c>
    </row>
    <row r="55" spans="1:15" s="2" customFormat="1" x14ac:dyDescent="0.2">
      <c r="A55" s="10" t="s">
        <v>49</v>
      </c>
      <c r="B55" s="11">
        <v>49006</v>
      </c>
      <c r="C55" s="14">
        <v>0</v>
      </c>
      <c r="D55" s="14">
        <v>0</v>
      </c>
      <c r="E55" s="14">
        <v>0</v>
      </c>
      <c r="F55" s="14">
        <v>202647</v>
      </c>
      <c r="G55" s="14">
        <v>135001</v>
      </c>
      <c r="H55" s="14">
        <v>217928</v>
      </c>
      <c r="I55" s="14">
        <v>212484</v>
      </c>
      <c r="J55" s="14">
        <v>256542</v>
      </c>
      <c r="K55" s="14">
        <v>409985</v>
      </c>
      <c r="L55" s="14">
        <v>610245</v>
      </c>
      <c r="M55" s="14">
        <v>313241</v>
      </c>
      <c r="N55" s="14">
        <v>211552</v>
      </c>
    </row>
    <row r="56" spans="1:15" s="2" customFormat="1" x14ac:dyDescent="0.2">
      <c r="A56" s="10" t="s">
        <v>50</v>
      </c>
      <c r="B56" s="11">
        <v>18003</v>
      </c>
      <c r="C56" s="14">
        <v>37479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</row>
    <row r="57" spans="1:15" s="2" customFormat="1" x14ac:dyDescent="0.2">
      <c r="A57" s="10" t="s">
        <v>51</v>
      </c>
      <c r="B57" s="11">
        <v>14005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62051</v>
      </c>
      <c r="I57" s="14">
        <v>3949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</row>
    <row r="58" spans="1:15" s="2" customFormat="1" x14ac:dyDescent="0.2">
      <c r="A58" s="10" t="s">
        <v>55</v>
      </c>
      <c r="B58" s="11">
        <v>18005</v>
      </c>
      <c r="C58" s="14">
        <v>145959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</row>
    <row r="59" spans="1:15" s="2" customFormat="1" x14ac:dyDescent="0.2">
      <c r="A59" s="10" t="s">
        <v>52</v>
      </c>
      <c r="B59" s="11">
        <v>54007</v>
      </c>
      <c r="C59" s="14">
        <v>119948</v>
      </c>
      <c r="D59" s="14">
        <v>79879</v>
      </c>
      <c r="E59" s="14">
        <v>99556</v>
      </c>
      <c r="F59" s="14">
        <v>99591</v>
      </c>
      <c r="G59" s="14">
        <v>188075</v>
      </c>
      <c r="H59" s="14">
        <v>146476</v>
      </c>
      <c r="I59" s="14">
        <v>91718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</row>
    <row r="60" spans="1:15" s="2" customFormat="1" x14ac:dyDescent="0.2">
      <c r="A60" s="10" t="s">
        <v>72</v>
      </c>
      <c r="B60" s="11">
        <v>47001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186294</v>
      </c>
    </row>
    <row r="61" spans="1:15" x14ac:dyDescent="0.2">
      <c r="A61" s="12" t="s">
        <v>53</v>
      </c>
      <c r="B61" s="11"/>
      <c r="C61" s="13">
        <f>SUM(C5:C60)</f>
        <v>3171335</v>
      </c>
      <c r="D61" s="13">
        <f t="shared" ref="D61:N61" si="0">SUM(D5:D60)</f>
        <v>3104864</v>
      </c>
      <c r="E61" s="13">
        <f t="shared" si="0"/>
        <v>4559803</v>
      </c>
      <c r="F61" s="13">
        <f t="shared" si="0"/>
        <v>4845535</v>
      </c>
      <c r="G61" s="13">
        <f t="shared" si="0"/>
        <v>4028314</v>
      </c>
      <c r="H61" s="13">
        <f t="shared" si="0"/>
        <v>2939924</v>
      </c>
      <c r="I61" s="13">
        <f t="shared" si="0"/>
        <v>2832506</v>
      </c>
      <c r="J61" s="13">
        <f t="shared" si="0"/>
        <v>2218361</v>
      </c>
      <c r="K61" s="13">
        <f t="shared" si="0"/>
        <v>2725825</v>
      </c>
      <c r="L61" s="13">
        <f t="shared" si="0"/>
        <v>4066225</v>
      </c>
      <c r="M61" s="13">
        <f t="shared" si="0"/>
        <v>4642802</v>
      </c>
      <c r="N61" s="13">
        <f t="shared" si="0"/>
        <v>4454498</v>
      </c>
      <c r="O61" s="18"/>
    </row>
    <row r="62" spans="1:15" x14ac:dyDescent="0.2">
      <c r="L62" s="7"/>
      <c r="M62" s="7"/>
      <c r="N62" s="7"/>
    </row>
    <row r="63" spans="1:15" x14ac:dyDescent="0.2">
      <c r="L63" s="7"/>
      <c r="M63" s="7"/>
      <c r="N63" s="7"/>
    </row>
    <row r="64" spans="1:15" x14ac:dyDescent="0.2">
      <c r="F64" s="15"/>
      <c r="G64" s="15"/>
      <c r="H64" s="15"/>
      <c r="I64" s="15"/>
      <c r="J64" s="15"/>
      <c r="K64" s="15"/>
      <c r="L64" s="15"/>
      <c r="M64" s="15"/>
      <c r="N64" s="15"/>
    </row>
    <row r="65" spans="12:14" x14ac:dyDescent="0.2">
      <c r="L65" s="7"/>
      <c r="M65" s="7"/>
      <c r="N65" s="7"/>
    </row>
    <row r="66" spans="12:14" x14ac:dyDescent="0.2">
      <c r="L66" s="7"/>
      <c r="M66" s="7"/>
      <c r="N66" s="7"/>
    </row>
    <row r="67" spans="12:14" x14ac:dyDescent="0.2">
      <c r="L67" s="7"/>
      <c r="M67" s="7"/>
      <c r="N67" s="7"/>
    </row>
    <row r="68" spans="12:14" x14ac:dyDescent="0.2">
      <c r="L68" s="7"/>
      <c r="M68" s="7"/>
      <c r="N68" s="7"/>
    </row>
    <row r="69" spans="12:14" x14ac:dyDescent="0.2">
      <c r="L69" s="7"/>
      <c r="M69" s="7"/>
      <c r="N69" s="7"/>
    </row>
    <row r="70" spans="12:14" x14ac:dyDescent="0.2">
      <c r="L70" s="7"/>
      <c r="M70" s="7"/>
      <c r="N70" s="7"/>
    </row>
    <row r="71" spans="12:14" x14ac:dyDescent="0.2">
      <c r="L71" s="7"/>
      <c r="M71" s="7"/>
      <c r="N71" s="7"/>
    </row>
    <row r="72" spans="12:14" x14ac:dyDescent="0.2">
      <c r="L72" s="7"/>
      <c r="M72" s="7"/>
      <c r="N72" s="7"/>
    </row>
    <row r="73" spans="12:14" x14ac:dyDescent="0.2">
      <c r="L73" s="7"/>
      <c r="M73" s="7"/>
      <c r="N73" s="7"/>
    </row>
    <row r="74" spans="12:14" x14ac:dyDescent="0.2">
      <c r="L74" s="7"/>
      <c r="M74" s="7"/>
      <c r="N74" s="7"/>
    </row>
    <row r="75" spans="12:14" x14ac:dyDescent="0.2">
      <c r="L75" s="7"/>
      <c r="M75" s="7"/>
      <c r="N75" s="7"/>
    </row>
    <row r="76" spans="12:14" x14ac:dyDescent="0.2">
      <c r="L76" s="7"/>
      <c r="M76" s="7"/>
      <c r="N76" s="7"/>
    </row>
    <row r="77" spans="12:14" x14ac:dyDescent="0.2">
      <c r="L77" s="7"/>
      <c r="M77" s="7"/>
      <c r="N77" s="7"/>
    </row>
    <row r="78" spans="12:14" x14ac:dyDescent="0.2">
      <c r="L78" s="7"/>
      <c r="M78" s="7"/>
      <c r="N78" s="7"/>
    </row>
    <row r="79" spans="12:14" x14ac:dyDescent="0.2">
      <c r="L79" s="7"/>
      <c r="M79" s="7"/>
      <c r="N79" s="7"/>
    </row>
    <row r="80" spans="12:14" x14ac:dyDescent="0.2">
      <c r="L80" s="7"/>
      <c r="M80" s="7"/>
      <c r="N80" s="7"/>
    </row>
    <row r="81" spans="12:14" x14ac:dyDescent="0.2">
      <c r="L81" s="7"/>
      <c r="M81" s="7"/>
      <c r="N81" s="7"/>
    </row>
  </sheetData>
  <sortState xmlns:xlrd2="http://schemas.microsoft.com/office/spreadsheetml/2017/richdata2" ref="A5:L59">
    <sortCondition ref="A5:A59"/>
  </sortState>
  <phoneticPr fontId="1" type="noConversion"/>
  <pageMargins left="0.5" right="0.4" top="0.4" bottom="0.35" header="0.18" footer="0.21"/>
  <pageSetup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SUMMARY</vt:lpstr>
      <vt:lpstr>SUMMARY!Print_Area</vt:lpstr>
      <vt:lpstr>SUMMARY!Print_Titles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History of Extraordinary Cost Fund Allocations</dc:title>
  <dc:creator>depr14748</dc:creator>
  <cp:lastModifiedBy>Odean-Carlin, Kodi</cp:lastModifiedBy>
  <cp:lastPrinted>2026-02-04T23:58:07Z</cp:lastPrinted>
  <dcterms:created xsi:type="dcterms:W3CDTF">2009-06-29T15:32:20Z</dcterms:created>
  <dcterms:modified xsi:type="dcterms:W3CDTF">2026-02-05T13:22:52Z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2026-02-04T16:57:42Z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f59187ac-4900-4980-a9bd-01896557a9cc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