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RC16967\Downloads\"/>
    </mc:Choice>
  </mc:AlternateContent>
  <xr:revisionPtr revIDLastSave="0" documentId="13_ncr:1_{640DA440-C3BF-4938-9F70-018818985014}" xr6:coauthVersionLast="47" xr6:coauthVersionMax="47" xr10:uidLastSave="{00000000-0000-0000-0000-000000000000}"/>
  <bookViews>
    <workbookView xWindow="3120" yWindow="3120" windowWidth="25215" windowHeight="11625" xr2:uid="{73FE6F46-C110-408D-959F-5FED15F1AD9F}"/>
  </bookViews>
  <sheets>
    <sheet name=" SY 25-26 Website" sheetId="1" r:id="rId1"/>
  </sheets>
  <definedNames>
    <definedName name="\p">#REF!</definedName>
    <definedName name="_Key1" hidden="1">#REF!</definedName>
    <definedName name="_Order1" hidden="1">255</definedName>
    <definedName name="_Parse_Out" hidden="1">#REF!</definedName>
    <definedName name="_Sort" hidden="1">#REF!</definedName>
    <definedName name="ACTMatch">#REF!</definedName>
    <definedName name="ACTMatchAvg">#REF!</definedName>
    <definedName name="CORR_CURR">#REF!</definedName>
    <definedName name="MIG_CO">#REF!</definedName>
    <definedName name="MIG_CURR">#REF!</definedName>
    <definedName name="PRINT">#N/A</definedName>
    <definedName name="_xlnm.Print_Area" localSheetId="0">' SY 25-26 Website'!$A$1:$F$226</definedName>
    <definedName name="_xlnm.Print_Area">#REF!</definedName>
    <definedName name="qryNonPublicDistrictByGradeK_12">#REF!</definedName>
    <definedName name="TITLE_CURR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40" i="1"/>
  <c r="G43" i="1"/>
  <c r="G47" i="1"/>
  <c r="G62" i="1"/>
  <c r="G102" i="1"/>
  <c r="G112" i="1"/>
  <c r="G122" i="1"/>
  <c r="G134" i="1"/>
  <c r="G147" i="1"/>
  <c r="G160" i="1"/>
  <c r="G172" i="1"/>
  <c r="G182" i="1"/>
  <c r="G193" i="1"/>
  <c r="G222" i="1"/>
</calcChain>
</file>

<file path=xl/sharedStrings.xml><?xml version="1.0" encoding="utf-8"?>
<sst xmlns="http://schemas.openxmlformats.org/spreadsheetml/2006/main" count="301" uniqueCount="218">
  <si>
    <t>SOUTH CENTRAL 26-5</t>
  </si>
  <si>
    <t>GREGORY 26-4</t>
  </si>
  <si>
    <t>COLOME 59-3</t>
  </si>
  <si>
    <t>BURKE 26-2</t>
  </si>
  <si>
    <t>TOTAL AVAILABLE</t>
  </si>
  <si>
    <t>REALLOCATION AMOUNT</t>
  </si>
  <si>
    <t>ALLOCATION AMOUNT</t>
  </si>
  <si>
    <t>CONSORTIUM</t>
  </si>
  <si>
    <t>NCES LEAID</t>
  </si>
  <si>
    <t>AWARD #</t>
  </si>
  <si>
    <t>WALL 51-5</t>
  </si>
  <si>
    <t>STANLEY COUNTY 57-1</t>
  </si>
  <si>
    <t>ST. FRANCIS INDIAN SCHOOL</t>
  </si>
  <si>
    <t>SPEARFISH 40-2</t>
  </si>
  <si>
    <t>OELRICHS 23-3</t>
  </si>
  <si>
    <t>NEWELL 09-2</t>
  </si>
  <si>
    <t>NEW UNDERWOOD 51-3</t>
  </si>
  <si>
    <t>MOBRIDGE-POLLOCK 62-6</t>
  </si>
  <si>
    <t>MILLER 29-4</t>
  </si>
  <si>
    <t>LEMMON 52-4</t>
  </si>
  <si>
    <t>LEAD-DEADWOOD 40-1</t>
  </si>
  <si>
    <t>KADOKA AREA 35-1</t>
  </si>
  <si>
    <t>HOT SPRINGS 23-2</t>
  </si>
  <si>
    <t>HILL CITY 51-2</t>
  </si>
  <si>
    <t>HIGHMORE-HARROLD 34-2</t>
  </si>
  <si>
    <t>HAAKON 27-1</t>
  </si>
  <si>
    <t>GETTYSBURG 53-1</t>
  </si>
  <si>
    <t>EDGEMONT 23-1</t>
  </si>
  <si>
    <t>DOUGLAS 51-1</t>
  </si>
  <si>
    <t>CUSTER 16-1</t>
  </si>
  <si>
    <t>CROW CREEK SCHOOL DISTRICT</t>
  </si>
  <si>
    <t>BISON 52-1</t>
  </si>
  <si>
    <t>BELLE FOURCHE 09-1</t>
  </si>
  <si>
    <t>AGAR-BLUNT-ONIDA 58-3</t>
  </si>
  <si>
    <t>WINNER 59-2</t>
  </si>
  <si>
    <t>WHITE RIVER 47-1</t>
  </si>
  <si>
    <t>LYMAN 42-1</t>
  </si>
  <si>
    <t>JONES COUNTY 37-3</t>
  </si>
  <si>
    <t>CRAZY HORSE SCHOOL</t>
  </si>
  <si>
    <t>BENNETT COUNTY 03-1</t>
  </si>
  <si>
    <t>THREE RIVERS COOP-Fiscal Agent</t>
  </si>
  <si>
    <t>VIBORG-HURLEY 60-6</t>
  </si>
  <si>
    <t>IRENE-WAKONDA 13-3</t>
  </si>
  <si>
    <t>ELK POINT-JEFFERSON 61-7</t>
  </si>
  <si>
    <t>CANTON 41-1</t>
  </si>
  <si>
    <t>BERESFORD 61-2</t>
  </si>
  <si>
    <t>ALCESTER-HUDSON 61-1</t>
  </si>
  <si>
    <t>SOUTHEAST AREA COOP-Fiscal Agent</t>
  </si>
  <si>
    <t>WAGNER 11-4</t>
  </si>
  <si>
    <t>TRIPP-DELMONT 33-5</t>
  </si>
  <si>
    <t>SCOTLAND 04-3</t>
  </si>
  <si>
    <t>MENNO 33-2</t>
  </si>
  <si>
    <t>MARTY INDIAN SCHOOL</t>
  </si>
  <si>
    <t>BON HOMME 04-2</t>
  </si>
  <si>
    <t>AVON 04-1</t>
  </si>
  <si>
    <t>ANDES CENTRAL 11-1</t>
  </si>
  <si>
    <t>SOUTH CENTRAL COOP-Fiscal Agent</t>
  </si>
  <si>
    <t>WOONSOCKET 55-4</t>
  </si>
  <si>
    <t>WHITE LAKE 01-3</t>
  </si>
  <si>
    <t>WESSINGTON SPRINGS 36-2</t>
  </si>
  <si>
    <t>SANBORN CENTRAL 55-5</t>
  </si>
  <si>
    <t>PLATTE-GEDDES 11-5</t>
  </si>
  <si>
    <t>PLANKINTON 01-1</t>
  </si>
  <si>
    <t>KIMBALL 07-2</t>
  </si>
  <si>
    <t>CORSICA-STICKNEY 21-3</t>
  </si>
  <si>
    <t>ARMOUR 21-1</t>
  </si>
  <si>
    <t>zMCLAUGHLIN 15-2</t>
  </si>
  <si>
    <t>zMCINTOSH 15-1</t>
  </si>
  <si>
    <t>Pending</t>
  </si>
  <si>
    <t>TIOSPAYE TOPA SCHOOL</t>
  </si>
  <si>
    <t>TIMBER LAKE 20-3</t>
  </si>
  <si>
    <t>SMEE 15-3</t>
  </si>
  <si>
    <t>HARDING COUNTY 31-1</t>
  </si>
  <si>
    <t>FAITH 46-2</t>
  </si>
  <si>
    <t>DUPREE 64-2</t>
  </si>
  <si>
    <t>NORTHWEST AREA EDUCATIONAL COOP-Fiscal Agent</t>
  </si>
  <si>
    <t>WARNER 06-5</t>
  </si>
  <si>
    <t>SELBY 62-5</t>
  </si>
  <si>
    <t>LEOLA 44-2</t>
  </si>
  <si>
    <t>IPSWICH 22-6</t>
  </si>
  <si>
    <t>HERREID 10-1</t>
  </si>
  <si>
    <t>GROTON AREA 06-6</t>
  </si>
  <si>
    <t>EUREKA 44-1</t>
  </si>
  <si>
    <t>EDMUNDS CENTRAL 22-5</t>
  </si>
  <si>
    <t>BOWDLE 22-1</t>
  </si>
  <si>
    <t>ROSHOLT 54-4</t>
  </si>
  <si>
    <t>NORTHWESTERN 56-7</t>
  </si>
  <si>
    <t>MILBANK 25-4</t>
  </si>
  <si>
    <t>LANGFORD 45-5</t>
  </si>
  <si>
    <t>FREDERICK 06-2</t>
  </si>
  <si>
    <t>WAVERLY 14-5</t>
  </si>
  <si>
    <t>WATERTOWN 14-4</t>
  </si>
  <si>
    <t>SUMMIT 54-6</t>
  </si>
  <si>
    <t>HENRY 14-2</t>
  </si>
  <si>
    <t>FLORENCE 14-1</t>
  </si>
  <si>
    <t>CASTLEWOOD 28-1</t>
  </si>
  <si>
    <t>NORTHEAST TECHNICAL HIGH SCHOOL-Fiscal Agent</t>
  </si>
  <si>
    <t>WOLSEY-WESSINGTON 02-6</t>
  </si>
  <si>
    <t>WEST CENTRAL 49-7</t>
  </si>
  <si>
    <t>WEBSTER 18-4</t>
  </si>
  <si>
    <t>WAUBAY 18-3</t>
  </si>
  <si>
    <t>TRI-VALLEY 49-6</t>
  </si>
  <si>
    <t>REDFIELD 56-4</t>
  </si>
  <si>
    <t>PARKSTON 33-3</t>
  </si>
  <si>
    <t>PARKER 60-4</t>
  </si>
  <si>
    <t>OLDHAM-RAMONA-RUTLAND 39-6</t>
  </si>
  <si>
    <t>MONTROSE 43-2</t>
  </si>
  <si>
    <t>MCCOOK CENTRAL 43-7</t>
  </si>
  <si>
    <t>MARION 60-3</t>
  </si>
  <si>
    <t>LENNOX 41-4</t>
  </si>
  <si>
    <t>HOWARD 48-3</t>
  </si>
  <si>
    <t>HOVEN 53-2</t>
  </si>
  <si>
    <t>HITCHCOCK -TULARE 56-6</t>
  </si>
  <si>
    <t>HANSON 30-1</t>
  </si>
  <si>
    <t>HAMLIN 28-3</t>
  </si>
  <si>
    <t>GAYVILLE-VOLIN 63-1</t>
  </si>
  <si>
    <t>GARRETSON 49-4</t>
  </si>
  <si>
    <t>FREEMAN 33-1</t>
  </si>
  <si>
    <t>FLANDREAU 50-3</t>
  </si>
  <si>
    <t>FAULKTON 24-3</t>
  </si>
  <si>
    <t>ETHAN 17-1</t>
  </si>
  <si>
    <t>DOLAND 56-2</t>
  </si>
  <si>
    <t>DELL RAPIDS 49-3</t>
  </si>
  <si>
    <t>DAKOTA VALLEY 61-8</t>
  </si>
  <si>
    <t>COLMAN-EGAN 50-5</t>
  </si>
  <si>
    <t>CLARK 12-2</t>
  </si>
  <si>
    <t>CHESTER 39-1</t>
  </si>
  <si>
    <t>CENTERVILLE 60-1</t>
  </si>
  <si>
    <t>CANISTOTA 43-1</t>
  </si>
  <si>
    <t>BRITTON-HECLA 45-4</t>
  </si>
  <si>
    <t>BRIDGEWATER-EMERY 30-3</t>
  </si>
  <si>
    <t>BALTIC 49-1</t>
  </si>
  <si>
    <t>EAST DAKOTA ED COOP (TEACHWELL)-Fiscal Agent</t>
  </si>
  <si>
    <t>EASTERN STATEWIDE CONSORTIUM</t>
  </si>
  <si>
    <t>WILMOT 54-7</t>
  </si>
  <si>
    <t>WILLOW LAKE 12-3</t>
  </si>
  <si>
    <t>SIOUX VALLEY 05-5</t>
  </si>
  <si>
    <t>LAKE PRESTON 38-3</t>
  </si>
  <si>
    <t>IROQUOIS 02-3</t>
  </si>
  <si>
    <t>ESTELLINE 28-2</t>
  </si>
  <si>
    <t>ELKTON 05-3</t>
  </si>
  <si>
    <t>DEUEL 19-4</t>
  </si>
  <si>
    <t>DEUBROOK AREA 05-6</t>
  </si>
  <si>
    <t>DE SMET 38-2</t>
  </si>
  <si>
    <t>ARLINGTON 38-1</t>
  </si>
  <si>
    <t>EAGLE BUTTE 20-1 Fiscal Agent</t>
  </si>
  <si>
    <t>CHEYENNE-EAGLE BUTTE CONSORTIUM</t>
  </si>
  <si>
    <t>YANKTON 63-3</t>
  </si>
  <si>
    <t>PRPI-63003-26</t>
  </si>
  <si>
    <t>VERMILLION 13-1</t>
  </si>
  <si>
    <t>PRPI-13001-26</t>
  </si>
  <si>
    <t>TODD COUNTY 66-1</t>
  </si>
  <si>
    <t>PRPI-66001-26</t>
  </si>
  <si>
    <t>TEA AREA 41-5</t>
  </si>
  <si>
    <t>PRPI-41005-26</t>
  </si>
  <si>
    <t>SISSETON 54-2</t>
  </si>
  <si>
    <t>PRPI-54002-26</t>
  </si>
  <si>
    <t>SIOUX FALLS 49-5</t>
  </si>
  <si>
    <t>PRPI-49005-26</t>
  </si>
  <si>
    <t>RAPID CITY 51-4</t>
  </si>
  <si>
    <t>PRPI-51004-26</t>
  </si>
  <si>
    <t>PIERRE 32-2</t>
  </si>
  <si>
    <t>PRPI-32002-26</t>
  </si>
  <si>
    <t>OGLALA LAKOTA COUNTY 65-1</t>
  </si>
  <si>
    <t>PRPI-65001-26</t>
  </si>
  <si>
    <t>MITCHELL 17-2</t>
  </si>
  <si>
    <t>PRPI-17002-26</t>
  </si>
  <si>
    <t>MEADE 46-1</t>
  </si>
  <si>
    <t>PRPI-46001-26</t>
  </si>
  <si>
    <t>MADISON CENTRAL 39-2</t>
  </si>
  <si>
    <t>PRPI-39201-26</t>
  </si>
  <si>
    <t>HURON 02-2</t>
  </si>
  <si>
    <t>PRPI-02001-26</t>
  </si>
  <si>
    <t>HARRISBURG 41-2</t>
  </si>
  <si>
    <t>PRPI-41002-26</t>
  </si>
  <si>
    <t>CHAMBERLAIN 07-1</t>
  </si>
  <si>
    <t>PRPI-07001-26</t>
  </si>
  <si>
    <t>BROOKINGS 05-1</t>
  </si>
  <si>
    <t>PRPI-05001-26</t>
  </si>
  <si>
    <t>BRANDON VALLEY 49-2</t>
  </si>
  <si>
    <t>PRPI-49002-26</t>
  </si>
  <si>
    <t>ABERDEEN 06-1</t>
  </si>
  <si>
    <t>PRPI-06001-26</t>
  </si>
  <si>
    <t>LOCAL EDUCATION AGENCY (LEA)</t>
  </si>
  <si>
    <t>WESTERN DAKOTA TECHNICAL COLLEGE</t>
  </si>
  <si>
    <t>PRPI-80060-26</t>
  </si>
  <si>
    <t>SOUTHEAST TECHNICAL COLLEGE</t>
  </si>
  <si>
    <t>PRPI-80059-26</t>
  </si>
  <si>
    <t>MITCHELL TECHNICAL COLLEGE</t>
  </si>
  <si>
    <t>PRPI-80058-26</t>
  </si>
  <si>
    <t>LAKE AREA TECHNICAL COLLEGE</t>
  </si>
  <si>
    <t>PRPI-80057-26</t>
  </si>
  <si>
    <t>POSTSECONDARY INSTITUTION</t>
  </si>
  <si>
    <t>NCES ID</t>
  </si>
  <si>
    <t>Allocations are preliminary estimates based on currently available data - May 15, 2025</t>
  </si>
  <si>
    <t>State Fiscal Year 2026</t>
  </si>
  <si>
    <t>Preliminary Allocations for School Year 2025-2026</t>
  </si>
  <si>
    <t>Assistance Listing Number (ALN): 84.048</t>
  </si>
  <si>
    <t>Strengthening Career and Technical Education for the 21st Century Act</t>
  </si>
  <si>
    <t>Carl D Perkins V Program</t>
  </si>
  <si>
    <t>DEW-AL VOC CONSORTIUM - Deuel School District Fiscal Agent</t>
  </si>
  <si>
    <t>NORTHEAST CONSORTIUM - Milbank School District Fiscal Agent</t>
  </si>
  <si>
    <t>NORTHERN SD HI TECH CONSORTIUM - Warner School District Fiscal Agent</t>
  </si>
  <si>
    <t>PARAGON RIDGE CONSORTIUM - Platte-Geddes School District Fiscal Agent</t>
  </si>
  <si>
    <t>WESTERN STATEWIDE CONSORTIUM - Western Dakota Technical College-Fiscal Agent</t>
  </si>
  <si>
    <t>WEST RIVER CONSORTIUM - Gregory School District Fiscal Agent</t>
  </si>
  <si>
    <t>PRPI-80060C-26</t>
  </si>
  <si>
    <t>PRPI-26004C-26</t>
  </si>
  <si>
    <t>PRPI-37201C-26</t>
  </si>
  <si>
    <t>PRPI-61201C-26</t>
  </si>
  <si>
    <t>PRPI-04201C-26</t>
  </si>
  <si>
    <t>PRPI-11005C-26</t>
  </si>
  <si>
    <t>PRPI-52201C-26</t>
  </si>
  <si>
    <t>PRPI-06005C-26</t>
  </si>
  <si>
    <t>PRPI-14201C-26</t>
  </si>
  <si>
    <t>PRPIC2-49203C-26</t>
  </si>
  <si>
    <t>PRPI-19004C-26</t>
  </si>
  <si>
    <t>PRPI-20001C-26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</si>
</sst>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Courier"/>
    </font>
    <font>
      <sz val="12"/>
      <name val="Courier"/>
      <family val="3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39" fontId="0" fillId="0" borderId="0"/>
    <xf numFmtId="39" fontId="1" fillId="0" borderId="0"/>
    <xf numFmtId="0" fontId="2" fillId="0" borderId="0"/>
    <xf numFmtId="0" fontId="2" fillId="0" borderId="0"/>
    <xf numFmtId="0" fontId="2" fillId="0" borderId="0"/>
  </cellStyleXfs>
  <cellXfs count="60">
    <xf numFmtId="39" fontId="0" fillId="0" borderId="0" xfId="0"/>
    <xf numFmtId="39" fontId="3" fillId="0" borderId="0" xfId="1" applyFont="1" applyAlignment="1">
      <alignment horizontal="center"/>
    </xf>
    <xf numFmtId="39" fontId="4" fillId="0" borderId="0" xfId="1" applyFont="1"/>
    <xf numFmtId="39" fontId="3" fillId="0" borderId="0" xfId="1" applyFont="1"/>
    <xf numFmtId="39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39" fontId="5" fillId="0" borderId="9" xfId="1" applyFont="1" applyBorder="1" applyAlignment="1">
      <alignment horizontal="center" wrapText="1"/>
    </xf>
    <xf numFmtId="39" fontId="5" fillId="0" borderId="9" xfId="1" applyFont="1" applyBorder="1" applyAlignment="1">
      <alignment horizontal="center"/>
    </xf>
    <xf numFmtId="39" fontId="6" fillId="0" borderId="8" xfId="0" applyFont="1" applyBorder="1" applyAlignment="1">
      <alignment horizontal="center"/>
    </xf>
    <xf numFmtId="0" fontId="6" fillId="0" borderId="0" xfId="2" applyFont="1"/>
    <xf numFmtId="37" fontId="6" fillId="0" borderId="0" xfId="1" applyNumberFormat="1" applyFont="1" applyAlignment="1">
      <alignment horizontal="right"/>
    </xf>
    <xf numFmtId="39" fontId="6" fillId="0" borderId="4" xfId="1" applyFont="1" applyBorder="1"/>
    <xf numFmtId="0" fontId="6" fillId="0" borderId="5" xfId="2" applyFont="1" applyBorder="1" applyAlignment="1">
      <alignment horizontal="center"/>
    </xf>
    <xf numFmtId="39" fontId="6" fillId="0" borderId="5" xfId="0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2" xfId="2" applyFont="1" applyBorder="1"/>
    <xf numFmtId="37" fontId="6" fillId="0" borderId="2" xfId="1" applyNumberFormat="1" applyFont="1" applyBorder="1" applyAlignment="1">
      <alignment horizontal="right"/>
    </xf>
    <xf numFmtId="39" fontId="6" fillId="0" borderId="1" xfId="1" applyFont="1" applyBorder="1"/>
    <xf numFmtId="0" fontId="6" fillId="0" borderId="0" xfId="2" applyFont="1" applyAlignment="1">
      <alignment horizontal="center"/>
    </xf>
    <xf numFmtId="39" fontId="6" fillId="0" borderId="7" xfId="1" applyFont="1" applyBorder="1"/>
    <xf numFmtId="39" fontId="5" fillId="0" borderId="2" xfId="1" applyFont="1" applyBorder="1" applyAlignment="1">
      <alignment horizontal="center"/>
    </xf>
    <xf numFmtId="39" fontId="6" fillId="0" borderId="0" xfId="1" applyFont="1"/>
    <xf numFmtId="49" fontId="5" fillId="0" borderId="0" xfId="1" applyNumberFormat="1" applyFont="1" applyAlignment="1">
      <alignment horizontal="center"/>
    </xf>
    <xf numFmtId="39" fontId="5" fillId="0" borderId="0" xfId="1" applyFont="1" applyAlignment="1">
      <alignment horizontal="center"/>
    </xf>
    <xf numFmtId="0" fontId="6" fillId="0" borderId="7" xfId="2" applyFont="1" applyBorder="1"/>
    <xf numFmtId="39" fontId="6" fillId="0" borderId="6" xfId="1" applyFont="1" applyBorder="1"/>
    <xf numFmtId="39" fontId="6" fillId="0" borderId="2" xfId="1" applyFont="1" applyBorder="1"/>
    <xf numFmtId="39" fontId="6" fillId="0" borderId="7" xfId="1" applyFont="1" applyBorder="1" applyAlignment="1">
      <alignment horizontal="center"/>
    </xf>
    <xf numFmtId="39" fontId="5" fillId="0" borderId="0" xfId="1" applyFont="1" applyAlignment="1">
      <alignment horizontal="right"/>
    </xf>
    <xf numFmtId="39" fontId="6" fillId="0" borderId="8" xfId="1" applyFont="1" applyBorder="1" applyAlignment="1">
      <alignment horizontal="center"/>
    </xf>
    <xf numFmtId="39" fontId="5" fillId="0" borderId="0" xfId="1" applyFont="1"/>
    <xf numFmtId="39" fontId="6" fillId="0" borderId="0" xfId="1" applyFont="1" applyAlignment="1">
      <alignment horizontal="right"/>
    </xf>
    <xf numFmtId="39" fontId="6" fillId="0" borderId="0" xfId="1" applyFont="1" applyAlignment="1">
      <alignment horizontal="center"/>
    </xf>
    <xf numFmtId="39" fontId="6" fillId="0" borderId="2" xfId="1" applyFont="1" applyBorder="1" applyAlignment="1">
      <alignment horizontal="center"/>
    </xf>
    <xf numFmtId="39" fontId="5" fillId="0" borderId="2" xfId="1" applyFont="1" applyBorder="1" applyAlignment="1">
      <alignment horizontal="right"/>
    </xf>
    <xf numFmtId="39" fontId="5" fillId="0" borderId="0" xfId="1" applyFont="1" applyAlignment="1">
      <alignment horizontal="left"/>
    </xf>
    <xf numFmtId="39" fontId="6" fillId="0" borderId="5" xfId="1" applyFont="1" applyBorder="1"/>
    <xf numFmtId="39" fontId="6" fillId="0" borderId="3" xfId="0" applyFont="1" applyBorder="1" applyAlignment="1">
      <alignment horizontal="center"/>
    </xf>
    <xf numFmtId="39" fontId="6" fillId="0" borderId="7" xfId="0" applyFont="1" applyBorder="1" applyAlignment="1">
      <alignment horizontal="center"/>
    </xf>
    <xf numFmtId="39" fontId="5" fillId="0" borderId="8" xfId="1" applyFont="1" applyBorder="1" applyAlignment="1">
      <alignment horizontal="center" wrapText="1"/>
    </xf>
    <xf numFmtId="39" fontId="5" fillId="0" borderId="7" xfId="1" applyFont="1" applyBorder="1" applyAlignment="1">
      <alignment horizontal="left" wrapText="1"/>
    </xf>
    <xf numFmtId="39" fontId="5" fillId="0" borderId="7" xfId="1" applyFont="1" applyBorder="1" applyAlignment="1">
      <alignment horizontal="center" wrapText="1"/>
    </xf>
    <xf numFmtId="39" fontId="5" fillId="0" borderId="6" xfId="1" applyFont="1" applyBorder="1" applyAlignment="1">
      <alignment horizontal="center" wrapText="1"/>
    </xf>
    <xf numFmtId="39" fontId="6" fillId="0" borderId="5" xfId="1" applyFont="1" applyBorder="1" applyAlignment="1">
      <alignment horizontal="center"/>
    </xf>
    <xf numFmtId="0" fontId="6" fillId="0" borderId="0" xfId="4" applyFont="1"/>
    <xf numFmtId="0" fontId="6" fillId="0" borderId="0" xfId="2" quotePrefix="1" applyFont="1"/>
    <xf numFmtId="39" fontId="5" fillId="0" borderId="7" xfId="1" applyFont="1" applyBorder="1" applyAlignment="1">
      <alignment horizontal="left"/>
    </xf>
    <xf numFmtId="39" fontId="6" fillId="0" borderId="3" xfId="1" applyFont="1" applyBorder="1" applyAlignment="1">
      <alignment horizontal="center"/>
    </xf>
    <xf numFmtId="39" fontId="6" fillId="0" borderId="2" xfId="1" applyFont="1" applyBorder="1" applyAlignment="1">
      <alignment horizontal="right"/>
    </xf>
    <xf numFmtId="0" fontId="6" fillId="0" borderId="8" xfId="2" applyFont="1" applyBorder="1" applyAlignment="1">
      <alignment horizontal="center"/>
    </xf>
    <xf numFmtId="39" fontId="5" fillId="0" borderId="10" xfId="1" applyFont="1" applyBorder="1" applyAlignment="1">
      <alignment horizontal="center" wrapText="1"/>
    </xf>
    <xf numFmtId="39" fontId="5" fillId="0" borderId="10" xfId="1" applyFont="1" applyBorder="1" applyAlignment="1">
      <alignment horizontal="center"/>
    </xf>
    <xf numFmtId="39" fontId="6" fillId="0" borderId="0" xfId="1" applyFont="1" applyAlignment="1">
      <alignment horizontal="left"/>
    </xf>
    <xf numFmtId="39" fontId="7" fillId="0" borderId="0" xfId="1" applyFont="1" applyAlignment="1">
      <alignment horizontal="left"/>
    </xf>
    <xf numFmtId="39" fontId="5" fillId="0" borderId="7" xfId="1" applyFont="1" applyBorder="1" applyAlignment="1">
      <alignment wrapText="1"/>
    </xf>
    <xf numFmtId="39" fontId="6" fillId="0" borderId="7" xfId="1" applyFont="1" applyBorder="1" applyAlignment="1">
      <alignment horizontal="right"/>
    </xf>
    <xf numFmtId="0" fontId="6" fillId="0" borderId="0" xfId="1" applyNumberFormat="1" applyFont="1"/>
    <xf numFmtId="0" fontId="6" fillId="0" borderId="0" xfId="3" applyFont="1"/>
    <xf numFmtId="39" fontId="6" fillId="0" borderId="0" xfId="0" applyFont="1" applyAlignment="1">
      <alignment horizontal="center"/>
    </xf>
    <xf numFmtId="39" fontId="6" fillId="0" borderId="3" xfId="1" applyFont="1" applyBorder="1"/>
  </cellXfs>
  <cellStyles count="5">
    <cellStyle name="Normal" xfId="0" builtinId="0"/>
    <cellStyle name="Normal 13" xfId="1" xr:uid="{2A1B09FE-DD3B-474D-9610-0630D23D6C63}"/>
    <cellStyle name="Normal 2" xfId="3" xr:uid="{86F447D5-F87C-4E4C-B344-A0AFB8A58289}"/>
    <cellStyle name="Normal_07PartB" xfId="2" xr:uid="{1A3045B3-5E67-48BE-A37E-C22C57D96F46}"/>
    <cellStyle name="Normal_Census 2008 Adjustments for FY 2011-Final" xfId="4" xr:uid="{D54D5CB7-E78D-490A-922D-488B1C20BFAF}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162550" cy="1250480"/>
    <xdr:pic>
      <xdr:nvPicPr>
        <xdr:cNvPr id="2" name="Picture 1" descr=" South Dakota Department of Education Logo">
          <a:extLst>
            <a:ext uri="{FF2B5EF4-FFF2-40B4-BE49-F238E27FC236}">
              <a16:creationId xmlns:a16="http://schemas.microsoft.com/office/drawing/2014/main" id="{2B3F216E-5F08-46D8-B88D-B9EB403B3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2550" cy="125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6C04-951F-4B81-B997-CA2CCC729318}">
  <sheetPr>
    <tabColor theme="4"/>
    <pageSetUpPr fitToPage="1"/>
  </sheetPr>
  <dimension ref="A7:G228"/>
  <sheetViews>
    <sheetView tabSelected="1" workbookViewId="0">
      <selection activeCell="B12" sqref="B12"/>
    </sheetView>
  </sheetViews>
  <sheetFormatPr defaultColWidth="21" defaultRowHeight="18.75" x14ac:dyDescent="0.3"/>
  <cols>
    <col min="1" max="1" width="16.5546875" style="1" bestFit="1" customWidth="1"/>
    <col min="2" max="2" width="11.21875" style="3" bestFit="1" customWidth="1"/>
    <col min="3" max="3" width="51.109375" style="3" customWidth="1"/>
    <col min="4" max="4" width="13.44140625" style="3" bestFit="1" customWidth="1"/>
    <col min="5" max="5" width="16.44140625" style="3" customWidth="1"/>
    <col min="6" max="6" width="16.21875" style="3" customWidth="1"/>
    <col min="7" max="9" width="0" style="3" hidden="1" customWidth="1"/>
    <col min="10" max="16384" width="21" style="3"/>
  </cols>
  <sheetData>
    <row r="7" spans="1:6" x14ac:dyDescent="0.3">
      <c r="B7" s="2" t="s">
        <v>199</v>
      </c>
    </row>
    <row r="8" spans="1:6" x14ac:dyDescent="0.3">
      <c r="B8" s="2" t="s">
        <v>198</v>
      </c>
    </row>
    <row r="9" spans="1:6" x14ac:dyDescent="0.3">
      <c r="B9" s="2" t="s">
        <v>197</v>
      </c>
    </row>
    <row r="10" spans="1:6" x14ac:dyDescent="0.3">
      <c r="B10" s="2" t="s">
        <v>196</v>
      </c>
    </row>
    <row r="11" spans="1:6" x14ac:dyDescent="0.3">
      <c r="B11" s="2" t="s">
        <v>195</v>
      </c>
    </row>
    <row r="13" spans="1:6" x14ac:dyDescent="0.3">
      <c r="B13" s="2" t="s">
        <v>194</v>
      </c>
    </row>
    <row r="14" spans="1:6" x14ac:dyDescent="0.3">
      <c r="A14" s="4"/>
      <c r="C14" s="5"/>
      <c r="D14" s="4"/>
    </row>
    <row r="15" spans="1:6" ht="32.25" x14ac:dyDescent="0.3">
      <c r="A15" s="6" t="s">
        <v>9</v>
      </c>
      <c r="B15" s="7" t="s">
        <v>193</v>
      </c>
      <c r="C15" s="6" t="s">
        <v>192</v>
      </c>
      <c r="D15" s="6" t="s">
        <v>6</v>
      </c>
      <c r="E15" s="6" t="s">
        <v>5</v>
      </c>
      <c r="F15" s="6" t="s">
        <v>4</v>
      </c>
    </row>
    <row r="16" spans="1:6" x14ac:dyDescent="0.3">
      <c r="A16" s="8" t="s">
        <v>191</v>
      </c>
      <c r="B16" s="9">
        <v>219143</v>
      </c>
      <c r="C16" s="9" t="s">
        <v>190</v>
      </c>
      <c r="D16" s="10">
        <v>645974</v>
      </c>
      <c r="E16" s="10">
        <v>38518</v>
      </c>
      <c r="F16" s="11">
        <v>684492</v>
      </c>
    </row>
    <row r="17" spans="1:7" x14ac:dyDescent="0.3">
      <c r="A17" s="12" t="s">
        <v>189</v>
      </c>
      <c r="B17" s="9">
        <v>219189</v>
      </c>
      <c r="C17" s="9" t="s">
        <v>188</v>
      </c>
      <c r="D17" s="10">
        <v>346198</v>
      </c>
      <c r="E17" s="10">
        <v>20643</v>
      </c>
      <c r="F17" s="11">
        <v>366841</v>
      </c>
    </row>
    <row r="18" spans="1:7" x14ac:dyDescent="0.3">
      <c r="A18" s="13" t="s">
        <v>187</v>
      </c>
      <c r="B18" s="9">
        <v>219426</v>
      </c>
      <c r="C18" s="9" t="s">
        <v>186</v>
      </c>
      <c r="D18" s="10">
        <v>828515</v>
      </c>
      <c r="E18" s="10">
        <v>49402</v>
      </c>
      <c r="F18" s="11">
        <v>877917</v>
      </c>
    </row>
    <row r="19" spans="1:7" x14ac:dyDescent="0.3">
      <c r="A19" s="14" t="s">
        <v>185</v>
      </c>
      <c r="B19" s="15">
        <v>219480</v>
      </c>
      <c r="C19" s="15" t="s">
        <v>184</v>
      </c>
      <c r="D19" s="16">
        <v>482317</v>
      </c>
      <c r="E19" s="16">
        <v>28759</v>
      </c>
      <c r="F19" s="17">
        <v>511076</v>
      </c>
      <c r="G19" s="3">
        <f>SUM(F16:F19)</f>
        <v>2440326</v>
      </c>
    </row>
    <row r="20" spans="1:7" x14ac:dyDescent="0.3">
      <c r="A20" s="18"/>
      <c r="B20" s="9"/>
      <c r="C20" s="9"/>
      <c r="D20" s="10"/>
      <c r="E20" s="10"/>
      <c r="F20" s="19"/>
    </row>
    <row r="21" spans="1:7" x14ac:dyDescent="0.3">
      <c r="A21" s="20"/>
      <c r="B21" s="21"/>
      <c r="C21" s="22"/>
      <c r="D21" s="23"/>
      <c r="E21" s="23"/>
      <c r="F21" s="20"/>
    </row>
    <row r="22" spans="1:7" ht="32.25" x14ac:dyDescent="0.3">
      <c r="A22" s="6" t="s">
        <v>9</v>
      </c>
      <c r="B22" s="7" t="s">
        <v>8</v>
      </c>
      <c r="C22" s="6" t="s">
        <v>183</v>
      </c>
      <c r="D22" s="6" t="s">
        <v>6</v>
      </c>
      <c r="E22" s="6" t="s">
        <v>5</v>
      </c>
      <c r="F22" s="6" t="s">
        <v>4</v>
      </c>
    </row>
    <row r="23" spans="1:7" x14ac:dyDescent="0.3">
      <c r="A23" s="8" t="s">
        <v>182</v>
      </c>
      <c r="B23" s="24">
        <v>4602070</v>
      </c>
      <c r="C23" s="24" t="s">
        <v>181</v>
      </c>
      <c r="D23" s="19">
        <v>68646</v>
      </c>
      <c r="E23" s="19">
        <v>12447</v>
      </c>
      <c r="F23" s="25">
        <v>81093</v>
      </c>
    </row>
    <row r="24" spans="1:7" x14ac:dyDescent="0.3">
      <c r="A24" s="12" t="s">
        <v>180</v>
      </c>
      <c r="B24" s="9">
        <v>4607950</v>
      </c>
      <c r="C24" s="9" t="s">
        <v>179</v>
      </c>
      <c r="D24" s="21">
        <v>41650</v>
      </c>
      <c r="E24" s="21">
        <v>7552</v>
      </c>
      <c r="F24" s="11">
        <v>49202</v>
      </c>
    </row>
    <row r="25" spans="1:7" x14ac:dyDescent="0.3">
      <c r="A25" s="13" t="s">
        <v>178</v>
      </c>
      <c r="B25" s="9">
        <v>4608520</v>
      </c>
      <c r="C25" s="9" t="s">
        <v>177</v>
      </c>
      <c r="D25" s="21">
        <v>43777</v>
      </c>
      <c r="E25" s="21">
        <v>7938</v>
      </c>
      <c r="F25" s="11">
        <v>51715</v>
      </c>
    </row>
    <row r="26" spans="1:7" x14ac:dyDescent="0.3">
      <c r="A26" s="12" t="s">
        <v>176</v>
      </c>
      <c r="B26" s="9">
        <v>4612000</v>
      </c>
      <c r="C26" s="9" t="s">
        <v>175</v>
      </c>
      <c r="D26" s="21">
        <v>20470</v>
      </c>
      <c r="E26" s="21">
        <v>3712</v>
      </c>
      <c r="F26" s="11">
        <v>24182</v>
      </c>
    </row>
    <row r="27" spans="1:7" x14ac:dyDescent="0.3">
      <c r="A27" s="13" t="s">
        <v>174</v>
      </c>
      <c r="B27" s="9">
        <v>4631350</v>
      </c>
      <c r="C27" s="9" t="s">
        <v>173</v>
      </c>
      <c r="D27" s="21">
        <v>46416</v>
      </c>
      <c r="E27" s="21">
        <v>8417</v>
      </c>
      <c r="F27" s="11">
        <v>54833</v>
      </c>
    </row>
    <row r="28" spans="1:7" x14ac:dyDescent="0.3">
      <c r="A28" s="12" t="s">
        <v>172</v>
      </c>
      <c r="B28" s="9">
        <v>4635480</v>
      </c>
      <c r="C28" s="9" t="s">
        <v>171</v>
      </c>
      <c r="D28" s="21">
        <v>76264</v>
      </c>
      <c r="E28" s="21">
        <v>13829</v>
      </c>
      <c r="F28" s="11">
        <v>90093</v>
      </c>
    </row>
    <row r="29" spans="1:7" x14ac:dyDescent="0.3">
      <c r="A29" s="13" t="s">
        <v>170</v>
      </c>
      <c r="B29" s="9">
        <v>4639600</v>
      </c>
      <c r="C29" s="9" t="s">
        <v>169</v>
      </c>
      <c r="D29" s="21">
        <v>16566</v>
      </c>
      <c r="E29" s="21">
        <v>3004</v>
      </c>
      <c r="F29" s="11">
        <v>19570</v>
      </c>
    </row>
    <row r="30" spans="1:7" x14ac:dyDescent="0.3">
      <c r="A30" s="12" t="s">
        <v>168</v>
      </c>
      <c r="B30" s="9">
        <v>4669930</v>
      </c>
      <c r="C30" s="9" t="s">
        <v>167</v>
      </c>
      <c r="D30" s="21">
        <v>34482</v>
      </c>
      <c r="E30" s="21">
        <v>6252</v>
      </c>
      <c r="F30" s="11">
        <v>40734</v>
      </c>
    </row>
    <row r="31" spans="1:7" ht="18" customHeight="1" x14ac:dyDescent="0.3">
      <c r="A31" s="13" t="s">
        <v>166</v>
      </c>
      <c r="B31" s="9">
        <v>4648390</v>
      </c>
      <c r="C31" s="9" t="s">
        <v>165</v>
      </c>
      <c r="D31" s="21">
        <v>43072</v>
      </c>
      <c r="E31" s="21">
        <v>7810</v>
      </c>
      <c r="F31" s="11">
        <v>50882</v>
      </c>
    </row>
    <row r="32" spans="1:7" x14ac:dyDescent="0.3">
      <c r="A32" s="12" t="s">
        <v>164</v>
      </c>
      <c r="B32" s="9">
        <v>4665460</v>
      </c>
      <c r="C32" s="9" t="s">
        <v>163</v>
      </c>
      <c r="D32" s="21">
        <v>61332</v>
      </c>
      <c r="E32" s="21">
        <v>11121</v>
      </c>
      <c r="F32" s="11">
        <v>72453</v>
      </c>
    </row>
    <row r="33" spans="1:7" x14ac:dyDescent="0.3">
      <c r="A33" s="13" t="s">
        <v>162</v>
      </c>
      <c r="B33" s="9">
        <v>4655260</v>
      </c>
      <c r="C33" s="9" t="s">
        <v>161</v>
      </c>
      <c r="D33" s="21">
        <v>36923</v>
      </c>
      <c r="E33" s="21">
        <v>6695</v>
      </c>
      <c r="F33" s="11">
        <v>43618</v>
      </c>
    </row>
    <row r="34" spans="1:7" x14ac:dyDescent="0.3">
      <c r="A34" s="12" t="s">
        <v>160</v>
      </c>
      <c r="B34" s="9">
        <v>4659820</v>
      </c>
      <c r="C34" s="9" t="s">
        <v>159</v>
      </c>
      <c r="D34" s="21">
        <v>271137</v>
      </c>
      <c r="E34" s="21">
        <v>49165</v>
      </c>
      <c r="F34" s="11">
        <v>320302</v>
      </c>
    </row>
    <row r="35" spans="1:7" ht="18" customHeight="1" x14ac:dyDescent="0.3">
      <c r="A35" s="13" t="s">
        <v>158</v>
      </c>
      <c r="B35" s="9">
        <v>4666270</v>
      </c>
      <c r="C35" s="9" t="s">
        <v>157</v>
      </c>
      <c r="D35" s="21">
        <v>398361</v>
      </c>
      <c r="E35" s="21">
        <v>72234</v>
      </c>
      <c r="F35" s="11">
        <v>470595</v>
      </c>
    </row>
    <row r="36" spans="1:7" x14ac:dyDescent="0.3">
      <c r="A36" s="12" t="s">
        <v>156</v>
      </c>
      <c r="B36" s="9">
        <v>4600053</v>
      </c>
      <c r="C36" s="9" t="s">
        <v>155</v>
      </c>
      <c r="D36" s="21">
        <v>24005</v>
      </c>
      <c r="E36" s="21">
        <v>4353</v>
      </c>
      <c r="F36" s="11">
        <v>28358</v>
      </c>
    </row>
    <row r="37" spans="1:7" x14ac:dyDescent="0.3">
      <c r="A37" s="13" t="s">
        <v>154</v>
      </c>
      <c r="B37" s="9">
        <v>4600052</v>
      </c>
      <c r="C37" s="9" t="s">
        <v>153</v>
      </c>
      <c r="D37" s="21">
        <v>18442</v>
      </c>
      <c r="E37" s="21">
        <v>3344</v>
      </c>
      <c r="F37" s="11">
        <v>21786</v>
      </c>
    </row>
    <row r="38" spans="1:7" x14ac:dyDescent="0.3">
      <c r="A38" s="12" t="s">
        <v>152</v>
      </c>
      <c r="B38" s="9">
        <v>4672090</v>
      </c>
      <c r="C38" s="9" t="s">
        <v>151</v>
      </c>
      <c r="D38" s="21">
        <v>67844</v>
      </c>
      <c r="E38" s="21">
        <v>12302</v>
      </c>
      <c r="F38" s="11">
        <v>80146</v>
      </c>
    </row>
    <row r="39" spans="1:7" x14ac:dyDescent="0.3">
      <c r="A39" s="13" t="s">
        <v>150</v>
      </c>
      <c r="B39" s="9">
        <v>4674370</v>
      </c>
      <c r="C39" s="9" t="s">
        <v>149</v>
      </c>
      <c r="D39" s="21">
        <v>26655</v>
      </c>
      <c r="E39" s="21">
        <v>4833</v>
      </c>
      <c r="F39" s="11">
        <v>31488</v>
      </c>
    </row>
    <row r="40" spans="1:7" ht="17.45" customHeight="1" x14ac:dyDescent="0.3">
      <c r="A40" s="14" t="s">
        <v>148</v>
      </c>
      <c r="B40" s="15">
        <v>4680430</v>
      </c>
      <c r="C40" s="15" t="s">
        <v>147</v>
      </c>
      <c r="D40" s="26">
        <v>46167</v>
      </c>
      <c r="E40" s="26">
        <v>8371</v>
      </c>
      <c r="F40" s="17">
        <v>54538</v>
      </c>
      <c r="G40" s="3">
        <f>SUM(F23:F40)</f>
        <v>1585588</v>
      </c>
    </row>
    <row r="41" spans="1:7" x14ac:dyDescent="0.3">
      <c r="A41" s="27"/>
      <c r="B41" s="21"/>
      <c r="C41" s="28"/>
      <c r="D41" s="21"/>
      <c r="E41" s="21"/>
      <c r="F41" s="19"/>
    </row>
    <row r="42" spans="1:7" ht="32.25" x14ac:dyDescent="0.3">
      <c r="A42" s="6" t="s">
        <v>9</v>
      </c>
      <c r="B42" s="7" t="s">
        <v>8</v>
      </c>
      <c r="C42" s="6" t="s">
        <v>7</v>
      </c>
      <c r="D42" s="6" t="s">
        <v>6</v>
      </c>
      <c r="E42" s="6" t="s">
        <v>5</v>
      </c>
      <c r="F42" s="6" t="s">
        <v>4</v>
      </c>
    </row>
    <row r="43" spans="1:7" x14ac:dyDescent="0.3">
      <c r="A43" s="29"/>
      <c r="B43" s="21"/>
      <c r="C43" s="30" t="s">
        <v>146</v>
      </c>
      <c r="D43" s="21"/>
      <c r="E43" s="31"/>
      <c r="F43" s="11"/>
      <c r="G43" s="3">
        <f>F43</f>
        <v>0</v>
      </c>
    </row>
    <row r="44" spans="1:7" x14ac:dyDescent="0.3">
      <c r="A44" s="14" t="s">
        <v>217</v>
      </c>
      <c r="B44" s="15">
        <v>4620100</v>
      </c>
      <c r="C44" s="15" t="s">
        <v>145</v>
      </c>
      <c r="D44" s="26">
        <v>36755</v>
      </c>
      <c r="E44" s="26">
        <v>6665</v>
      </c>
      <c r="F44" s="17">
        <v>43420</v>
      </c>
    </row>
    <row r="45" spans="1:7" x14ac:dyDescent="0.3">
      <c r="A45" s="32"/>
      <c r="B45" s="21"/>
      <c r="C45" s="28"/>
      <c r="D45" s="21"/>
      <c r="E45" s="21"/>
      <c r="F45" s="21"/>
    </row>
    <row r="46" spans="1:7" ht="32.25" x14ac:dyDescent="0.3">
      <c r="A46" s="6" t="s">
        <v>9</v>
      </c>
      <c r="B46" s="7" t="s">
        <v>8</v>
      </c>
      <c r="C46" s="6" t="s">
        <v>7</v>
      </c>
      <c r="D46" s="6" t="s">
        <v>6</v>
      </c>
      <c r="E46" s="6" t="s">
        <v>5</v>
      </c>
      <c r="F46" s="6" t="s">
        <v>4</v>
      </c>
    </row>
    <row r="47" spans="1:7" x14ac:dyDescent="0.3">
      <c r="A47" s="13" t="s">
        <v>216</v>
      </c>
      <c r="B47" s="19"/>
      <c r="C47" s="35" t="s">
        <v>200</v>
      </c>
      <c r="D47" s="21">
        <v>48066</v>
      </c>
      <c r="E47" s="31">
        <v>8716</v>
      </c>
      <c r="F47" s="11">
        <v>56782</v>
      </c>
      <c r="G47" s="3">
        <f>F47</f>
        <v>56782</v>
      </c>
    </row>
    <row r="48" spans="1:7" x14ac:dyDescent="0.3">
      <c r="A48" s="12"/>
      <c r="B48" s="9">
        <v>4603720</v>
      </c>
      <c r="C48" s="9" t="s">
        <v>144</v>
      </c>
      <c r="D48" s="21"/>
      <c r="E48" s="21"/>
      <c r="F48" s="11"/>
    </row>
    <row r="49" spans="1:7" x14ac:dyDescent="0.3">
      <c r="A49" s="13"/>
      <c r="B49" s="9">
        <v>4617850</v>
      </c>
      <c r="C49" s="9" t="s">
        <v>143</v>
      </c>
      <c r="D49" s="21"/>
      <c r="E49" s="21"/>
      <c r="F49" s="11"/>
    </row>
    <row r="50" spans="1:7" x14ac:dyDescent="0.3">
      <c r="A50" s="12"/>
      <c r="B50" s="9">
        <v>4678300</v>
      </c>
      <c r="C50" s="9" t="s">
        <v>142</v>
      </c>
      <c r="D50" s="21"/>
      <c r="E50" s="21"/>
      <c r="F50" s="11"/>
    </row>
    <row r="51" spans="1:7" x14ac:dyDescent="0.3">
      <c r="A51" s="36"/>
      <c r="B51" s="9">
        <v>4600036</v>
      </c>
      <c r="C51" s="9" t="s">
        <v>141</v>
      </c>
      <c r="D51" s="21"/>
      <c r="E51" s="21"/>
      <c r="F51" s="11"/>
    </row>
    <row r="52" spans="1:7" x14ac:dyDescent="0.3">
      <c r="A52" s="13"/>
      <c r="B52" s="9">
        <v>4621390</v>
      </c>
      <c r="C52" s="9" t="s">
        <v>140</v>
      </c>
      <c r="D52" s="21"/>
      <c r="E52" s="21"/>
      <c r="F52" s="11"/>
    </row>
    <row r="53" spans="1:7" x14ac:dyDescent="0.3">
      <c r="A53" s="12"/>
      <c r="B53" s="9">
        <v>4622410</v>
      </c>
      <c r="C53" s="9" t="s">
        <v>139</v>
      </c>
      <c r="D53" s="21"/>
      <c r="E53" s="21"/>
      <c r="F53" s="11"/>
    </row>
    <row r="54" spans="1:7" x14ac:dyDescent="0.3">
      <c r="A54" s="13"/>
      <c r="B54" s="9">
        <v>4636150</v>
      </c>
      <c r="C54" s="9" t="s">
        <v>138</v>
      </c>
      <c r="D54" s="21"/>
      <c r="E54" s="21"/>
      <c r="F54" s="11"/>
    </row>
    <row r="55" spans="1:7" x14ac:dyDescent="0.3">
      <c r="A55" s="12"/>
      <c r="B55" s="9">
        <v>4639990</v>
      </c>
      <c r="C55" s="9" t="s">
        <v>137</v>
      </c>
      <c r="D55" s="21"/>
      <c r="E55" s="21"/>
      <c r="F55" s="11"/>
    </row>
    <row r="56" spans="1:7" x14ac:dyDescent="0.3">
      <c r="A56" s="13"/>
      <c r="B56" s="9">
        <v>4666300</v>
      </c>
      <c r="C56" s="9" t="s">
        <v>136</v>
      </c>
      <c r="D56" s="21"/>
      <c r="E56" s="21"/>
      <c r="F56" s="11"/>
    </row>
    <row r="57" spans="1:7" x14ac:dyDescent="0.3">
      <c r="A57" s="12"/>
      <c r="B57" s="9">
        <v>4679350</v>
      </c>
      <c r="C57" s="9" t="s">
        <v>135</v>
      </c>
      <c r="D57" s="21"/>
      <c r="E57" s="21"/>
      <c r="F57" s="11"/>
    </row>
    <row r="58" spans="1:7" x14ac:dyDescent="0.3">
      <c r="A58" s="37"/>
      <c r="B58" s="15">
        <v>4600003</v>
      </c>
      <c r="C58" s="15" t="s">
        <v>134</v>
      </c>
      <c r="D58" s="26"/>
      <c r="E58" s="26"/>
      <c r="F58" s="17"/>
    </row>
    <row r="59" spans="1:7" x14ac:dyDescent="0.3">
      <c r="A59" s="38"/>
      <c r="B59" s="24"/>
      <c r="C59" s="24"/>
      <c r="D59" s="19"/>
      <c r="E59" s="19"/>
      <c r="F59" s="19"/>
    </row>
    <row r="60" spans="1:7" ht="32.25" x14ac:dyDescent="0.3">
      <c r="A60" s="6" t="s">
        <v>9</v>
      </c>
      <c r="B60" s="7" t="s">
        <v>8</v>
      </c>
      <c r="C60" s="6" t="s">
        <v>7</v>
      </c>
      <c r="D60" s="6" t="s">
        <v>6</v>
      </c>
      <c r="E60" s="6" t="s">
        <v>5</v>
      </c>
      <c r="F60" s="6" t="s">
        <v>4</v>
      </c>
    </row>
    <row r="61" spans="1:7" x14ac:dyDescent="0.3">
      <c r="A61" s="39"/>
      <c r="B61" s="19"/>
      <c r="C61" s="40" t="s">
        <v>133</v>
      </c>
      <c r="D61" s="41"/>
      <c r="E61" s="41"/>
      <c r="F61" s="42"/>
    </row>
    <row r="62" spans="1:7" x14ac:dyDescent="0.3">
      <c r="A62" s="43" t="s">
        <v>215</v>
      </c>
      <c r="B62" s="9">
        <v>4600027</v>
      </c>
      <c r="C62" s="35" t="s">
        <v>132</v>
      </c>
      <c r="D62" s="21">
        <v>203135</v>
      </c>
      <c r="E62" s="21">
        <v>36830</v>
      </c>
      <c r="F62" s="11">
        <v>239965</v>
      </c>
      <c r="G62" s="3">
        <f>F62</f>
        <v>239965</v>
      </c>
    </row>
    <row r="63" spans="1:7" x14ac:dyDescent="0.3">
      <c r="A63" s="13"/>
      <c r="B63" s="9">
        <v>4604680</v>
      </c>
      <c r="C63" s="9" t="s">
        <v>131</v>
      </c>
      <c r="D63" s="21"/>
      <c r="E63" s="21"/>
      <c r="F63" s="11"/>
    </row>
    <row r="64" spans="1:7" x14ac:dyDescent="0.3">
      <c r="A64" s="13"/>
      <c r="B64" s="44">
        <v>4621420</v>
      </c>
      <c r="C64" s="9" t="s">
        <v>130</v>
      </c>
      <c r="D64" s="21"/>
      <c r="E64" s="21"/>
      <c r="F64" s="11"/>
    </row>
    <row r="65" spans="1:6" x14ac:dyDescent="0.3">
      <c r="A65" s="12"/>
      <c r="B65" s="9">
        <v>4600041</v>
      </c>
      <c r="C65" s="9" t="s">
        <v>129</v>
      </c>
      <c r="D65" s="21"/>
      <c r="E65" s="21"/>
      <c r="F65" s="11"/>
    </row>
    <row r="66" spans="1:6" x14ac:dyDescent="0.3">
      <c r="A66" s="13"/>
      <c r="B66" s="9">
        <v>4610320</v>
      </c>
      <c r="C66" s="9" t="s">
        <v>128</v>
      </c>
      <c r="D66" s="21"/>
      <c r="E66" s="21"/>
      <c r="F66" s="11"/>
    </row>
    <row r="67" spans="1:6" x14ac:dyDescent="0.3">
      <c r="A67" s="12"/>
      <c r="B67" s="9">
        <v>4611760</v>
      </c>
      <c r="C67" s="9" t="s">
        <v>127</v>
      </c>
      <c r="D67" s="21"/>
      <c r="E67" s="21"/>
      <c r="F67" s="11"/>
    </row>
    <row r="68" spans="1:6" x14ac:dyDescent="0.3">
      <c r="A68" s="13"/>
      <c r="B68" s="9">
        <v>4612300</v>
      </c>
      <c r="C68" s="9" t="s">
        <v>126</v>
      </c>
      <c r="D68" s="21"/>
      <c r="E68" s="21"/>
      <c r="F68" s="11"/>
    </row>
    <row r="69" spans="1:6" x14ac:dyDescent="0.3">
      <c r="A69" s="12"/>
      <c r="B69" s="9">
        <v>4612940</v>
      </c>
      <c r="C69" s="9" t="s">
        <v>125</v>
      </c>
      <c r="D69" s="21"/>
      <c r="E69" s="21"/>
      <c r="F69" s="11"/>
    </row>
    <row r="70" spans="1:6" x14ac:dyDescent="0.3">
      <c r="A70" s="13"/>
      <c r="B70" s="9">
        <v>4614100</v>
      </c>
      <c r="C70" s="9" t="s">
        <v>124</v>
      </c>
      <c r="D70" s="21"/>
      <c r="E70" s="21"/>
      <c r="F70" s="11"/>
    </row>
    <row r="71" spans="1:6" x14ac:dyDescent="0.3">
      <c r="A71" s="12"/>
      <c r="B71" s="9">
        <v>4636990</v>
      </c>
      <c r="C71" s="9" t="s">
        <v>123</v>
      </c>
      <c r="D71" s="21"/>
      <c r="E71" s="21"/>
      <c r="F71" s="11"/>
    </row>
    <row r="72" spans="1:6" x14ac:dyDescent="0.3">
      <c r="A72" s="13"/>
      <c r="B72" s="9">
        <v>4618120</v>
      </c>
      <c r="C72" s="9" t="s">
        <v>122</v>
      </c>
      <c r="D72" s="21"/>
      <c r="E72" s="21"/>
      <c r="F72" s="11"/>
    </row>
    <row r="73" spans="1:6" x14ac:dyDescent="0.3">
      <c r="A73" s="12"/>
      <c r="B73" s="9">
        <v>4619170</v>
      </c>
      <c r="C73" s="9" t="s">
        <v>121</v>
      </c>
      <c r="D73" s="21"/>
      <c r="E73" s="21"/>
      <c r="F73" s="11"/>
    </row>
    <row r="74" spans="1:6" x14ac:dyDescent="0.3">
      <c r="A74" s="13"/>
      <c r="B74" s="9">
        <v>4622500</v>
      </c>
      <c r="C74" s="9" t="s">
        <v>120</v>
      </c>
      <c r="D74" s="21"/>
      <c r="E74" s="21"/>
      <c r="F74" s="11"/>
    </row>
    <row r="75" spans="1:6" x14ac:dyDescent="0.3">
      <c r="A75" s="12"/>
      <c r="B75" s="9">
        <v>4624030</v>
      </c>
      <c r="C75" s="9" t="s">
        <v>119</v>
      </c>
      <c r="D75" s="21"/>
      <c r="E75" s="21"/>
      <c r="F75" s="11"/>
    </row>
    <row r="76" spans="1:6" x14ac:dyDescent="0.3">
      <c r="A76" s="13"/>
      <c r="B76" s="9">
        <v>4624390</v>
      </c>
      <c r="C76" s="9" t="s">
        <v>118</v>
      </c>
      <c r="D76" s="21"/>
      <c r="E76" s="21"/>
      <c r="F76" s="11"/>
    </row>
    <row r="77" spans="1:6" x14ac:dyDescent="0.3">
      <c r="A77" s="12"/>
      <c r="B77" s="9">
        <v>4625500</v>
      </c>
      <c r="C77" s="9" t="s">
        <v>117</v>
      </c>
      <c r="D77" s="21"/>
      <c r="E77" s="21"/>
      <c r="F77" s="11"/>
    </row>
    <row r="78" spans="1:6" x14ac:dyDescent="0.3">
      <c r="A78" s="13"/>
      <c r="B78" s="9">
        <v>4626370</v>
      </c>
      <c r="C78" s="9" t="s">
        <v>116</v>
      </c>
      <c r="D78" s="21"/>
      <c r="E78" s="21"/>
      <c r="F78" s="11"/>
    </row>
    <row r="79" spans="1:6" x14ac:dyDescent="0.3">
      <c r="A79" s="12"/>
      <c r="B79" s="9">
        <v>4626490</v>
      </c>
      <c r="C79" s="9" t="s">
        <v>115</v>
      </c>
      <c r="D79" s="21"/>
      <c r="E79" s="21"/>
      <c r="F79" s="11"/>
    </row>
    <row r="80" spans="1:6" x14ac:dyDescent="0.3">
      <c r="A80" s="13"/>
      <c r="B80" s="9">
        <v>4630800</v>
      </c>
      <c r="C80" s="9" t="s">
        <v>114</v>
      </c>
      <c r="D80" s="21"/>
      <c r="E80" s="21"/>
      <c r="F80" s="11"/>
    </row>
    <row r="81" spans="1:6" x14ac:dyDescent="0.3">
      <c r="A81" s="12"/>
      <c r="B81" s="9">
        <v>4602640</v>
      </c>
      <c r="C81" s="9" t="s">
        <v>113</v>
      </c>
      <c r="D81" s="21"/>
      <c r="E81" s="21"/>
      <c r="F81" s="11"/>
    </row>
    <row r="82" spans="1:6" x14ac:dyDescent="0.3">
      <c r="A82" s="13"/>
      <c r="B82" s="9">
        <v>4600046</v>
      </c>
      <c r="C82" s="9" t="s">
        <v>112</v>
      </c>
      <c r="D82" s="21"/>
      <c r="E82" s="21"/>
      <c r="F82" s="11"/>
    </row>
    <row r="83" spans="1:6" x14ac:dyDescent="0.3">
      <c r="A83" s="12"/>
      <c r="B83" s="9">
        <v>4634600</v>
      </c>
      <c r="C83" s="9" t="s">
        <v>111</v>
      </c>
      <c r="D83" s="21"/>
      <c r="E83" s="21"/>
      <c r="F83" s="11"/>
    </row>
    <row r="84" spans="1:6" x14ac:dyDescent="0.3">
      <c r="A84" s="13"/>
      <c r="B84" s="9">
        <v>4600025</v>
      </c>
      <c r="C84" s="9" t="s">
        <v>110</v>
      </c>
      <c r="D84" s="21"/>
      <c r="E84" s="21"/>
      <c r="F84" s="11"/>
    </row>
    <row r="85" spans="1:6" x14ac:dyDescent="0.3">
      <c r="A85" s="12"/>
      <c r="B85" s="9">
        <v>4641550</v>
      </c>
      <c r="C85" s="9" t="s">
        <v>109</v>
      </c>
      <c r="D85" s="21"/>
      <c r="E85" s="21"/>
      <c r="F85" s="11"/>
    </row>
    <row r="86" spans="1:6" x14ac:dyDescent="0.3">
      <c r="A86" s="13"/>
      <c r="B86" s="9">
        <v>4645450</v>
      </c>
      <c r="C86" s="9" t="s">
        <v>108</v>
      </c>
      <c r="D86" s="21"/>
      <c r="E86" s="21"/>
      <c r="F86" s="11"/>
    </row>
    <row r="87" spans="1:6" x14ac:dyDescent="0.3">
      <c r="A87" s="12"/>
      <c r="B87" s="9">
        <v>4601026</v>
      </c>
      <c r="C87" s="9" t="s">
        <v>107</v>
      </c>
      <c r="D87" s="21"/>
      <c r="E87" s="21"/>
      <c r="F87" s="11"/>
    </row>
    <row r="88" spans="1:6" x14ac:dyDescent="0.3">
      <c r="A88" s="13"/>
      <c r="B88" s="9">
        <v>4648780</v>
      </c>
      <c r="C88" s="9" t="s">
        <v>106</v>
      </c>
      <c r="D88" s="21"/>
      <c r="E88" s="21"/>
      <c r="F88" s="11"/>
    </row>
    <row r="89" spans="1:6" x14ac:dyDescent="0.3">
      <c r="A89" s="12"/>
      <c r="B89" s="9">
        <v>4680447</v>
      </c>
      <c r="C89" s="9" t="s">
        <v>105</v>
      </c>
      <c r="D89" s="21"/>
      <c r="E89" s="21"/>
      <c r="F89" s="11"/>
    </row>
    <row r="90" spans="1:6" x14ac:dyDescent="0.3">
      <c r="A90" s="13"/>
      <c r="B90" s="9">
        <v>4654270</v>
      </c>
      <c r="C90" s="9" t="s">
        <v>104</v>
      </c>
      <c r="D90" s="21"/>
      <c r="E90" s="21"/>
      <c r="F90" s="11"/>
    </row>
    <row r="91" spans="1:6" x14ac:dyDescent="0.3">
      <c r="A91" s="12"/>
      <c r="B91" s="9">
        <v>4654300</v>
      </c>
      <c r="C91" s="9" t="s">
        <v>103</v>
      </c>
      <c r="D91" s="21"/>
      <c r="E91" s="21"/>
      <c r="F91" s="11"/>
    </row>
    <row r="92" spans="1:6" x14ac:dyDescent="0.3">
      <c r="A92" s="13"/>
      <c r="B92" s="9">
        <v>4660450</v>
      </c>
      <c r="C92" s="9" t="s">
        <v>102</v>
      </c>
      <c r="D92" s="21"/>
      <c r="E92" s="21"/>
      <c r="F92" s="11"/>
    </row>
    <row r="93" spans="1:6" x14ac:dyDescent="0.3">
      <c r="A93" s="12"/>
      <c r="B93" s="45">
        <v>4644940</v>
      </c>
      <c r="C93" s="45" t="s">
        <v>101</v>
      </c>
      <c r="D93" s="21"/>
      <c r="E93" s="21"/>
      <c r="F93" s="11"/>
    </row>
    <row r="94" spans="1:6" x14ac:dyDescent="0.3">
      <c r="A94" s="13"/>
      <c r="B94" s="9">
        <v>4676680</v>
      </c>
      <c r="C94" s="9" t="s">
        <v>100</v>
      </c>
      <c r="D94" s="21"/>
      <c r="E94" s="21"/>
      <c r="F94" s="11"/>
    </row>
    <row r="95" spans="1:6" x14ac:dyDescent="0.3">
      <c r="A95" s="12"/>
      <c r="B95" s="9">
        <v>4676990</v>
      </c>
      <c r="C95" s="9" t="s">
        <v>99</v>
      </c>
      <c r="D95" s="21"/>
      <c r="E95" s="21"/>
      <c r="F95" s="11"/>
    </row>
    <row r="96" spans="1:6" x14ac:dyDescent="0.3">
      <c r="A96" s="13"/>
      <c r="B96" s="9">
        <v>4631710</v>
      </c>
      <c r="C96" s="9" t="s">
        <v>98</v>
      </c>
      <c r="D96" s="21"/>
      <c r="E96" s="21"/>
      <c r="F96" s="11"/>
    </row>
    <row r="97" spans="1:7" x14ac:dyDescent="0.3">
      <c r="A97" s="14"/>
      <c r="B97" s="15">
        <v>4680100</v>
      </c>
      <c r="C97" s="15" t="s">
        <v>97</v>
      </c>
      <c r="D97" s="26"/>
      <c r="E97" s="26"/>
      <c r="F97" s="17"/>
    </row>
    <row r="98" spans="1:7" x14ac:dyDescent="0.3">
      <c r="A98" s="18"/>
      <c r="B98" s="9"/>
      <c r="C98" s="9"/>
      <c r="D98" s="21"/>
      <c r="E98" s="21"/>
      <c r="F98" s="21"/>
    </row>
    <row r="99" spans="1:7" x14ac:dyDescent="0.3">
      <c r="A99" s="33"/>
      <c r="B99" s="26"/>
      <c r="C99" s="34"/>
      <c r="D99" s="26"/>
      <c r="E99" s="26"/>
      <c r="F99" s="26"/>
    </row>
    <row r="100" spans="1:7" ht="32.25" x14ac:dyDescent="0.3">
      <c r="A100" s="6" t="s">
        <v>9</v>
      </c>
      <c r="B100" s="7" t="s">
        <v>8</v>
      </c>
      <c r="C100" s="6" t="s">
        <v>7</v>
      </c>
      <c r="D100" s="6" t="s">
        <v>6</v>
      </c>
      <c r="E100" s="6" t="s">
        <v>5</v>
      </c>
      <c r="F100" s="6" t="s">
        <v>4</v>
      </c>
    </row>
    <row r="101" spans="1:7" x14ac:dyDescent="0.3">
      <c r="A101" s="29" t="s">
        <v>214</v>
      </c>
      <c r="B101" s="24">
        <v>4680170</v>
      </c>
      <c r="C101" s="46" t="s">
        <v>96</v>
      </c>
      <c r="D101" s="19">
        <v>66902</v>
      </c>
      <c r="E101" s="19">
        <v>12132</v>
      </c>
      <c r="F101" s="25">
        <v>79034</v>
      </c>
    </row>
    <row r="102" spans="1:7" x14ac:dyDescent="0.3">
      <c r="A102" s="12"/>
      <c r="B102" s="9">
        <v>4611280</v>
      </c>
      <c r="C102" s="9" t="s">
        <v>95</v>
      </c>
      <c r="D102" s="21"/>
      <c r="E102" s="31"/>
      <c r="F102" s="11"/>
      <c r="G102" s="3">
        <f>F101</f>
        <v>79034</v>
      </c>
    </row>
    <row r="103" spans="1:7" x14ac:dyDescent="0.3">
      <c r="A103" s="43"/>
      <c r="B103" s="9">
        <v>4624540</v>
      </c>
      <c r="C103" s="9" t="s">
        <v>94</v>
      </c>
      <c r="D103" s="21"/>
      <c r="E103" s="31"/>
      <c r="F103" s="11"/>
    </row>
    <row r="104" spans="1:7" x14ac:dyDescent="0.3">
      <c r="A104" s="12"/>
      <c r="B104" s="9">
        <v>4632340</v>
      </c>
      <c r="C104" s="9" t="s">
        <v>93</v>
      </c>
      <c r="D104" s="21"/>
      <c r="E104" s="31"/>
      <c r="F104" s="11"/>
    </row>
    <row r="105" spans="1:7" x14ac:dyDescent="0.3">
      <c r="A105" s="43"/>
      <c r="B105" s="9">
        <v>4670140</v>
      </c>
      <c r="C105" s="9" t="s">
        <v>92</v>
      </c>
      <c r="D105" s="21"/>
      <c r="E105" s="31"/>
      <c r="F105" s="11"/>
    </row>
    <row r="106" spans="1:7" x14ac:dyDescent="0.3">
      <c r="A106" s="12"/>
      <c r="B106" s="9">
        <v>4676620</v>
      </c>
      <c r="C106" s="9" t="s">
        <v>91</v>
      </c>
      <c r="D106" s="21"/>
      <c r="E106" s="31"/>
      <c r="F106" s="11"/>
    </row>
    <row r="107" spans="1:7" x14ac:dyDescent="0.3">
      <c r="A107" s="47"/>
      <c r="B107" s="15">
        <v>4676740</v>
      </c>
      <c r="C107" s="15" t="s">
        <v>90</v>
      </c>
      <c r="D107" s="26"/>
      <c r="E107" s="48"/>
      <c r="F107" s="17"/>
    </row>
    <row r="108" spans="1:7" x14ac:dyDescent="0.3">
      <c r="A108" s="32"/>
      <c r="B108" s="9"/>
      <c r="C108" s="9"/>
      <c r="D108" s="21"/>
      <c r="E108" s="31"/>
      <c r="F108" s="21"/>
    </row>
    <row r="109" spans="1:7" x14ac:dyDescent="0.3">
      <c r="A109" s="33"/>
      <c r="B109" s="26"/>
      <c r="C109" s="34"/>
      <c r="D109" s="26"/>
      <c r="E109" s="26"/>
      <c r="F109" s="26"/>
    </row>
    <row r="110" spans="1:7" ht="32.25" x14ac:dyDescent="0.3">
      <c r="A110" s="6" t="s">
        <v>9</v>
      </c>
      <c r="B110" s="7" t="s">
        <v>8</v>
      </c>
      <c r="C110" s="6" t="s">
        <v>7</v>
      </c>
      <c r="D110" s="6" t="s">
        <v>6</v>
      </c>
      <c r="E110" s="6" t="s">
        <v>5</v>
      </c>
      <c r="F110" s="6" t="s">
        <v>4</v>
      </c>
    </row>
    <row r="111" spans="1:7" x14ac:dyDescent="0.3">
      <c r="A111" s="49" t="s">
        <v>207</v>
      </c>
      <c r="B111" s="19"/>
      <c r="C111" s="40" t="s">
        <v>201</v>
      </c>
      <c r="D111" s="19">
        <v>28835</v>
      </c>
      <c r="E111" s="19">
        <v>5229</v>
      </c>
      <c r="F111" s="25">
        <v>34064</v>
      </c>
    </row>
    <row r="112" spans="1:7" x14ac:dyDescent="0.3">
      <c r="A112" s="12"/>
      <c r="B112" s="9">
        <v>4621400</v>
      </c>
      <c r="C112" s="9" t="s">
        <v>89</v>
      </c>
      <c r="D112" s="21"/>
      <c r="E112" s="21"/>
      <c r="F112" s="11"/>
      <c r="G112" s="3">
        <f>F111</f>
        <v>34064</v>
      </c>
    </row>
    <row r="113" spans="1:7" x14ac:dyDescent="0.3">
      <c r="A113" s="12"/>
      <c r="B113" s="9">
        <v>4640860</v>
      </c>
      <c r="C113" s="9" t="s">
        <v>88</v>
      </c>
      <c r="D113" s="21"/>
      <c r="E113" s="21"/>
      <c r="F113" s="11"/>
    </row>
    <row r="114" spans="1:7" x14ac:dyDescent="0.3">
      <c r="A114" s="36"/>
      <c r="B114" s="9">
        <v>4600002</v>
      </c>
      <c r="C114" s="9" t="s">
        <v>87</v>
      </c>
      <c r="D114" s="21"/>
      <c r="E114" s="21"/>
      <c r="F114" s="11"/>
    </row>
    <row r="115" spans="1:7" x14ac:dyDescent="0.3">
      <c r="A115" s="12"/>
      <c r="B115" s="9">
        <v>4651750</v>
      </c>
      <c r="C115" s="9" t="s">
        <v>86</v>
      </c>
      <c r="D115" s="21"/>
      <c r="E115" s="21"/>
      <c r="F115" s="11"/>
    </row>
    <row r="116" spans="1:7" x14ac:dyDescent="0.3">
      <c r="A116" s="14"/>
      <c r="B116" s="15">
        <v>4663360</v>
      </c>
      <c r="C116" s="15" t="s">
        <v>85</v>
      </c>
      <c r="D116" s="26"/>
      <c r="E116" s="26"/>
      <c r="F116" s="17"/>
    </row>
    <row r="117" spans="1:7" x14ac:dyDescent="0.3">
      <c r="A117" s="18"/>
      <c r="B117" s="9"/>
      <c r="C117" s="9"/>
      <c r="D117" s="21"/>
      <c r="E117" s="21"/>
      <c r="F117" s="21"/>
    </row>
    <row r="118" spans="1:7" x14ac:dyDescent="0.3">
      <c r="A118" s="18"/>
      <c r="B118" s="9"/>
      <c r="C118" s="9"/>
      <c r="D118" s="21"/>
      <c r="E118" s="21"/>
      <c r="F118" s="21"/>
    </row>
    <row r="119" spans="1:7" ht="32.25" x14ac:dyDescent="0.3">
      <c r="A119" s="6" t="s">
        <v>9</v>
      </c>
      <c r="B119" s="7" t="s">
        <v>8</v>
      </c>
      <c r="C119" s="6" t="s">
        <v>7</v>
      </c>
      <c r="D119" s="6" t="s">
        <v>6</v>
      </c>
      <c r="E119" s="6" t="s">
        <v>5</v>
      </c>
      <c r="F119" s="6" t="s">
        <v>4</v>
      </c>
    </row>
    <row r="120" spans="1:7" ht="32.25" x14ac:dyDescent="0.3">
      <c r="A120" s="49" t="s">
        <v>213</v>
      </c>
      <c r="B120" s="19"/>
      <c r="C120" s="40" t="s">
        <v>202</v>
      </c>
      <c r="D120" s="19">
        <v>29276</v>
      </c>
      <c r="E120" s="19">
        <v>5309</v>
      </c>
      <c r="F120" s="25">
        <v>34585</v>
      </c>
    </row>
    <row r="121" spans="1:7" x14ac:dyDescent="0.3">
      <c r="A121" s="12"/>
      <c r="B121" s="9">
        <v>4607800</v>
      </c>
      <c r="C121" s="9" t="s">
        <v>84</v>
      </c>
      <c r="D121" s="21"/>
      <c r="E121" s="21"/>
      <c r="F121" s="11"/>
    </row>
    <row r="122" spans="1:7" x14ac:dyDescent="0.3">
      <c r="A122" s="12"/>
      <c r="B122" s="9">
        <v>4634440</v>
      </c>
      <c r="C122" s="9" t="s">
        <v>83</v>
      </c>
      <c r="D122" s="21"/>
      <c r="E122" s="21"/>
      <c r="F122" s="11"/>
      <c r="G122" s="3">
        <f>F120</f>
        <v>34585</v>
      </c>
    </row>
    <row r="123" spans="1:7" x14ac:dyDescent="0.3">
      <c r="A123" s="12"/>
      <c r="B123" s="9">
        <v>4622560</v>
      </c>
      <c r="C123" s="9" t="s">
        <v>82</v>
      </c>
      <c r="D123" s="21"/>
      <c r="E123" s="31"/>
      <c r="F123" s="11"/>
    </row>
    <row r="124" spans="1:7" x14ac:dyDescent="0.3">
      <c r="A124" s="12"/>
      <c r="B124" s="9">
        <v>4600045</v>
      </c>
      <c r="C124" s="9" t="s">
        <v>81</v>
      </c>
      <c r="D124" s="21"/>
      <c r="E124" s="21"/>
      <c r="F124" s="11"/>
    </row>
    <row r="125" spans="1:7" x14ac:dyDescent="0.3">
      <c r="A125" s="12"/>
      <c r="B125" s="9">
        <v>4632430</v>
      </c>
      <c r="C125" s="9" t="s">
        <v>80</v>
      </c>
      <c r="D125" s="21"/>
      <c r="E125" s="31"/>
      <c r="F125" s="11"/>
    </row>
    <row r="126" spans="1:7" x14ac:dyDescent="0.3">
      <c r="A126" s="12"/>
      <c r="B126" s="9">
        <v>4636060</v>
      </c>
      <c r="C126" s="9" t="s">
        <v>79</v>
      </c>
      <c r="D126" s="21"/>
      <c r="E126" s="21"/>
      <c r="F126" s="11"/>
    </row>
    <row r="127" spans="1:7" x14ac:dyDescent="0.3">
      <c r="A127" s="12"/>
      <c r="B127" s="9">
        <v>4641640</v>
      </c>
      <c r="C127" s="9" t="s">
        <v>78</v>
      </c>
      <c r="D127" s="21"/>
      <c r="E127" s="31"/>
      <c r="F127" s="11"/>
    </row>
    <row r="128" spans="1:7" x14ac:dyDescent="0.3">
      <c r="A128" s="12"/>
      <c r="B128" s="9">
        <v>4601028</v>
      </c>
      <c r="C128" s="9" t="s">
        <v>77</v>
      </c>
      <c r="D128" s="21"/>
      <c r="E128" s="21"/>
      <c r="F128" s="11"/>
    </row>
    <row r="129" spans="1:7" x14ac:dyDescent="0.3">
      <c r="A129" s="14"/>
      <c r="B129" s="15">
        <v>4676020</v>
      </c>
      <c r="C129" s="15" t="s">
        <v>76</v>
      </c>
      <c r="D129" s="26"/>
      <c r="E129" s="26"/>
      <c r="F129" s="17"/>
    </row>
    <row r="130" spans="1:7" x14ac:dyDescent="0.3">
      <c r="A130" s="18"/>
      <c r="B130" s="9"/>
      <c r="C130" s="9"/>
      <c r="D130" s="21"/>
      <c r="E130" s="21"/>
      <c r="F130" s="21"/>
    </row>
    <row r="131" spans="1:7" x14ac:dyDescent="0.3">
      <c r="A131" s="26"/>
      <c r="B131" s="15"/>
      <c r="C131" s="15"/>
      <c r="D131" s="26"/>
      <c r="E131" s="48"/>
      <c r="F131" s="26"/>
    </row>
    <row r="132" spans="1:7" ht="32.25" x14ac:dyDescent="0.3">
      <c r="A132" s="50" t="s">
        <v>9</v>
      </c>
      <c r="B132" s="51" t="s">
        <v>8</v>
      </c>
      <c r="C132" s="50" t="s">
        <v>7</v>
      </c>
      <c r="D132" s="50" t="s">
        <v>6</v>
      </c>
      <c r="E132" s="50" t="s">
        <v>5</v>
      </c>
      <c r="F132" s="50" t="s">
        <v>4</v>
      </c>
    </row>
    <row r="133" spans="1:7" x14ac:dyDescent="0.3">
      <c r="A133" s="29" t="s">
        <v>212</v>
      </c>
      <c r="B133" s="24">
        <v>4680280</v>
      </c>
      <c r="C133" s="46" t="s">
        <v>75</v>
      </c>
      <c r="D133" s="19">
        <v>34952</v>
      </c>
      <c r="E133" s="19">
        <v>6339</v>
      </c>
      <c r="F133" s="25">
        <v>41291</v>
      </c>
    </row>
    <row r="134" spans="1:7" x14ac:dyDescent="0.3">
      <c r="A134" s="12"/>
      <c r="B134" s="9">
        <v>4619450</v>
      </c>
      <c r="C134" s="9" t="s">
        <v>74</v>
      </c>
      <c r="D134" s="21"/>
      <c r="E134" s="31"/>
      <c r="F134" s="11"/>
      <c r="G134" s="3">
        <f>F133</f>
        <v>41291</v>
      </c>
    </row>
    <row r="135" spans="1:7" x14ac:dyDescent="0.3">
      <c r="A135" s="12"/>
      <c r="B135" s="9">
        <v>4622940</v>
      </c>
      <c r="C135" s="9" t="s">
        <v>73</v>
      </c>
      <c r="D135" s="21"/>
      <c r="E135" s="31"/>
      <c r="F135" s="11"/>
    </row>
    <row r="136" spans="1:7" x14ac:dyDescent="0.3">
      <c r="A136" s="12"/>
      <c r="B136" s="9">
        <v>4609300</v>
      </c>
      <c r="C136" s="9" t="s">
        <v>72</v>
      </c>
      <c r="D136" s="21"/>
      <c r="E136" s="31"/>
      <c r="F136" s="11"/>
    </row>
    <row r="137" spans="1:7" x14ac:dyDescent="0.3">
      <c r="A137" s="12"/>
      <c r="B137" s="9">
        <v>4675600</v>
      </c>
      <c r="C137" s="9" t="s">
        <v>71</v>
      </c>
      <c r="D137" s="21"/>
      <c r="E137" s="31"/>
      <c r="F137" s="11"/>
    </row>
    <row r="138" spans="1:7" x14ac:dyDescent="0.3">
      <c r="A138" s="12"/>
      <c r="B138" s="9">
        <v>4671880</v>
      </c>
      <c r="C138" s="9" t="s">
        <v>70</v>
      </c>
      <c r="D138" s="21"/>
      <c r="E138" s="31"/>
      <c r="F138" s="11"/>
    </row>
    <row r="139" spans="1:7" x14ac:dyDescent="0.3">
      <c r="A139" s="12"/>
      <c r="B139" s="9">
        <v>5900190</v>
      </c>
      <c r="C139" s="52" t="s">
        <v>69</v>
      </c>
      <c r="D139" s="21"/>
      <c r="E139" s="31"/>
      <c r="F139" s="11"/>
    </row>
    <row r="140" spans="1:7" x14ac:dyDescent="0.3">
      <c r="A140" s="12"/>
      <c r="B140" s="9"/>
      <c r="C140" s="53" t="s">
        <v>68</v>
      </c>
      <c r="D140" s="21">
        <v>26913</v>
      </c>
      <c r="E140" s="21">
        <v>4880</v>
      </c>
      <c r="F140" s="11">
        <v>31793</v>
      </c>
    </row>
    <row r="141" spans="1:7" x14ac:dyDescent="0.3">
      <c r="A141" s="12"/>
      <c r="B141" s="9">
        <v>4646260</v>
      </c>
      <c r="C141" s="9" t="s">
        <v>67</v>
      </c>
      <c r="D141" s="21"/>
      <c r="E141" s="31"/>
      <c r="F141" s="11"/>
    </row>
    <row r="142" spans="1:7" x14ac:dyDescent="0.3">
      <c r="A142" s="14"/>
      <c r="B142" s="15">
        <v>4646380</v>
      </c>
      <c r="C142" s="15" t="s">
        <v>66</v>
      </c>
      <c r="D142" s="26"/>
      <c r="E142" s="48"/>
      <c r="F142" s="17"/>
    </row>
    <row r="143" spans="1:7" x14ac:dyDescent="0.3">
      <c r="A143" s="18"/>
      <c r="B143" s="9"/>
      <c r="C143" s="9"/>
      <c r="D143" s="21"/>
      <c r="E143" s="31"/>
      <c r="F143" s="21"/>
    </row>
    <row r="144" spans="1:7" x14ac:dyDescent="0.3">
      <c r="A144" s="33"/>
      <c r="B144" s="26"/>
      <c r="C144" s="34"/>
      <c r="D144" s="26"/>
      <c r="E144" s="26"/>
      <c r="F144" s="26"/>
    </row>
    <row r="145" spans="1:7" ht="32.25" x14ac:dyDescent="0.3">
      <c r="A145" s="6" t="s">
        <v>9</v>
      </c>
      <c r="B145" s="7" t="s">
        <v>8</v>
      </c>
      <c r="C145" s="6" t="s">
        <v>7</v>
      </c>
      <c r="D145" s="6" t="s">
        <v>6</v>
      </c>
      <c r="E145" s="6" t="s">
        <v>5</v>
      </c>
      <c r="F145" s="6" t="s">
        <v>4</v>
      </c>
    </row>
    <row r="146" spans="1:7" ht="32.25" x14ac:dyDescent="0.3">
      <c r="A146" s="49" t="s">
        <v>211</v>
      </c>
      <c r="B146" s="19"/>
      <c r="C146" s="54" t="s">
        <v>203</v>
      </c>
      <c r="D146" s="19">
        <v>39455</v>
      </c>
      <c r="E146" s="19">
        <v>7155</v>
      </c>
      <c r="F146" s="25">
        <v>46610</v>
      </c>
    </row>
    <row r="147" spans="1:7" x14ac:dyDescent="0.3">
      <c r="A147" s="12"/>
      <c r="B147" s="9">
        <v>4603780</v>
      </c>
      <c r="C147" s="9" t="s">
        <v>65</v>
      </c>
      <c r="D147" s="21"/>
      <c r="E147" s="31"/>
      <c r="F147" s="11"/>
      <c r="G147" s="3">
        <f>F146</f>
        <v>46610</v>
      </c>
    </row>
    <row r="148" spans="1:7" x14ac:dyDescent="0.3">
      <c r="A148" s="12"/>
      <c r="B148" s="9">
        <v>4680445</v>
      </c>
      <c r="C148" s="9" t="s">
        <v>64</v>
      </c>
      <c r="D148" s="21"/>
      <c r="E148" s="31"/>
      <c r="F148" s="11"/>
    </row>
    <row r="149" spans="1:7" x14ac:dyDescent="0.3">
      <c r="A149" s="12"/>
      <c r="B149" s="9">
        <v>4638220</v>
      </c>
      <c r="C149" s="9" t="s">
        <v>63</v>
      </c>
      <c r="D149" s="21"/>
      <c r="E149" s="31"/>
      <c r="F149" s="11"/>
    </row>
    <row r="150" spans="1:7" x14ac:dyDescent="0.3">
      <c r="A150" s="12"/>
      <c r="B150" s="9">
        <v>4655710</v>
      </c>
      <c r="C150" s="9" t="s">
        <v>62</v>
      </c>
      <c r="D150" s="21"/>
      <c r="E150" s="31"/>
      <c r="F150" s="11"/>
    </row>
    <row r="151" spans="1:7" x14ac:dyDescent="0.3">
      <c r="A151" s="36"/>
      <c r="B151" s="9">
        <v>4680438</v>
      </c>
      <c r="C151" s="9" t="s">
        <v>61</v>
      </c>
      <c r="D151" s="21"/>
      <c r="E151" s="31"/>
      <c r="F151" s="11"/>
    </row>
    <row r="152" spans="1:7" x14ac:dyDescent="0.3">
      <c r="A152" s="12"/>
      <c r="B152" s="9">
        <v>4603932</v>
      </c>
      <c r="C152" s="9" t="s">
        <v>60</v>
      </c>
      <c r="D152" s="21"/>
      <c r="E152" s="31"/>
      <c r="F152" s="11"/>
    </row>
    <row r="153" spans="1:7" x14ac:dyDescent="0.3">
      <c r="A153" s="12"/>
      <c r="B153" s="9">
        <v>4677460</v>
      </c>
      <c r="C153" s="9" t="s">
        <v>59</v>
      </c>
      <c r="D153" s="21"/>
      <c r="E153" s="31"/>
      <c r="F153" s="11"/>
    </row>
    <row r="154" spans="1:7" x14ac:dyDescent="0.3">
      <c r="A154" s="12"/>
      <c r="B154" s="9">
        <v>4678510</v>
      </c>
      <c r="C154" s="9" t="s">
        <v>58</v>
      </c>
      <c r="D154" s="21"/>
      <c r="E154" s="31"/>
      <c r="F154" s="11"/>
    </row>
    <row r="155" spans="1:7" x14ac:dyDescent="0.3">
      <c r="A155" s="14"/>
      <c r="B155" s="15">
        <v>4680190</v>
      </c>
      <c r="C155" s="15" t="s">
        <v>57</v>
      </c>
      <c r="D155" s="26"/>
      <c r="E155" s="48"/>
      <c r="F155" s="17"/>
    </row>
    <row r="156" spans="1:7" x14ac:dyDescent="0.3">
      <c r="A156" s="18"/>
      <c r="B156" s="9"/>
      <c r="C156" s="9"/>
      <c r="D156" s="21"/>
      <c r="E156" s="31"/>
      <c r="F156" s="21"/>
    </row>
    <row r="157" spans="1:7" x14ac:dyDescent="0.3">
      <c r="A157" s="33"/>
      <c r="B157" s="26"/>
      <c r="C157" s="34"/>
      <c r="D157" s="26"/>
      <c r="E157" s="26"/>
      <c r="F157" s="26"/>
    </row>
    <row r="158" spans="1:7" ht="32.25" x14ac:dyDescent="0.3">
      <c r="A158" s="6" t="s">
        <v>9</v>
      </c>
      <c r="B158" s="7" t="s">
        <v>8</v>
      </c>
      <c r="C158" s="6" t="s">
        <v>7</v>
      </c>
      <c r="D158" s="6" t="s">
        <v>6</v>
      </c>
      <c r="E158" s="6" t="s">
        <v>5</v>
      </c>
      <c r="F158" s="6" t="s">
        <v>4</v>
      </c>
    </row>
    <row r="159" spans="1:7" x14ac:dyDescent="0.3">
      <c r="A159" s="29" t="s">
        <v>210</v>
      </c>
      <c r="B159" s="24">
        <v>4680431</v>
      </c>
      <c r="C159" s="46" t="s">
        <v>56</v>
      </c>
      <c r="D159" s="19">
        <v>60275</v>
      </c>
      <c r="E159" s="19">
        <v>10929</v>
      </c>
      <c r="F159" s="25">
        <v>71204</v>
      </c>
    </row>
    <row r="160" spans="1:7" x14ac:dyDescent="0.3">
      <c r="A160" s="12"/>
      <c r="B160" s="9">
        <v>4639540</v>
      </c>
      <c r="C160" s="9" t="s">
        <v>55</v>
      </c>
      <c r="D160" s="21"/>
      <c r="E160" s="31"/>
      <c r="F160" s="11"/>
      <c r="G160" s="3">
        <f>F159</f>
        <v>71204</v>
      </c>
    </row>
    <row r="161" spans="1:7" x14ac:dyDescent="0.3">
      <c r="A161" s="12"/>
      <c r="B161" s="9">
        <v>4604270</v>
      </c>
      <c r="C161" s="9" t="s">
        <v>54</v>
      </c>
      <c r="D161" s="21"/>
      <c r="E161" s="31"/>
      <c r="F161" s="11"/>
    </row>
    <row r="162" spans="1:7" x14ac:dyDescent="0.3">
      <c r="A162" s="12"/>
      <c r="B162" s="9">
        <v>4607400</v>
      </c>
      <c r="C162" s="9" t="s">
        <v>53</v>
      </c>
      <c r="D162" s="21"/>
      <c r="E162" s="31"/>
      <c r="F162" s="11"/>
    </row>
    <row r="163" spans="1:7" x14ac:dyDescent="0.3">
      <c r="A163" s="12"/>
      <c r="B163" s="9">
        <v>5900055</v>
      </c>
      <c r="C163" s="52" t="s">
        <v>52</v>
      </c>
      <c r="D163" s="21"/>
      <c r="E163" s="31"/>
      <c r="F163" s="11"/>
    </row>
    <row r="164" spans="1:7" x14ac:dyDescent="0.3">
      <c r="A164" s="12"/>
      <c r="B164" s="9">
        <v>4647100</v>
      </c>
      <c r="C164" s="9" t="s">
        <v>51</v>
      </c>
      <c r="D164" s="21"/>
      <c r="E164" s="31"/>
      <c r="F164" s="11"/>
    </row>
    <row r="165" spans="1:7" x14ac:dyDescent="0.3">
      <c r="A165" s="12"/>
      <c r="B165" s="9">
        <v>4665180</v>
      </c>
      <c r="C165" s="9" t="s">
        <v>50</v>
      </c>
      <c r="D165" s="21"/>
      <c r="E165" s="31"/>
      <c r="F165" s="11"/>
    </row>
    <row r="166" spans="1:7" x14ac:dyDescent="0.3">
      <c r="A166" s="12"/>
      <c r="B166" s="9">
        <v>4672450</v>
      </c>
      <c r="C166" s="9" t="s">
        <v>49</v>
      </c>
      <c r="D166" s="21"/>
      <c r="E166" s="31"/>
      <c r="F166" s="11"/>
    </row>
    <row r="167" spans="1:7" x14ac:dyDescent="0.3">
      <c r="A167" s="14"/>
      <c r="B167" s="15">
        <v>4675420</v>
      </c>
      <c r="C167" s="15" t="s">
        <v>48</v>
      </c>
      <c r="D167" s="26"/>
      <c r="E167" s="48"/>
      <c r="F167" s="17"/>
    </row>
    <row r="168" spans="1:7" x14ac:dyDescent="0.3">
      <c r="A168" s="18"/>
      <c r="B168" s="9"/>
      <c r="C168" s="9"/>
      <c r="D168" s="21"/>
      <c r="E168" s="31"/>
      <c r="F168" s="21"/>
    </row>
    <row r="169" spans="1:7" x14ac:dyDescent="0.3">
      <c r="A169" s="33"/>
      <c r="B169" s="26"/>
      <c r="C169" s="34"/>
      <c r="D169" s="26"/>
      <c r="E169" s="26"/>
      <c r="F169" s="26"/>
    </row>
    <row r="170" spans="1:7" ht="32.25" x14ac:dyDescent="0.3">
      <c r="A170" s="6" t="s">
        <v>9</v>
      </c>
      <c r="B170" s="7" t="s">
        <v>8</v>
      </c>
      <c r="C170" s="6" t="s">
        <v>7</v>
      </c>
      <c r="D170" s="6" t="s">
        <v>6</v>
      </c>
      <c r="E170" s="6" t="s">
        <v>5</v>
      </c>
      <c r="F170" s="6" t="s">
        <v>4</v>
      </c>
    </row>
    <row r="171" spans="1:7" x14ac:dyDescent="0.3">
      <c r="A171" s="29" t="s">
        <v>209</v>
      </c>
      <c r="B171" s="24">
        <v>4664300</v>
      </c>
      <c r="C171" s="46" t="s">
        <v>47</v>
      </c>
      <c r="D171" s="19">
        <v>39029</v>
      </c>
      <c r="E171" s="19">
        <v>7076</v>
      </c>
      <c r="F171" s="25">
        <v>46105</v>
      </c>
    </row>
    <row r="172" spans="1:7" x14ac:dyDescent="0.3">
      <c r="A172" s="12"/>
      <c r="B172" s="9">
        <v>4600028</v>
      </c>
      <c r="C172" s="9" t="s">
        <v>46</v>
      </c>
      <c r="D172" s="21"/>
      <c r="E172" s="31"/>
      <c r="F172" s="11"/>
      <c r="G172" s="3">
        <f>F171</f>
        <v>46105</v>
      </c>
    </row>
    <row r="173" spans="1:7" x14ac:dyDescent="0.3">
      <c r="A173" s="12"/>
      <c r="B173" s="9">
        <v>4606360</v>
      </c>
      <c r="C173" s="9" t="s">
        <v>45</v>
      </c>
      <c r="D173" s="21"/>
      <c r="E173" s="31"/>
      <c r="F173" s="11"/>
    </row>
    <row r="174" spans="1:7" x14ac:dyDescent="0.3">
      <c r="A174" s="12"/>
      <c r="B174" s="9">
        <v>4610560</v>
      </c>
      <c r="C174" s="9" t="s">
        <v>44</v>
      </c>
      <c r="D174" s="21"/>
      <c r="E174" s="31"/>
      <c r="F174" s="11"/>
    </row>
    <row r="175" spans="1:7" x14ac:dyDescent="0.3">
      <c r="A175" s="12"/>
      <c r="B175" s="9">
        <v>4621340</v>
      </c>
      <c r="C175" s="9" t="s">
        <v>43</v>
      </c>
      <c r="D175" s="21"/>
      <c r="E175" s="31"/>
      <c r="F175" s="11"/>
    </row>
    <row r="176" spans="1:7" x14ac:dyDescent="0.3">
      <c r="A176" s="12"/>
      <c r="B176" s="9">
        <v>4680439</v>
      </c>
      <c r="C176" s="9" t="s">
        <v>42</v>
      </c>
      <c r="D176" s="21"/>
      <c r="E176" s="31"/>
      <c r="F176" s="11"/>
    </row>
    <row r="177" spans="1:7" x14ac:dyDescent="0.3">
      <c r="A177" s="14"/>
      <c r="B177" s="15">
        <v>4674520</v>
      </c>
      <c r="C177" s="15" t="s">
        <v>41</v>
      </c>
      <c r="D177" s="26"/>
      <c r="E177" s="48"/>
      <c r="F177" s="17"/>
    </row>
    <row r="178" spans="1:7" x14ac:dyDescent="0.3">
      <c r="A178" s="18"/>
      <c r="B178" s="9"/>
      <c r="C178" s="9"/>
      <c r="D178" s="21"/>
      <c r="E178" s="31"/>
      <c r="F178" s="21"/>
    </row>
    <row r="179" spans="1:7" x14ac:dyDescent="0.3">
      <c r="A179" s="33"/>
      <c r="B179" s="26"/>
      <c r="C179" s="34"/>
      <c r="D179" s="26"/>
      <c r="E179" s="26"/>
      <c r="F179" s="26"/>
    </row>
    <row r="180" spans="1:7" ht="32.25" x14ac:dyDescent="0.3">
      <c r="A180" s="6" t="s">
        <v>9</v>
      </c>
      <c r="B180" s="7" t="s">
        <v>8</v>
      </c>
      <c r="C180" s="6" t="s">
        <v>7</v>
      </c>
      <c r="D180" s="6" t="s">
        <v>6</v>
      </c>
      <c r="E180" s="6" t="s">
        <v>5</v>
      </c>
      <c r="F180" s="6" t="s">
        <v>4</v>
      </c>
    </row>
    <row r="181" spans="1:7" x14ac:dyDescent="0.3">
      <c r="A181" s="29" t="s">
        <v>208</v>
      </c>
      <c r="B181" s="24">
        <v>4600024</v>
      </c>
      <c r="C181" s="46" t="s">
        <v>40</v>
      </c>
      <c r="D181" s="19">
        <v>74580</v>
      </c>
      <c r="E181" s="55">
        <v>13523</v>
      </c>
      <c r="F181" s="25">
        <v>88103</v>
      </c>
    </row>
    <row r="182" spans="1:7" x14ac:dyDescent="0.3">
      <c r="A182" s="12"/>
      <c r="B182" s="9">
        <v>4606240</v>
      </c>
      <c r="C182" s="9" t="s">
        <v>39</v>
      </c>
      <c r="D182" s="21"/>
      <c r="E182" s="31"/>
      <c r="F182" s="11"/>
      <c r="G182" s="3">
        <f>F181</f>
        <v>88103</v>
      </c>
    </row>
    <row r="183" spans="1:7" x14ac:dyDescent="0.3">
      <c r="A183" s="12"/>
      <c r="B183" s="56">
        <v>5900113</v>
      </c>
      <c r="C183" s="52" t="s">
        <v>38</v>
      </c>
      <c r="D183" s="21"/>
      <c r="E183" s="31"/>
      <c r="F183" s="11"/>
    </row>
    <row r="184" spans="1:7" x14ac:dyDescent="0.3">
      <c r="A184" s="12"/>
      <c r="B184" s="9">
        <v>4619580</v>
      </c>
      <c r="C184" s="9" t="s">
        <v>37</v>
      </c>
      <c r="D184" s="21"/>
      <c r="E184" s="31"/>
      <c r="F184" s="11"/>
    </row>
    <row r="185" spans="1:7" x14ac:dyDescent="0.3">
      <c r="A185" s="12"/>
      <c r="B185" s="9">
        <v>4644770</v>
      </c>
      <c r="C185" s="9" t="s">
        <v>36</v>
      </c>
      <c r="D185" s="21"/>
      <c r="E185" s="31"/>
      <c r="F185" s="11"/>
    </row>
    <row r="186" spans="1:7" x14ac:dyDescent="0.3">
      <c r="A186" s="12"/>
      <c r="B186" s="9">
        <v>4678570</v>
      </c>
      <c r="C186" s="9" t="s">
        <v>35</v>
      </c>
      <c r="D186" s="21"/>
      <c r="E186" s="31"/>
      <c r="F186" s="11"/>
    </row>
    <row r="187" spans="1:7" x14ac:dyDescent="0.3">
      <c r="A187" s="14"/>
      <c r="B187" s="15">
        <v>4679710</v>
      </c>
      <c r="C187" s="15" t="s">
        <v>34</v>
      </c>
      <c r="D187" s="26"/>
      <c r="E187" s="48"/>
      <c r="F187" s="17"/>
    </row>
    <row r="188" spans="1:7" x14ac:dyDescent="0.3">
      <c r="A188" s="18"/>
      <c r="B188" s="9"/>
      <c r="C188" s="9"/>
      <c r="D188" s="21"/>
      <c r="E188" s="31"/>
      <c r="F188" s="21"/>
    </row>
    <row r="189" spans="1:7" x14ac:dyDescent="0.3">
      <c r="A189" s="32"/>
      <c r="B189" s="21"/>
      <c r="C189" s="28"/>
      <c r="D189" s="21"/>
      <c r="E189" s="31"/>
      <c r="F189" s="21"/>
    </row>
    <row r="190" spans="1:7" x14ac:dyDescent="0.3">
      <c r="A190" s="32"/>
      <c r="B190" s="21"/>
      <c r="C190" s="28"/>
      <c r="D190" s="21"/>
      <c r="E190" s="31"/>
      <c r="F190" s="21"/>
    </row>
    <row r="191" spans="1:7" ht="32.25" x14ac:dyDescent="0.3">
      <c r="A191" s="6" t="s">
        <v>9</v>
      </c>
      <c r="B191" s="7" t="s">
        <v>8</v>
      </c>
      <c r="C191" s="6" t="s">
        <v>7</v>
      </c>
      <c r="D191" s="6" t="s">
        <v>6</v>
      </c>
      <c r="E191" s="6" t="s">
        <v>5</v>
      </c>
      <c r="F191" s="6" t="s">
        <v>4</v>
      </c>
    </row>
    <row r="192" spans="1:7" ht="32.25" x14ac:dyDescent="0.3">
      <c r="A192" s="49" t="s">
        <v>206</v>
      </c>
      <c r="B192" s="19"/>
      <c r="C192" s="40" t="s">
        <v>204</v>
      </c>
      <c r="D192" s="19">
        <v>252603</v>
      </c>
      <c r="E192" s="19">
        <v>45802</v>
      </c>
      <c r="F192" s="25">
        <v>298405</v>
      </c>
    </row>
    <row r="193" spans="1:7" x14ac:dyDescent="0.3">
      <c r="A193" s="13"/>
      <c r="B193" s="9">
        <v>4600042</v>
      </c>
      <c r="C193" s="9" t="s">
        <v>33</v>
      </c>
      <c r="D193" s="21"/>
      <c r="E193" s="21"/>
      <c r="F193" s="11"/>
      <c r="G193" s="3">
        <f>F192</f>
        <v>298405</v>
      </c>
    </row>
    <row r="194" spans="1:7" x14ac:dyDescent="0.3">
      <c r="A194" s="12"/>
      <c r="B194" s="9">
        <v>4605610</v>
      </c>
      <c r="C194" s="9" t="s">
        <v>32</v>
      </c>
      <c r="D194" s="21"/>
      <c r="E194" s="21"/>
      <c r="F194" s="11"/>
    </row>
    <row r="195" spans="1:7" x14ac:dyDescent="0.3">
      <c r="A195" s="12"/>
      <c r="B195" s="9">
        <v>4607050</v>
      </c>
      <c r="C195" s="9" t="s">
        <v>31</v>
      </c>
      <c r="D195" s="21"/>
      <c r="E195" s="21"/>
      <c r="F195" s="11"/>
    </row>
    <row r="196" spans="1:7" x14ac:dyDescent="0.3">
      <c r="A196" s="13"/>
      <c r="B196" s="9">
        <v>5900073</v>
      </c>
      <c r="C196" s="21" t="s">
        <v>30</v>
      </c>
      <c r="D196" s="21"/>
      <c r="E196" s="21"/>
      <c r="F196" s="11"/>
    </row>
    <row r="197" spans="1:7" x14ac:dyDescent="0.3">
      <c r="A197" s="12"/>
      <c r="B197" s="9">
        <v>4616950</v>
      </c>
      <c r="C197" s="9" t="s">
        <v>29</v>
      </c>
      <c r="D197" s="21"/>
      <c r="E197" s="21"/>
      <c r="F197" s="11"/>
    </row>
    <row r="198" spans="1:7" x14ac:dyDescent="0.3">
      <c r="A198" s="13"/>
      <c r="B198" s="9">
        <v>4619410</v>
      </c>
      <c r="C198" s="9" t="s">
        <v>28</v>
      </c>
      <c r="D198" s="21"/>
      <c r="E198" s="21"/>
      <c r="F198" s="11"/>
    </row>
    <row r="199" spans="1:7" x14ac:dyDescent="0.3">
      <c r="A199" s="12"/>
      <c r="B199" s="9">
        <v>4620850</v>
      </c>
      <c r="C199" s="9" t="s">
        <v>27</v>
      </c>
      <c r="D199" s="21"/>
      <c r="E199" s="21"/>
      <c r="F199" s="11"/>
    </row>
    <row r="200" spans="1:7" x14ac:dyDescent="0.3">
      <c r="A200" s="13"/>
      <c r="B200" s="9">
        <v>4626970</v>
      </c>
      <c r="C200" s="9" t="s">
        <v>26</v>
      </c>
      <c r="D200" s="21"/>
      <c r="E200" s="21"/>
      <c r="F200" s="11"/>
    </row>
    <row r="201" spans="1:7" x14ac:dyDescent="0.3">
      <c r="A201" s="12"/>
      <c r="B201" s="9">
        <v>4630490</v>
      </c>
      <c r="C201" s="9" t="s">
        <v>25</v>
      </c>
      <c r="D201" s="21"/>
      <c r="E201" s="21"/>
      <c r="F201" s="11"/>
    </row>
    <row r="202" spans="1:7" x14ac:dyDescent="0.3">
      <c r="A202" s="13"/>
      <c r="B202" s="57">
        <v>4680440</v>
      </c>
      <c r="C202" s="9" t="s">
        <v>24</v>
      </c>
      <c r="D202" s="21"/>
      <c r="E202" s="21"/>
      <c r="F202" s="11"/>
    </row>
    <row r="203" spans="1:7" x14ac:dyDescent="0.3">
      <c r="A203" s="12"/>
      <c r="B203" s="9">
        <v>4633360</v>
      </c>
      <c r="C203" s="9" t="s">
        <v>23</v>
      </c>
      <c r="D203" s="21"/>
      <c r="E203" s="21"/>
      <c r="F203" s="11"/>
    </row>
    <row r="204" spans="1:7" x14ac:dyDescent="0.3">
      <c r="A204" s="13"/>
      <c r="B204" s="9">
        <v>4634480</v>
      </c>
      <c r="C204" s="9" t="s">
        <v>22</v>
      </c>
      <c r="D204" s="21"/>
      <c r="E204" s="21"/>
      <c r="F204" s="11"/>
    </row>
    <row r="205" spans="1:7" x14ac:dyDescent="0.3">
      <c r="A205" s="12"/>
      <c r="B205" s="9">
        <v>4680437</v>
      </c>
      <c r="C205" s="9" t="s">
        <v>21</v>
      </c>
      <c r="D205" s="21"/>
      <c r="E205" s="21"/>
      <c r="F205" s="11"/>
    </row>
    <row r="206" spans="1:7" x14ac:dyDescent="0.3">
      <c r="A206" s="13"/>
      <c r="B206" s="9">
        <v>4641300</v>
      </c>
      <c r="C206" s="9" t="s">
        <v>20</v>
      </c>
      <c r="D206" s="21"/>
      <c r="E206" s="21"/>
      <c r="F206" s="11"/>
    </row>
    <row r="207" spans="1:7" x14ac:dyDescent="0.3">
      <c r="A207" s="12"/>
      <c r="B207" s="9">
        <v>4641520</v>
      </c>
      <c r="C207" s="9" t="s">
        <v>19</v>
      </c>
      <c r="D207" s="21"/>
      <c r="E207" s="21"/>
      <c r="F207" s="11"/>
    </row>
    <row r="208" spans="1:7" x14ac:dyDescent="0.3">
      <c r="A208" s="12"/>
      <c r="B208" s="57">
        <v>4647942</v>
      </c>
      <c r="C208" s="9" t="s">
        <v>18</v>
      </c>
      <c r="D208" s="21"/>
      <c r="E208" s="21"/>
      <c r="F208" s="11"/>
    </row>
    <row r="209" spans="1:7" x14ac:dyDescent="0.3">
      <c r="A209" s="13"/>
      <c r="B209" s="57">
        <v>4680441</v>
      </c>
      <c r="C209" s="9" t="s">
        <v>17</v>
      </c>
      <c r="D209" s="21"/>
      <c r="E209" s="21"/>
      <c r="F209" s="11"/>
    </row>
    <row r="210" spans="1:7" x14ac:dyDescent="0.3">
      <c r="A210" s="13"/>
      <c r="B210" s="9">
        <v>4650670</v>
      </c>
      <c r="C210" s="9" t="s">
        <v>16</v>
      </c>
      <c r="D210" s="21"/>
      <c r="E210" s="21"/>
      <c r="F210" s="11"/>
    </row>
    <row r="211" spans="1:7" x14ac:dyDescent="0.3">
      <c r="A211" s="13"/>
      <c r="B211" s="9">
        <v>4650850</v>
      </c>
      <c r="C211" s="9" t="s">
        <v>15</v>
      </c>
      <c r="D211" s="21"/>
      <c r="E211" s="21"/>
      <c r="F211" s="11"/>
    </row>
    <row r="212" spans="1:7" x14ac:dyDescent="0.3">
      <c r="A212" s="12"/>
      <c r="B212" s="9">
        <v>4652770</v>
      </c>
      <c r="C212" s="9" t="s">
        <v>14</v>
      </c>
      <c r="D212" s="21"/>
      <c r="E212" s="21"/>
      <c r="F212" s="11"/>
    </row>
    <row r="213" spans="1:7" x14ac:dyDescent="0.3">
      <c r="A213" s="12"/>
      <c r="B213" s="9">
        <v>4666930</v>
      </c>
      <c r="C213" s="9" t="s">
        <v>13</v>
      </c>
      <c r="D213" s="21"/>
      <c r="E213" s="21"/>
      <c r="F213" s="11"/>
    </row>
    <row r="214" spans="1:7" x14ac:dyDescent="0.3">
      <c r="A214" s="13"/>
      <c r="B214" s="56">
        <v>5900091</v>
      </c>
      <c r="C214" s="21" t="s">
        <v>12</v>
      </c>
      <c r="D214" s="21"/>
      <c r="E214" s="21"/>
      <c r="F214" s="11"/>
    </row>
    <row r="215" spans="1:7" x14ac:dyDescent="0.3">
      <c r="A215" s="13"/>
      <c r="B215" s="9">
        <v>4624850</v>
      </c>
      <c r="C215" s="9" t="s">
        <v>11</v>
      </c>
      <c r="D215" s="21"/>
      <c r="E215" s="21"/>
      <c r="F215" s="11"/>
    </row>
    <row r="216" spans="1:7" x14ac:dyDescent="0.3">
      <c r="A216" s="12"/>
      <c r="B216" s="9">
        <v>4675660</v>
      </c>
      <c r="C216" s="9" t="s">
        <v>10</v>
      </c>
      <c r="D216" s="21"/>
      <c r="E216" s="21"/>
      <c r="F216" s="11"/>
    </row>
    <row r="217" spans="1:7" x14ac:dyDescent="0.3">
      <c r="A217" s="37"/>
      <c r="B217" s="15">
        <v>4675660</v>
      </c>
      <c r="C217" s="15" t="s">
        <v>10</v>
      </c>
      <c r="D217" s="26"/>
      <c r="E217" s="26"/>
      <c r="F217" s="17"/>
    </row>
    <row r="218" spans="1:7" x14ac:dyDescent="0.3">
      <c r="A218" s="58"/>
      <c r="B218" s="9"/>
      <c r="C218" s="9"/>
      <c r="D218" s="21"/>
      <c r="E218" s="21"/>
      <c r="F218" s="21"/>
    </row>
    <row r="219" spans="1:7" x14ac:dyDescent="0.3">
      <c r="A219" s="33"/>
      <c r="B219" s="26"/>
      <c r="C219" s="26"/>
      <c r="D219" s="26"/>
      <c r="E219" s="26"/>
      <c r="F219" s="26"/>
    </row>
    <row r="220" spans="1:7" ht="32.25" x14ac:dyDescent="0.3">
      <c r="A220" s="6" t="s">
        <v>9</v>
      </c>
      <c r="B220" s="7" t="s">
        <v>8</v>
      </c>
      <c r="C220" s="6" t="s">
        <v>7</v>
      </c>
      <c r="D220" s="6" t="s">
        <v>6</v>
      </c>
      <c r="E220" s="6" t="s">
        <v>5</v>
      </c>
      <c r="F220" s="6" t="s">
        <v>4</v>
      </c>
    </row>
    <row r="221" spans="1:7" x14ac:dyDescent="0.3">
      <c r="A221" s="8" t="s">
        <v>207</v>
      </c>
      <c r="B221" s="19"/>
      <c r="C221" s="54" t="s">
        <v>205</v>
      </c>
      <c r="D221" s="19">
        <v>20018</v>
      </c>
      <c r="E221" s="19">
        <v>3630</v>
      </c>
      <c r="F221" s="25">
        <v>23648</v>
      </c>
    </row>
    <row r="222" spans="1:7" x14ac:dyDescent="0.3">
      <c r="A222" s="13"/>
      <c r="B222" s="9">
        <v>4609512</v>
      </c>
      <c r="C222" s="9" t="s">
        <v>3</v>
      </c>
      <c r="D222" s="21"/>
      <c r="E222" s="21"/>
      <c r="F222" s="11"/>
      <c r="G222" s="3">
        <f>F221</f>
        <v>23648</v>
      </c>
    </row>
    <row r="223" spans="1:7" x14ac:dyDescent="0.3">
      <c r="A223" s="13"/>
      <c r="B223" s="9">
        <v>4614130</v>
      </c>
      <c r="C223" s="9" t="s">
        <v>2</v>
      </c>
      <c r="D223" s="21"/>
      <c r="E223" s="21"/>
      <c r="F223" s="11"/>
    </row>
    <row r="224" spans="1:7" x14ac:dyDescent="0.3">
      <c r="A224" s="36"/>
      <c r="B224" s="9">
        <v>4629880</v>
      </c>
      <c r="C224" s="9" t="s">
        <v>1</v>
      </c>
      <c r="D224" s="21"/>
      <c r="E224" s="21"/>
      <c r="F224" s="11"/>
    </row>
    <row r="225" spans="1:6" x14ac:dyDescent="0.3">
      <c r="A225" s="59"/>
      <c r="B225" s="15">
        <v>4607670</v>
      </c>
      <c r="C225" s="15" t="s">
        <v>0</v>
      </c>
      <c r="D225" s="26"/>
      <c r="E225" s="26"/>
      <c r="F225" s="17"/>
    </row>
    <row r="226" spans="1:6" x14ac:dyDescent="0.3">
      <c r="A226" s="32"/>
      <c r="B226" s="21"/>
      <c r="C226" s="28"/>
      <c r="D226" s="21"/>
      <c r="E226" s="21"/>
      <c r="F226" s="21"/>
    </row>
    <row r="227" spans="1:6" x14ac:dyDescent="0.3">
      <c r="A227" s="32"/>
      <c r="B227" s="21"/>
      <c r="C227" s="21"/>
      <c r="D227" s="21"/>
      <c r="E227" s="21"/>
      <c r="F227" s="21"/>
    </row>
    <row r="228" spans="1:6" x14ac:dyDescent="0.3">
      <c r="A228" s="32"/>
      <c r="B228" s="21"/>
      <c r="C228" s="21"/>
      <c r="D228" s="21"/>
      <c r="E228" s="21"/>
      <c r="F228" s="21"/>
    </row>
  </sheetData>
  <conditionalFormatting sqref="A16">
    <cfRule type="duplicateValues" dxfId="9" priority="8"/>
  </conditionalFormatting>
  <conditionalFormatting sqref="A18">
    <cfRule type="duplicateValues" dxfId="8" priority="9"/>
  </conditionalFormatting>
  <conditionalFormatting sqref="A23">
    <cfRule type="duplicateValues" dxfId="7" priority="7"/>
  </conditionalFormatting>
  <conditionalFormatting sqref="A25 A27 A29 A31 A33 A35 A37 A39">
    <cfRule type="duplicateValues" dxfId="6" priority="2"/>
  </conditionalFormatting>
  <conditionalFormatting sqref="A47 A50 A52 A54 A56 A58:A59">
    <cfRule type="duplicateValues" dxfId="5" priority="10"/>
  </conditionalFormatting>
  <conditionalFormatting sqref="A63:A64 A66 A68 A70 A72 A74 A76 A78 A80 A82 A84 A86 A88 A90 A92 A94 A96">
    <cfRule type="duplicateValues" dxfId="4" priority="4"/>
  </conditionalFormatting>
  <conditionalFormatting sqref="A193 A196 A198 A200 A202 A204 A207 A209:A210 A212 A214 A216:A218">
    <cfRule type="duplicateValues" dxfId="3" priority="3"/>
  </conditionalFormatting>
  <conditionalFormatting sqref="A221">
    <cfRule type="duplicateValues" dxfId="2" priority="5"/>
  </conditionalFormatting>
  <conditionalFormatting sqref="A223">
    <cfRule type="duplicateValues" dxfId="1" priority="6"/>
  </conditionalFormatting>
  <conditionalFormatting sqref="A224:A225">
    <cfRule type="duplicateValues" dxfId="0" priority="1"/>
  </conditionalFormatting>
  <pageMargins left="0.7" right="0.7" top="0.75" bottom="0.75" header="0.3" footer="0.3"/>
  <pageSetup scale="60" fitToHeight="0" orientation="portrait" r:id="rId1"/>
  <rowBreaks count="1" manualBreakCount="1">
    <brk id="16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SY 25-26 Website</vt:lpstr>
      <vt:lpstr>' SY 25-26 Website'!Print_Area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25-26 Perkins V Program Improvement Grant</dc:title>
  <dc:creator>Huffman, Robyn  (DOE)</dc:creator>
  <cp:lastModifiedBy>Odean-Carlin, Kodi</cp:lastModifiedBy>
  <cp:lastPrinted>2025-05-19T14:37:31Z</cp:lastPrinted>
  <dcterms:created xsi:type="dcterms:W3CDTF">2025-05-19T14:32:05Z</dcterms:created>
  <dcterms:modified xsi:type="dcterms:W3CDTF">2025-05-19T14:55:05Z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2025-05-19T14:46:14Z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3f80d780-6730-48c9-857e-426c0e0d347f</vt:lpwstr>
  </property>
  <property fmtid="{D5CDD505-2E9C-101B-9397-08002B2CF9AE}" pid="8" name="MSIP_Label_ec3b1a8e-41ed-4bc7-92d1-0305fbefd661_ContentBits">
    <vt:lpwstr>0</vt:lpwstr>
  </property>
</Properties>
</file>