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inance and Management\State Aid and School Finance\Stat Digest\2024 Digest\"/>
    </mc:Choice>
  </mc:AlternateContent>
  <xr:revisionPtr revIDLastSave="0" documentId="13_ncr:1_{64EB9865-61C6-4019-933D-7689457C4D5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rofile Data" sheetId="1" r:id="rId1"/>
  </sheets>
  <definedNames>
    <definedName name="_xlnm._FilterDatabase" localSheetId="0" hidden="1">'Profile Data'!$A$4:$GR$152</definedName>
    <definedName name="_xlnm.Print_Titles" localSheetId="0">'Profile Data'!$1:$4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S113" i="1" l="1"/>
  <c r="CR145" i="1" l="1"/>
  <c r="CR77" i="1"/>
  <c r="CR80" i="1"/>
  <c r="CR150" i="1"/>
  <c r="CR14" i="1"/>
  <c r="CR11" i="1"/>
  <c r="CR18" i="1"/>
  <c r="CR119" i="1"/>
  <c r="CR23" i="1"/>
  <c r="CR49" i="1"/>
  <c r="CR122" i="1"/>
  <c r="CR39" i="1"/>
  <c r="CR5" i="1"/>
  <c r="CR57" i="1"/>
  <c r="CR138" i="1"/>
  <c r="CR63" i="1"/>
  <c r="CR29" i="1"/>
  <c r="CR83" i="1"/>
  <c r="CR13" i="1"/>
  <c r="CR105" i="1"/>
  <c r="CR70" i="1"/>
  <c r="CR8" i="1"/>
  <c r="CR136" i="1"/>
  <c r="CR114" i="1"/>
  <c r="CR31" i="1"/>
  <c r="CR147" i="1"/>
  <c r="CR134" i="1"/>
  <c r="CR79" i="1"/>
  <c r="CR56" i="1"/>
  <c r="CR69" i="1"/>
  <c r="CR139" i="1"/>
  <c r="CR141" i="1"/>
  <c r="CR94" i="1"/>
  <c r="CR95" i="1"/>
  <c r="CR124" i="1"/>
  <c r="CR35" i="1"/>
  <c r="CR51" i="1"/>
  <c r="CR100" i="1"/>
  <c r="CR103" i="1"/>
  <c r="CR140" i="1"/>
  <c r="CR142" i="1"/>
  <c r="CR40" i="1"/>
  <c r="CR44" i="1"/>
  <c r="CR130" i="1"/>
  <c r="CR10" i="1"/>
  <c r="CR34" i="1"/>
  <c r="CR19" i="1"/>
  <c r="CR46" i="1"/>
  <c r="CR78" i="1"/>
  <c r="CR45" i="1"/>
  <c r="CR74" i="1"/>
  <c r="CR107" i="1"/>
  <c r="CR54" i="1"/>
  <c r="CR16" i="1"/>
  <c r="CR98" i="1"/>
  <c r="CR24" i="1"/>
  <c r="CR62" i="1"/>
  <c r="CR125" i="1"/>
  <c r="CR64" i="1"/>
  <c r="CR27" i="1"/>
  <c r="CR50" i="1"/>
  <c r="CR65" i="1"/>
  <c r="CR99" i="1"/>
  <c r="CR66" i="1"/>
  <c r="CR21" i="1"/>
  <c r="CR67" i="1"/>
  <c r="CR112" i="1"/>
  <c r="CR58" i="1"/>
  <c r="CR97" i="1"/>
  <c r="CR111" i="1"/>
  <c r="CR132" i="1"/>
  <c r="CR71" i="1"/>
  <c r="CR82" i="1"/>
  <c r="CR143" i="1"/>
  <c r="CR81" i="1"/>
  <c r="CR9" i="1"/>
  <c r="CR37" i="1"/>
  <c r="CR84" i="1"/>
  <c r="CR30" i="1"/>
  <c r="CR91" i="1"/>
  <c r="CR109" i="1"/>
  <c r="CR86" i="1"/>
  <c r="CR126" i="1"/>
  <c r="CR26" i="1"/>
  <c r="CR68" i="1"/>
  <c r="CR88" i="1"/>
  <c r="CR129" i="1"/>
  <c r="CR90" i="1"/>
  <c r="CR25" i="1"/>
  <c r="CR102" i="1"/>
  <c r="CR93" i="1"/>
  <c r="CR52" i="1"/>
  <c r="CR89" i="1"/>
  <c r="CR22" i="1"/>
  <c r="CR85" i="1"/>
  <c r="CR96" i="1"/>
  <c r="CR53" i="1"/>
  <c r="CR146" i="1"/>
  <c r="CR76" i="1"/>
  <c r="CR12" i="1"/>
  <c r="CR20" i="1"/>
  <c r="CR38" i="1"/>
  <c r="CR59" i="1"/>
  <c r="CR121" i="1"/>
  <c r="CR133" i="1"/>
  <c r="CR144" i="1"/>
  <c r="CR55" i="1"/>
  <c r="CR32" i="1"/>
  <c r="CR42" i="1"/>
  <c r="CR72" i="1"/>
  <c r="CR104" i="1"/>
  <c r="CR115" i="1"/>
  <c r="CR137" i="1"/>
  <c r="CR17" i="1"/>
  <c r="CR87" i="1"/>
  <c r="CR61" i="1"/>
  <c r="CR75" i="1"/>
  <c r="CR123" i="1"/>
  <c r="CR117" i="1"/>
  <c r="CR128" i="1"/>
  <c r="CR148" i="1"/>
  <c r="CR151" i="1"/>
  <c r="CR118" i="1"/>
  <c r="CR41" i="1"/>
  <c r="CR116" i="1"/>
  <c r="CR73" i="1"/>
  <c r="CR106" i="1"/>
  <c r="CR127" i="1"/>
  <c r="CR6" i="1"/>
  <c r="CR149" i="1"/>
  <c r="CR33" i="1"/>
  <c r="CR28" i="1"/>
  <c r="CR92" i="1"/>
  <c r="CR110" i="1"/>
  <c r="CR135" i="1"/>
  <c r="CR7" i="1"/>
  <c r="CR15" i="1"/>
  <c r="CR48" i="1"/>
  <c r="CR36" i="1"/>
  <c r="CR120" i="1"/>
  <c r="CR101" i="1"/>
  <c r="CR60" i="1"/>
  <c r="CR152" i="1"/>
  <c r="CR43" i="1"/>
  <c r="CR108" i="1"/>
  <c r="CR131" i="1"/>
  <c r="CS131" i="1" l="1"/>
  <c r="CT145" i="1" l="1"/>
  <c r="CT77" i="1"/>
  <c r="CT80" i="1"/>
  <c r="CT150" i="1"/>
  <c r="CT14" i="1"/>
  <c r="CT11" i="1"/>
  <c r="CT18" i="1"/>
  <c r="CT119" i="1"/>
  <c r="CT23" i="1"/>
  <c r="CT49" i="1"/>
  <c r="CT122" i="1"/>
  <c r="CT39" i="1"/>
  <c r="CT5" i="1"/>
  <c r="CT57" i="1"/>
  <c r="CT138" i="1"/>
  <c r="CT63" i="1"/>
  <c r="CT29" i="1"/>
  <c r="CT83" i="1"/>
  <c r="CT13" i="1"/>
  <c r="CT105" i="1"/>
  <c r="CT70" i="1"/>
  <c r="CT8" i="1"/>
  <c r="CT136" i="1"/>
  <c r="CT114" i="1"/>
  <c r="CT31" i="1"/>
  <c r="CT147" i="1"/>
  <c r="CT134" i="1"/>
  <c r="CT79" i="1"/>
  <c r="CT56" i="1"/>
  <c r="CT69" i="1"/>
  <c r="CT139" i="1"/>
  <c r="CT141" i="1"/>
  <c r="CT94" i="1"/>
  <c r="CT95" i="1"/>
  <c r="CT124" i="1"/>
  <c r="CT35" i="1"/>
  <c r="CT47" i="1"/>
  <c r="CT51" i="1"/>
  <c r="CT100" i="1"/>
  <c r="CT103" i="1"/>
  <c r="CT140" i="1"/>
  <c r="CT142" i="1"/>
  <c r="CT40" i="1"/>
  <c r="CT44" i="1"/>
  <c r="CT130" i="1"/>
  <c r="CT10" i="1"/>
  <c r="CT34" i="1"/>
  <c r="CT19" i="1"/>
  <c r="CT46" i="1"/>
  <c r="CT78" i="1"/>
  <c r="CT45" i="1"/>
  <c r="CT74" i="1"/>
  <c r="CT107" i="1"/>
  <c r="CT54" i="1"/>
  <c r="CT16" i="1"/>
  <c r="CT98" i="1"/>
  <c r="CT24" i="1"/>
  <c r="CT62" i="1"/>
  <c r="CT125" i="1"/>
  <c r="CT64" i="1"/>
  <c r="CT27" i="1"/>
  <c r="CT50" i="1"/>
  <c r="CT65" i="1"/>
  <c r="CT99" i="1"/>
  <c r="CT66" i="1"/>
  <c r="CT21" i="1"/>
  <c r="CT67" i="1"/>
  <c r="CT112" i="1"/>
  <c r="CT58" i="1"/>
  <c r="CT97" i="1"/>
  <c r="CT111" i="1"/>
  <c r="CT132" i="1"/>
  <c r="CT71" i="1"/>
  <c r="CT82" i="1"/>
  <c r="CT143" i="1"/>
  <c r="CT81" i="1"/>
  <c r="CT9" i="1"/>
  <c r="CT37" i="1"/>
  <c r="CT84" i="1"/>
  <c r="CT30" i="1"/>
  <c r="CT91" i="1"/>
  <c r="CT109" i="1"/>
  <c r="CT86" i="1"/>
  <c r="CT126" i="1"/>
  <c r="CT26" i="1"/>
  <c r="CT68" i="1"/>
  <c r="CT88" i="1"/>
  <c r="CT129" i="1"/>
  <c r="CT90" i="1"/>
  <c r="CT25" i="1"/>
  <c r="CT102" i="1"/>
  <c r="CT93" i="1"/>
  <c r="CT52" i="1"/>
  <c r="CT89" i="1"/>
  <c r="CT22" i="1"/>
  <c r="CT85" i="1"/>
  <c r="CT96" i="1"/>
  <c r="CT53" i="1"/>
  <c r="CT146" i="1"/>
  <c r="CT76" i="1"/>
  <c r="CT12" i="1"/>
  <c r="CT20" i="1"/>
  <c r="CT38" i="1"/>
  <c r="CT59" i="1"/>
  <c r="CT121" i="1"/>
  <c r="CT133" i="1"/>
  <c r="CT144" i="1"/>
  <c r="CT55" i="1"/>
  <c r="CT32" i="1"/>
  <c r="CT42" i="1"/>
  <c r="CT72" i="1"/>
  <c r="CT104" i="1"/>
  <c r="CT115" i="1"/>
  <c r="CT137" i="1"/>
  <c r="CT17" i="1"/>
  <c r="CT87" i="1"/>
  <c r="CT61" i="1"/>
  <c r="CT75" i="1"/>
  <c r="CT123" i="1"/>
  <c r="CT117" i="1"/>
  <c r="CT128" i="1"/>
  <c r="CT148" i="1"/>
  <c r="CT151" i="1"/>
  <c r="CT118" i="1"/>
  <c r="CT41" i="1"/>
  <c r="CT116" i="1"/>
  <c r="CT73" i="1"/>
  <c r="CT106" i="1"/>
  <c r="CT127" i="1"/>
  <c r="CT6" i="1"/>
  <c r="CT149" i="1"/>
  <c r="CT33" i="1"/>
  <c r="CT28" i="1"/>
  <c r="CT92" i="1"/>
  <c r="CT110" i="1"/>
  <c r="CT135" i="1"/>
  <c r="CT7" i="1"/>
  <c r="CT15" i="1"/>
  <c r="CT48" i="1"/>
  <c r="CT36" i="1"/>
  <c r="CT120" i="1"/>
  <c r="CT101" i="1"/>
  <c r="CT60" i="1"/>
  <c r="CT152" i="1"/>
  <c r="CT43" i="1"/>
  <c r="CT108" i="1"/>
  <c r="CT131" i="1"/>
  <c r="CR113" i="1" l="1"/>
  <c r="CS135" i="1" l="1"/>
  <c r="CS108" i="1" l="1"/>
  <c r="CS43" i="1"/>
  <c r="CS152" i="1"/>
  <c r="CS60" i="1"/>
  <c r="CS101" i="1"/>
  <c r="CS120" i="1"/>
  <c r="CS36" i="1"/>
  <c r="CS48" i="1"/>
  <c r="CS15" i="1"/>
  <c r="CS7" i="1"/>
  <c r="CS110" i="1"/>
  <c r="CS92" i="1"/>
  <c r="CS28" i="1"/>
  <c r="CS33" i="1"/>
  <c r="CS149" i="1"/>
  <c r="CS6" i="1"/>
  <c r="CS127" i="1"/>
  <c r="CS106" i="1"/>
  <c r="CS73" i="1"/>
  <c r="CS116" i="1"/>
  <c r="CS41" i="1"/>
  <c r="CS118" i="1"/>
  <c r="CS151" i="1"/>
  <c r="CS148" i="1"/>
  <c r="CS128" i="1"/>
  <c r="CS117" i="1"/>
  <c r="CS123" i="1"/>
  <c r="CS75" i="1"/>
  <c r="CS61" i="1"/>
  <c r="CS87" i="1"/>
  <c r="CS17" i="1"/>
  <c r="CS137" i="1"/>
  <c r="CS115" i="1"/>
  <c r="CS104" i="1"/>
  <c r="CS72" i="1"/>
  <c r="CS42" i="1"/>
  <c r="CS32" i="1"/>
  <c r="CS55" i="1"/>
  <c r="CS144" i="1"/>
  <c r="CS133" i="1"/>
  <c r="CS121" i="1"/>
  <c r="CS59" i="1"/>
  <c r="CS38" i="1"/>
  <c r="CS20" i="1"/>
  <c r="CS12" i="1"/>
  <c r="CS76" i="1"/>
  <c r="CS146" i="1"/>
  <c r="CS53" i="1"/>
  <c r="CS96" i="1"/>
  <c r="CS85" i="1"/>
  <c r="CS22" i="1"/>
  <c r="CS89" i="1"/>
  <c r="CS52" i="1"/>
  <c r="CS93" i="1"/>
  <c r="CS102" i="1"/>
  <c r="CS25" i="1"/>
  <c r="CS90" i="1"/>
  <c r="CS129" i="1"/>
  <c r="CS88" i="1"/>
  <c r="CS68" i="1"/>
  <c r="CS26" i="1"/>
  <c r="CS126" i="1"/>
  <c r="CS86" i="1"/>
  <c r="CS109" i="1"/>
  <c r="CS91" i="1"/>
  <c r="CS30" i="1"/>
  <c r="CS84" i="1"/>
  <c r="CS37" i="1"/>
  <c r="CS9" i="1"/>
  <c r="CS81" i="1"/>
  <c r="CS143" i="1"/>
  <c r="CS82" i="1"/>
  <c r="CS71" i="1"/>
  <c r="CS132" i="1"/>
  <c r="CS111" i="1"/>
  <c r="CS97" i="1"/>
  <c r="CS58" i="1"/>
  <c r="CS112" i="1"/>
  <c r="CS67" i="1"/>
  <c r="CS21" i="1"/>
  <c r="CS66" i="1"/>
  <c r="CS99" i="1"/>
  <c r="CS65" i="1"/>
  <c r="CS50" i="1"/>
  <c r="CS27" i="1"/>
  <c r="CS64" i="1"/>
  <c r="CS125" i="1"/>
  <c r="CS62" i="1"/>
  <c r="CS24" i="1"/>
  <c r="CS98" i="1"/>
  <c r="CS16" i="1"/>
  <c r="CS54" i="1"/>
  <c r="CS107" i="1"/>
  <c r="CS74" i="1"/>
  <c r="CS45" i="1"/>
  <c r="CS78" i="1"/>
  <c r="CS46" i="1"/>
  <c r="CS19" i="1"/>
  <c r="CS34" i="1"/>
  <c r="CS10" i="1"/>
  <c r="CS130" i="1"/>
  <c r="CS44" i="1"/>
  <c r="CS40" i="1"/>
  <c r="CS142" i="1"/>
  <c r="CS140" i="1"/>
  <c r="CS103" i="1"/>
  <c r="CS100" i="1"/>
  <c r="CS51" i="1"/>
  <c r="CS47" i="1"/>
  <c r="CS35" i="1"/>
  <c r="CS124" i="1"/>
  <c r="CS95" i="1"/>
  <c r="CS94" i="1"/>
  <c r="CS141" i="1"/>
  <c r="CS139" i="1"/>
  <c r="CS69" i="1"/>
  <c r="CS56" i="1"/>
  <c r="CS79" i="1"/>
  <c r="CS134" i="1"/>
  <c r="CS147" i="1"/>
  <c r="CS31" i="1"/>
  <c r="CS114" i="1"/>
  <c r="CS136" i="1"/>
  <c r="CS8" i="1"/>
  <c r="CS70" i="1"/>
  <c r="CS105" i="1"/>
  <c r="CS13" i="1"/>
  <c r="CS83" i="1"/>
  <c r="CS29" i="1"/>
  <c r="CS63" i="1"/>
  <c r="CS138" i="1"/>
  <c r="CS57" i="1"/>
  <c r="CS5" i="1"/>
  <c r="CS39" i="1"/>
  <c r="CS122" i="1"/>
  <c r="CS49" i="1"/>
  <c r="CS23" i="1"/>
  <c r="CS119" i="1"/>
  <c r="CS18" i="1"/>
  <c r="CS11" i="1"/>
  <c r="CS14" i="1"/>
  <c r="CS150" i="1"/>
  <c r="CS80" i="1"/>
  <c r="CS77" i="1"/>
  <c r="CS145" i="1"/>
  <c r="CT113" i="1"/>
</calcChain>
</file>

<file path=xl/sharedStrings.xml><?xml version="1.0" encoding="utf-8"?>
<sst xmlns="http://schemas.openxmlformats.org/spreadsheetml/2006/main" count="845" uniqueCount="681">
  <si>
    <t>Plankinton School District 01-1</t>
  </si>
  <si>
    <t>Aurora</t>
  </si>
  <si>
    <t>White Lake School District 01-3</t>
  </si>
  <si>
    <t>Huron School District 02-2</t>
  </si>
  <si>
    <t>Beadle</t>
  </si>
  <si>
    <t>Iroquois School District 02-3</t>
  </si>
  <si>
    <t>Wolsey-Wessington Sch District 02-6</t>
  </si>
  <si>
    <t>Bennett County School District 03-1</t>
  </si>
  <si>
    <t>Bennett</t>
  </si>
  <si>
    <t>Avon School District 04-1</t>
  </si>
  <si>
    <t>Bon Homme</t>
  </si>
  <si>
    <t>Bon Homme School District 04-2</t>
  </si>
  <si>
    <t>Scotland School District 04-3</t>
  </si>
  <si>
    <t>Brookings School District 05-1</t>
  </si>
  <si>
    <t>Brookings</t>
  </si>
  <si>
    <t>Elkton School District 05-3</t>
  </si>
  <si>
    <t>Sioux Valley School District 05-5</t>
  </si>
  <si>
    <t>Deubrook Area School District 05-6</t>
  </si>
  <si>
    <t>Aberdeen School District 06-1</t>
  </si>
  <si>
    <t>Brown</t>
  </si>
  <si>
    <t>Frederick Area School District 06-2</t>
  </si>
  <si>
    <t>Warner School District 06-5</t>
  </si>
  <si>
    <t>Groton Area School District 06-6</t>
  </si>
  <si>
    <t>Chamberlain School District 07-1</t>
  </si>
  <si>
    <t>Brule</t>
  </si>
  <si>
    <t>Kimball School District 07-2</t>
  </si>
  <si>
    <t>Belle Fourche School District 09-1</t>
  </si>
  <si>
    <t>Butte</t>
  </si>
  <si>
    <t>Newell School District 09-2</t>
  </si>
  <si>
    <t>Herreid School District 10-1</t>
  </si>
  <si>
    <t>Campbell</t>
  </si>
  <si>
    <t>Andes Central School District 11-1</t>
  </si>
  <si>
    <t>Charles Mix</t>
  </si>
  <si>
    <t>Wagner Community School District 11-4</t>
  </si>
  <si>
    <t>Platte-Geddes School District 11-5</t>
  </si>
  <si>
    <t>Clark School District 12-2</t>
  </si>
  <si>
    <t>Clark</t>
  </si>
  <si>
    <t>Willow Lake School District 12-3</t>
  </si>
  <si>
    <t>Vermillion School District 13-1</t>
  </si>
  <si>
    <t>Clay</t>
  </si>
  <si>
    <t>Irene-Wakonda School District 13-3</t>
  </si>
  <si>
    <t>Florence School District 14-1</t>
  </si>
  <si>
    <t>Codington</t>
  </si>
  <si>
    <t>Henry School District 14-2</t>
  </si>
  <si>
    <t>Watertown School District 14-4</t>
  </si>
  <si>
    <t>Waverly School District 14-5</t>
  </si>
  <si>
    <t>McIntosh School District 15-1</t>
  </si>
  <si>
    <t>Corson</t>
  </si>
  <si>
    <t>McLaughlin School District 15-2</t>
  </si>
  <si>
    <t>Smee School District 15-3</t>
  </si>
  <si>
    <t>Custer School District 16-1</t>
  </si>
  <si>
    <t>Custer</t>
  </si>
  <si>
    <t>Elk Mountain School District 16-2</t>
  </si>
  <si>
    <t>Ethan School District 17-1</t>
  </si>
  <si>
    <t>Davison</t>
  </si>
  <si>
    <t>Mitchell School District 17-2</t>
  </si>
  <si>
    <t>Mount Vernon School District 17-3</t>
  </si>
  <si>
    <t>Waubay School District 18-3</t>
  </si>
  <si>
    <t>Day</t>
  </si>
  <si>
    <t>Webster Area School District 18-5</t>
  </si>
  <si>
    <t>Deuel School District 19-4</t>
  </si>
  <si>
    <t>Deuel</t>
  </si>
  <si>
    <t>Eagle Butte School District 20-1</t>
  </si>
  <si>
    <t>Dewey</t>
  </si>
  <si>
    <t>Timber Lake School District 20-3</t>
  </si>
  <si>
    <t>Armour School District 21-1</t>
  </si>
  <si>
    <t>Douglas</t>
  </si>
  <si>
    <t>Bowdle School District 22-1</t>
  </si>
  <si>
    <t>Edmunds</t>
  </si>
  <si>
    <t>Edmunds Central School District 22-5</t>
  </si>
  <si>
    <t>Ipswich Public School District 22-6</t>
  </si>
  <si>
    <t>Edgemont School District 23-1</t>
  </si>
  <si>
    <t>Fall River</t>
  </si>
  <si>
    <t>Hot Springs School District 23-2</t>
  </si>
  <si>
    <t>Oelrichs School District 23-3</t>
  </si>
  <si>
    <t>Faulkton Area Schools District 24-4</t>
  </si>
  <si>
    <t>Faulk</t>
  </si>
  <si>
    <t>Big Stone City School District 25-1</t>
  </si>
  <si>
    <t>Grant</t>
  </si>
  <si>
    <t>Milbank School District 25-4</t>
  </si>
  <si>
    <t>Burke School District 26-2</t>
  </si>
  <si>
    <t>Gregory</t>
  </si>
  <si>
    <t>Gregory School District 26-4</t>
  </si>
  <si>
    <t>South Central School District 26-5</t>
  </si>
  <si>
    <t>Haakon School District 27-1</t>
  </si>
  <si>
    <t>Haakon</t>
  </si>
  <si>
    <t>Castlewood School District 28-1</t>
  </si>
  <si>
    <t>Hamlin</t>
  </si>
  <si>
    <t>Estelline School District 28-2</t>
  </si>
  <si>
    <t>Hamlin School District 28-3</t>
  </si>
  <si>
    <t>Miller School District 29-4</t>
  </si>
  <si>
    <t>Hand</t>
  </si>
  <si>
    <t>Hanson School District 30-1</t>
  </si>
  <si>
    <t>Hanson</t>
  </si>
  <si>
    <t>Bridgewater-Emery School District 30-3</t>
  </si>
  <si>
    <t>Harding County School District 31-1</t>
  </si>
  <si>
    <t>Harding</t>
  </si>
  <si>
    <t>Pierre School District 32-2</t>
  </si>
  <si>
    <t>Hughes</t>
  </si>
  <si>
    <t>Freeman School District 33-1</t>
  </si>
  <si>
    <t>Hutchinson</t>
  </si>
  <si>
    <t>Menno School District 33-2</t>
  </si>
  <si>
    <t>Parkston School District 33-3</t>
  </si>
  <si>
    <t>Tripp-Delmont School District 33-5</t>
  </si>
  <si>
    <t>Highmore-Harrold School District 34-2</t>
  </si>
  <si>
    <t>Hyde</t>
  </si>
  <si>
    <t>Kadoka Area School District 35-2</t>
  </si>
  <si>
    <t>Jackson</t>
  </si>
  <si>
    <t>Wessington Springs School District 36-2</t>
  </si>
  <si>
    <t>Jerauld</t>
  </si>
  <si>
    <t>Jones County School District 37-3</t>
  </si>
  <si>
    <t>Jones</t>
  </si>
  <si>
    <t>Arlington School District 38-1</t>
  </si>
  <si>
    <t>Kingsbury</t>
  </si>
  <si>
    <t>De Smet School District 38-2</t>
  </si>
  <si>
    <t>Lake Preston School District 38-3</t>
  </si>
  <si>
    <t>Chester Area School District 39-1</t>
  </si>
  <si>
    <t>Lake</t>
  </si>
  <si>
    <t>Madison Central School District 39-2</t>
  </si>
  <si>
    <t>Lead-Deadwood School District 40-1</t>
  </si>
  <si>
    <t>Lawrence</t>
  </si>
  <si>
    <t>Spearfish School District 40-2</t>
  </si>
  <si>
    <t>Canton School District 41-1</t>
  </si>
  <si>
    <t>Lincoln</t>
  </si>
  <si>
    <t>Harrisburg School District 41-2</t>
  </si>
  <si>
    <t>Lennox School District 41-4</t>
  </si>
  <si>
    <t>Tea Area School District 41-5</t>
  </si>
  <si>
    <t>Lyman School District 42-1</t>
  </si>
  <si>
    <t>Lyman</t>
  </si>
  <si>
    <t>Canistota School District 43-1</t>
  </si>
  <si>
    <t>Mc Cook</t>
  </si>
  <si>
    <t>Montrose School District 43-2</t>
  </si>
  <si>
    <t>McCook Central School District 43-7</t>
  </si>
  <si>
    <t>Eureka School District 44-1</t>
  </si>
  <si>
    <t>Mc Pherson</t>
  </si>
  <si>
    <t>Leola School District 44-2</t>
  </si>
  <si>
    <t>Britton-Hecla School District 45-4</t>
  </si>
  <si>
    <t>Marshall</t>
  </si>
  <si>
    <t>Langford Area School District 45-5</t>
  </si>
  <si>
    <t>Meade School District 46-1</t>
  </si>
  <si>
    <t>Meade</t>
  </si>
  <si>
    <t>Faith School District 46-2</t>
  </si>
  <si>
    <t>White River School District 47-1</t>
  </si>
  <si>
    <t>Mellette</t>
  </si>
  <si>
    <t>Howard School District 48-3</t>
  </si>
  <si>
    <t>Miner</t>
  </si>
  <si>
    <t>Baltic School District 49-1</t>
  </si>
  <si>
    <t>Minnehaha</t>
  </si>
  <si>
    <t>Brandon Valley School District 49-2</t>
  </si>
  <si>
    <t>Dell Rapids School District 49-3</t>
  </si>
  <si>
    <t>Garretson School District 49-4</t>
  </si>
  <si>
    <t>Sioux Falls School District 49-5</t>
  </si>
  <si>
    <t>Tri-Valley School District 49-6</t>
  </si>
  <si>
    <t>West Central School District 49-7</t>
  </si>
  <si>
    <t>Flandreau School District 50-3</t>
  </si>
  <si>
    <t>Moody</t>
  </si>
  <si>
    <t>Colman-Egan School District 50-5</t>
  </si>
  <si>
    <t>Douglas School District 51-1</t>
  </si>
  <si>
    <t>Pennington</t>
  </si>
  <si>
    <t>Hill City School District 51-2</t>
  </si>
  <si>
    <t>New Underwood School District 51-3</t>
  </si>
  <si>
    <t>Rapid City Area School District 51-4</t>
  </si>
  <si>
    <t>Wall School District 51-5</t>
  </si>
  <si>
    <t>Bison School District 52-1</t>
  </si>
  <si>
    <t>Perkins</t>
  </si>
  <si>
    <t>Lemmon School District 52-4</t>
  </si>
  <si>
    <t>Gettysburg School District 53-1</t>
  </si>
  <si>
    <t>Potter</t>
  </si>
  <si>
    <t>Hoven School District 53-2</t>
  </si>
  <si>
    <t>Sisseton School District 54-2</t>
  </si>
  <si>
    <t>Roberts</t>
  </si>
  <si>
    <t>Rosholt School District 54-4</t>
  </si>
  <si>
    <t>Summit School District 54-6</t>
  </si>
  <si>
    <t>Wilmot School District 54-7</t>
  </si>
  <si>
    <t>Woonsocket School District 55-4</t>
  </si>
  <si>
    <t>Sanborn</t>
  </si>
  <si>
    <t>Sanborn Central School District 55-5</t>
  </si>
  <si>
    <t>Doland School District 56-2</t>
  </si>
  <si>
    <t>Spink</t>
  </si>
  <si>
    <t>Redfield School District 56-4</t>
  </si>
  <si>
    <t>Hitchcock-Tulare School District 56-6</t>
  </si>
  <si>
    <t>Northwestern Area School District 56-7</t>
  </si>
  <si>
    <t>Stanley County School District 57-1</t>
  </si>
  <si>
    <t>Stanley</t>
  </si>
  <si>
    <t>Agar-Blunt-Onida School District 58-3</t>
  </si>
  <si>
    <t>Sully</t>
  </si>
  <si>
    <t>Winner School District 59-2</t>
  </si>
  <si>
    <t>Tripp</t>
  </si>
  <si>
    <t>Colome Consolidated School District 59-3</t>
  </si>
  <si>
    <t>Centerville School District 60-1</t>
  </si>
  <si>
    <t>Turner</t>
  </si>
  <si>
    <t>Marion School District 60-3</t>
  </si>
  <si>
    <t>Parker School District 60-4</t>
  </si>
  <si>
    <t>Alcester-Hudson School District 61-1</t>
  </si>
  <si>
    <t>Union</t>
  </si>
  <si>
    <t>Beresford School District 61-2</t>
  </si>
  <si>
    <t>Elk Point-Jefferson School District 61-7</t>
  </si>
  <si>
    <t>Dakota Valley School District 61-8</t>
  </si>
  <si>
    <t>Selby Area School District 62-5</t>
  </si>
  <si>
    <t>Walworth</t>
  </si>
  <si>
    <t>Mobridge-Pollock School District 62-6</t>
  </si>
  <si>
    <t>Gayville-Volin School District 63-1</t>
  </si>
  <si>
    <t>Yankton</t>
  </si>
  <si>
    <t>Yankton School District 63-3</t>
  </si>
  <si>
    <t>Dupree School District 64-2</t>
  </si>
  <si>
    <t>Ziebach</t>
  </si>
  <si>
    <t>Todd County School District 66-1</t>
  </si>
  <si>
    <t>Todd</t>
  </si>
  <si>
    <t>Viborg-Hurley School District 60-6</t>
  </si>
  <si>
    <t>District No.</t>
  </si>
  <si>
    <t>Location Address</t>
  </si>
  <si>
    <t>Land Area in Square Miles</t>
  </si>
  <si>
    <t>Home County</t>
  </si>
  <si>
    <t>General Fund Local Revenue</t>
  </si>
  <si>
    <t>General Fund County Revenue</t>
  </si>
  <si>
    <t>General Fund State Revenue</t>
  </si>
  <si>
    <t>General Fund Federal Revenue</t>
  </si>
  <si>
    <t>Capital Outlay Fund Local Revenue</t>
  </si>
  <si>
    <t>Capital Outlay Fund County Revenue</t>
  </si>
  <si>
    <t>Capital Outlay Fund State Revenue</t>
  </si>
  <si>
    <t>Capital Outlay Fund Federal Revenue</t>
  </si>
  <si>
    <t>Special Education Fund Local Revenue</t>
  </si>
  <si>
    <t>Special Education Fund County Revenue</t>
  </si>
  <si>
    <t>Special Education Fund State Revenue</t>
  </si>
  <si>
    <t>Special Education Fund Federal Revenue</t>
  </si>
  <si>
    <t>General State Aid</t>
  </si>
  <si>
    <t>Sparsity Funding</t>
  </si>
  <si>
    <t>Special Education State Aid</t>
  </si>
  <si>
    <t>Special Education Extraordinary Cost Funds</t>
  </si>
  <si>
    <t>General Fund  K-12 Instructional Expenditures</t>
  </si>
  <si>
    <t>General Fund PK Instructional Expenditures</t>
  </si>
  <si>
    <t>General Fund Adult Instructional Expenditures</t>
  </si>
  <si>
    <t>Capital Outlay K-12 Instructional Expenditures</t>
  </si>
  <si>
    <t>Capital Outlay PK Instructional Expenditures</t>
  </si>
  <si>
    <t>Capital Outlay Adult Instructional Expenditures</t>
  </si>
  <si>
    <t>Spec Education Fund K-12 Instructional Expenditures</t>
  </si>
  <si>
    <t>Special Education PK Instructional Expenditures</t>
  </si>
  <si>
    <t>Special Education Adult Instructional Expenditures</t>
  </si>
  <si>
    <t>General Fund - Student/Staff Expenditures</t>
  </si>
  <si>
    <t>General Fund Administrative Expenditures</t>
  </si>
  <si>
    <t>General Fund Fiscal Expenditures</t>
  </si>
  <si>
    <t>General Fund Fac/Acq/Const Expenditures</t>
  </si>
  <si>
    <t>General Fund Operation &amp; Mtn Expenditures</t>
  </si>
  <si>
    <t>General Fund Student Transportation Expenditures</t>
  </si>
  <si>
    <t>General Fund Other Support Sv Expenditures</t>
  </si>
  <si>
    <t>General Fund Community Sv Expenditures</t>
  </si>
  <si>
    <t>General Fund Non-Programmed Charges Expenditures</t>
  </si>
  <si>
    <t>General Fund Debt Service Expenditures</t>
  </si>
  <si>
    <t>General Fund Co-Curricular Expenditures</t>
  </si>
  <si>
    <t>Capital OutlayFund - Student/Staff Expenditures</t>
  </si>
  <si>
    <t>Capital Outlay Fund Administrative Expenditures</t>
  </si>
  <si>
    <t>Capital Outlay Fund Fiscal Expenditures</t>
  </si>
  <si>
    <t>Capital Outlay Fund Fac/Acq/Const Expenditures</t>
  </si>
  <si>
    <t>Capital Outlay Fund Operation &amp; Mtn Expenditures</t>
  </si>
  <si>
    <t>Capital Outlay Fund Student Transportation Expenditures</t>
  </si>
  <si>
    <t>Capital Outlay Fund Other Support Sv Expenditures</t>
  </si>
  <si>
    <t>Capital Outlay Fund Community Sv Expenditures</t>
  </si>
  <si>
    <t>Capital Outlay Fund Non-Programmed Charges Expenditures</t>
  </si>
  <si>
    <t>Capital Outlay Fund Debt Service Expenditures</t>
  </si>
  <si>
    <t>Capital Outlay Fund Co-Curricular Expenditures</t>
  </si>
  <si>
    <t>Spec Education Fund - Student/Staff Expenditures</t>
  </si>
  <si>
    <t>Spec Education Fund Administrative Expenditures</t>
  </si>
  <si>
    <t>Spec Education Fund Fiscal Expenditures</t>
  </si>
  <si>
    <t>Spec Education Fund Fac/Acq/Const Expenditures</t>
  </si>
  <si>
    <t>Spec Education Fund Operation &amp; Mtn Expenditures</t>
  </si>
  <si>
    <t>Spec Education Fund Student Transportation Expenditures</t>
  </si>
  <si>
    <t>Spec Education Fund Other Support Sv Expenditures</t>
  </si>
  <si>
    <t>Spec Education Fund Community Sv Expenditures</t>
  </si>
  <si>
    <t>Spec Education Fund Non-Programmed Charges Expenditures</t>
  </si>
  <si>
    <t>Spec Education Fund Debt Service Expenditures</t>
  </si>
  <si>
    <t>Spec Education Fund Co-Curricular Expenditures</t>
  </si>
  <si>
    <t>Expenditure per ADM</t>
  </si>
  <si>
    <t>General Fund Ending Fund Balance</t>
  </si>
  <si>
    <t>Capital Outlay Fund Ending Fund Balance</t>
  </si>
  <si>
    <t>Special Education Fund Ending Fund Balance</t>
  </si>
  <si>
    <t>Impact Aid Fund Ending Fund Balance</t>
  </si>
  <si>
    <t>Impact Aid Fund Revenue</t>
  </si>
  <si>
    <t>Bond Redemption Fund Revenue</t>
  </si>
  <si>
    <t>Capital Project Fund Revenue</t>
  </si>
  <si>
    <t>Food Service Fund Revenues</t>
  </si>
  <si>
    <t>Other Enterprise Fund Revenue</t>
  </si>
  <si>
    <t>Bond Redemption Fund Expenditures</t>
  </si>
  <si>
    <t>Capital Project Fund Expenditures</t>
  </si>
  <si>
    <t>Food Service Expenditures</t>
  </si>
  <si>
    <t>Other Enterprise Fund Expenditures</t>
  </si>
  <si>
    <t>Opt Out</t>
  </si>
  <si>
    <t>Fall Count of Open Enrolled Students</t>
  </si>
  <si>
    <t>Free &amp; Reduced Lunch Eligibility Percentage</t>
  </si>
  <si>
    <t>Percent of Special Education Students</t>
  </si>
  <si>
    <t>Student to Staff Ratio</t>
  </si>
  <si>
    <t>Attendance Rate</t>
  </si>
  <si>
    <t>No. of Graduates</t>
  </si>
  <si>
    <t>Average Daily Attendance PK</t>
  </si>
  <si>
    <t>Average Daily Attendance Elementary</t>
  </si>
  <si>
    <t>Average Daily Attendance  Secondary</t>
  </si>
  <si>
    <t>Average Daily Membership PK</t>
  </si>
  <si>
    <t>Average Daily Membership Elementary</t>
  </si>
  <si>
    <t>Average Daily Membership Secondary</t>
  </si>
  <si>
    <t>Average Teacher Salary</t>
  </si>
  <si>
    <t>Teacher - Avg Yrs of Experience</t>
  </si>
  <si>
    <t>Teacher - % with Advanced Degree</t>
  </si>
  <si>
    <t>District Certified Instructional FTE</t>
  </si>
  <si>
    <t>District Non-Certified Instructional FTE</t>
  </si>
  <si>
    <t>ACT English Score</t>
  </si>
  <si>
    <t>ACT Math Score</t>
  </si>
  <si>
    <t>ACT Reading Score</t>
  </si>
  <si>
    <t>ACT Science Score</t>
  </si>
  <si>
    <t>ACT Composite Score</t>
  </si>
  <si>
    <t>No. of Students Taking the ACT</t>
  </si>
  <si>
    <t>All Funds K-12 Salary Expenditures</t>
  </si>
  <si>
    <t>All Funds Student &amp; Staff Sv Salary Expenditures</t>
  </si>
  <si>
    <t>All Funds Fac/Aq/Const Salary Expenditures</t>
  </si>
  <si>
    <t>All Funds Operation &amp; Mtn Salary Expenditures</t>
  </si>
  <si>
    <t>All Funds Transportation Salary Expenditures</t>
  </si>
  <si>
    <t>All Funds Other Support Sv. Salary Expenditures</t>
  </si>
  <si>
    <t>All Funds Community Service Salary Expenditures</t>
  </si>
  <si>
    <t>All Funds Non-programmed Charges Salary Expenditures</t>
  </si>
  <si>
    <t>All Funds Debt Sv Salary Expenditures</t>
  </si>
  <si>
    <t>All Funds Co-Curricular Salary Expenditures</t>
  </si>
  <si>
    <t>All Funds K-12 Benefits Expenditures</t>
  </si>
  <si>
    <t>All Funds Student &amp; Staff Sv Benefits Expenditures</t>
  </si>
  <si>
    <t>All Funds Fac/Aq/Const Benefits Expenditures</t>
  </si>
  <si>
    <t>All Funds Operation &amp; Mtn Benefits Expenditures</t>
  </si>
  <si>
    <t>All Funds Transportation Benefits Expenditures</t>
  </si>
  <si>
    <t>All Funds Other Support Sv. Benefits Expenditures</t>
  </si>
  <si>
    <t>All Funds Community Service Benefits Expenditures</t>
  </si>
  <si>
    <t>All Funds Non-programmed Charges Benefits Expenditures</t>
  </si>
  <si>
    <t>All Funds Debt Sv Benefits Expenditures</t>
  </si>
  <si>
    <t>All Funds Co-Curricular Benefits Expenditures</t>
  </si>
  <si>
    <t>All Funds K-12 Purchased Service Expenditures</t>
  </si>
  <si>
    <t>All Funds Student &amp; Staff Sv Purchased Service Expenditures</t>
  </si>
  <si>
    <t>All Funds - Admin Purchased Service Expenditures</t>
  </si>
  <si>
    <t>All Funds Fac/Aq/Const Purchased Service Expenditures</t>
  </si>
  <si>
    <t>All Funds Operation &amp; Mtn Purchased Service Expenditures</t>
  </si>
  <si>
    <t>All Funds Transportation Purchased Service Expenditures</t>
  </si>
  <si>
    <t>All Funds Other Support Sv. Purchased Service Expenditures</t>
  </si>
  <si>
    <t>All Funds Community Service Purchased Service Expenditures</t>
  </si>
  <si>
    <t>All Funds Non-programmed Charges Purchased Service Expenditures</t>
  </si>
  <si>
    <t>All Funds Debt Sv Purchased Service Expenditures</t>
  </si>
  <si>
    <t>All Funds Co-Curricular Purchased Service Expenditures</t>
  </si>
  <si>
    <t>All Funds K-12 Supply Expenditures</t>
  </si>
  <si>
    <t>All Funds Student &amp; Staff Sv Supply Expenditures</t>
  </si>
  <si>
    <t>All Funds Fac/Aq/Const Supply Expenditures</t>
  </si>
  <si>
    <t>All Funds Operation &amp; Mtn Supply Expenditures</t>
  </si>
  <si>
    <t>All Funds Transportation Supply Expenditures</t>
  </si>
  <si>
    <t>All Funds Other Support Sv. Supply Expenditures</t>
  </si>
  <si>
    <t>All Funds Community Service Supply Expenditures</t>
  </si>
  <si>
    <t>All Funds Non-programmed Charges Supply Expenditures</t>
  </si>
  <si>
    <t>All Funds Debt Sv Supply Expenditures</t>
  </si>
  <si>
    <t>All Funds Co-Curricular Supply Expenditures</t>
  </si>
  <si>
    <t>All Funds K-12 Property Expenditures</t>
  </si>
  <si>
    <t>All Funds Student &amp; Staff Sv Property Expenditures</t>
  </si>
  <si>
    <t>All Funds Fac/Aq/Const Property Expenditures</t>
  </si>
  <si>
    <t>All Funds Operation &amp; Mtn Property Expenditures</t>
  </si>
  <si>
    <t>All Funds Transportation Property Expenditures</t>
  </si>
  <si>
    <t>All Funds Other Support Sv. Property Expenditures</t>
  </si>
  <si>
    <t>All Funds Community Service Property Expenditures</t>
  </si>
  <si>
    <t>All Funds Non-programmed Charges Property Expenditures</t>
  </si>
  <si>
    <t>All Funds Debt Sv Property Expenditures</t>
  </si>
  <si>
    <t>All Funds Co-Curricular Property Expenditures</t>
  </si>
  <si>
    <t>All Funds K-12 Other Expenditures</t>
  </si>
  <si>
    <t>All Funds Fac/Aq/Const Other Expenditures</t>
  </si>
  <si>
    <t>All Funds Operation &amp; Mtn Other Expenditures</t>
  </si>
  <si>
    <t>All Funds Transportation Other Expenditures</t>
  </si>
  <si>
    <t>All Funds Other Support Sv. Other Expenditures</t>
  </si>
  <si>
    <t>All Funds Community Service Other Expenditures</t>
  </si>
  <si>
    <t>All Funds Non-programmed Charges Other Expenditures</t>
  </si>
  <si>
    <t>All Funds Debt Sv Other Expenditures</t>
  </si>
  <si>
    <t>All Funds Co-Curricular Other Expenditures</t>
  </si>
  <si>
    <t>District Name</t>
  </si>
  <si>
    <t>Corsica-Stickney School District 21-3</t>
  </si>
  <si>
    <t>Oglala Lakota County School District 65-1</t>
  </si>
  <si>
    <t>All Funds PK Salary Expenditures</t>
  </si>
  <si>
    <t>All Funds Adult Salary Expenditures</t>
  </si>
  <si>
    <t>All Funds PK Benefits Expenditures</t>
  </si>
  <si>
    <t>All Funds Adult Benefits  Expenditures</t>
  </si>
  <si>
    <t>All Funds PK Purchased Service Expenditures</t>
  </si>
  <si>
    <t>All Funds Adult Purchased Service Expenditures</t>
  </si>
  <si>
    <t>All Funds PK Supply Expenditures</t>
  </si>
  <si>
    <t>All Funds Adult Supply Expenditures</t>
  </si>
  <si>
    <t>All Funds PK Property Expenditures</t>
  </si>
  <si>
    <t>All Funds Adult Property Expenditures</t>
  </si>
  <si>
    <t>All Funds PK Other Expenditures</t>
  </si>
  <si>
    <t>All Funds Adult Other Expenditures</t>
  </si>
  <si>
    <t>All Funds Fiscal Salary Expenditures</t>
  </si>
  <si>
    <t>All Funds Fiscal Benefits Expenditures</t>
  </si>
  <si>
    <t>All Funds Fiscal Purchased Service Expenditures</t>
  </si>
  <si>
    <t>All Funds Fiscal Supply Expenditures</t>
  </si>
  <si>
    <t>All Funds Fiscal Other Expenditures</t>
  </si>
  <si>
    <t>All Funds Fiscal Property Expenditures</t>
  </si>
  <si>
    <t>Dropout Rate
 (%)</t>
  </si>
  <si>
    <t>State Aid Average Teacher Compensation</t>
  </si>
  <si>
    <t>404 E Davenport St, Plankinton, SD  57368</t>
  </si>
  <si>
    <t>410 E 4th St, White Lake, SD  57383</t>
  </si>
  <si>
    <t>111 E Washita St, Iroquois, SD  57353</t>
  </si>
  <si>
    <t>375 Ash St SE, Wolsey, SD  57384</t>
  </si>
  <si>
    <t>403 1st Ave, Martin, SD  57551</t>
  </si>
  <si>
    <t>210 Pine St, Avon, SD  57315</t>
  </si>
  <si>
    <t>1404 Fir St, Tyndall, SD  57066</t>
  </si>
  <si>
    <t>711 4th St, Scotland, SD  57059</t>
  </si>
  <si>
    <t>2130 8th St S, Brookings, SD  57006</t>
  </si>
  <si>
    <t>200 Hansina Ave, Volga, SD  57071</t>
  </si>
  <si>
    <t>100 School Ave, White, SD  57276</t>
  </si>
  <si>
    <t>1224 3rd St S, Aberdeen, SD  57401</t>
  </si>
  <si>
    <t>202 E Main St, Frederick, SD  57441</t>
  </si>
  <si>
    <t>110 1st Ave SW, Warner, SD  57479</t>
  </si>
  <si>
    <t>300 S East St, Kimball, SD  57355</t>
  </si>
  <si>
    <t>2305 13th Ave, Belle Fourche, SD  57717</t>
  </si>
  <si>
    <t>501 Dartmouth Ave, Newell, SD  57760</t>
  </si>
  <si>
    <t>302 Main St N, Herreid, SD  57632</t>
  </si>
  <si>
    <t>1001 High St, Lake Andes, SD  57356</t>
  </si>
  <si>
    <t>101 Walnut Ave SW, Wagner, SD  57380</t>
  </si>
  <si>
    <t>400 Illinois Ave, Platte, SD  57369</t>
  </si>
  <si>
    <t>220 N Clinton St, Clark, SD  57225</t>
  </si>
  <si>
    <t>400 Garfield Ave, Willow Lake, SD  57278</t>
  </si>
  <si>
    <t>130 E State St, Irene, SD  57037</t>
  </si>
  <si>
    <t>515 Main Ave, Florence, SD  57235</t>
  </si>
  <si>
    <t>111 N Cedar St, Henry, SD  57243</t>
  </si>
  <si>
    <t>319 Mary Pl, Waverly, SD  57201</t>
  </si>
  <si>
    <t>511 Main St, McIntosh, SD  57641</t>
  </si>
  <si>
    <t>12250 SD Hwy 1806, Wakpala, SD  57658</t>
  </si>
  <si>
    <t>527 Montgomery St, Custer, SD  57730</t>
  </si>
  <si>
    <t>320 S 2nd St, Ethan, SD  57334</t>
  </si>
  <si>
    <t>202 W School Rd, Waubay, SD  57273</t>
  </si>
  <si>
    <t>410 5th St W, Clear Lake, SD  57226</t>
  </si>
  <si>
    <t>500 Main St, Timber Lake, SD  57656</t>
  </si>
  <si>
    <t>604 3rd St, Armour, SD  57313</t>
  </si>
  <si>
    <t>120 S Napoleon Ave, Corsica, SD  57328</t>
  </si>
  <si>
    <t>3083 2nd Ave, Bowdle, SD  57428</t>
  </si>
  <si>
    <t>105 1st Ave, Roscoe, SD  57471</t>
  </si>
  <si>
    <t>510 2nd Ave, Ipswich, SD  57451</t>
  </si>
  <si>
    <t>715 Mogul Way, Edgemont, SD  57735</t>
  </si>
  <si>
    <t>1747 Lincoln Ave, Hot Springs, SD  57747</t>
  </si>
  <si>
    <t>1114 Court St, Faulkton, SD  57438</t>
  </si>
  <si>
    <t>655 Walnut St, Big Stone City, SD  57216</t>
  </si>
  <si>
    <t>1001 E Park Ave, Milbank, SD  57252</t>
  </si>
  <si>
    <t>900 Washington St, Burke, SD  57523</t>
  </si>
  <si>
    <t>401 Birdsell St, Bonesteel, SD  57317</t>
  </si>
  <si>
    <t>330 Scottie Ave, Philip, SD  57567</t>
  </si>
  <si>
    <t>310 E Harry St, Castlewood, SD  57223</t>
  </si>
  <si>
    <t>44577 188th St, Hayti, SD  57241</t>
  </si>
  <si>
    <t>623 E 4th St, Miller, SD  57362</t>
  </si>
  <si>
    <t>230 6th St, Alexandria, SD  57311</t>
  </si>
  <si>
    <t>12474 Tipperary St, Buffalo, SD  57720</t>
  </si>
  <si>
    <t>211 S Poplar Ave, Pierre, SD  57501</t>
  </si>
  <si>
    <t>1001 S Wipf St, Freeman, SD  57029</t>
  </si>
  <si>
    <t>410 5th St, Menno, SD  57045</t>
  </si>
  <si>
    <t>415 Iowa Ave S, Highmore, SD  57345</t>
  </si>
  <si>
    <t>800 Bayberry St, Kadoka, SD  57543</t>
  </si>
  <si>
    <t>302 Dakota Ave N, Wessington Springs, SD  57382</t>
  </si>
  <si>
    <t>404 Jackson Ave, Murdo, SD  57559</t>
  </si>
  <si>
    <t>306 S Main St, Arlington, SD  57212</t>
  </si>
  <si>
    <t>300 1st St NE, Lake Preston, SD  57249</t>
  </si>
  <si>
    <t>102 2nd Ave, Chester, SD  57016</t>
  </si>
  <si>
    <t>800 NE 9th St, Madison, SD  57042</t>
  </si>
  <si>
    <t>320 S Main St, Lead, SD  57754</t>
  </si>
  <si>
    <t>800 N Main St, Canton, SD  57013</t>
  </si>
  <si>
    <t>131 N Poplar, Tea, SD  57064</t>
  </si>
  <si>
    <t>201 S Birch Ave, Presho, SD  57568</t>
  </si>
  <si>
    <t>431 4th Ave, Canistota, SD  57012</t>
  </si>
  <si>
    <t>309 S Church Ave, Montrose, SD  57048</t>
  </si>
  <si>
    <t>200 E Essex Ave, Salem, SD  57058</t>
  </si>
  <si>
    <t>805 10th St, Eureka, SD  57437</t>
  </si>
  <si>
    <t>820 Leola Ave, Leola, SD  57456</t>
  </si>
  <si>
    <t>759 5th St, Britton, SD  57430</t>
  </si>
  <si>
    <t>206 Chestnut St, Langford, SD  57454</t>
  </si>
  <si>
    <t>1230 Douglas St, Sturgis, SD  57785</t>
  </si>
  <si>
    <t>206 W 5th St, Faith, SD  57626</t>
  </si>
  <si>
    <t>501 E 3rd St, White River, SD  57579</t>
  </si>
  <si>
    <t>1 Bulldog Ave, Baltic, SD  57003</t>
  </si>
  <si>
    <t>300 S Splitrock Blvd, Brandon, SD  57005</t>
  </si>
  <si>
    <t>1216 N Garfield Ave, Dell Rapids, SD  57022</t>
  </si>
  <si>
    <t>505 2nd St, Garretson, SD  57030</t>
  </si>
  <si>
    <t>201 E 38th St, Sioux Falls, SD  57105</t>
  </si>
  <si>
    <t>46450 252nd St, Colton, SD  57018</t>
  </si>
  <si>
    <t>705 E 2nd St, Hartford, SD  57033</t>
  </si>
  <si>
    <t>600 W Community Dr, Flandreau, SD  57028</t>
  </si>
  <si>
    <t>200 S Loban Ave, Colman, SD  57017</t>
  </si>
  <si>
    <t>400 Patriot Dr, Box Elder, SD  57719</t>
  </si>
  <si>
    <t>488 Main St, Hill City, SD  57745</t>
  </si>
  <si>
    <t>300 E Ash St, New Underwood, SD  57761</t>
  </si>
  <si>
    <t>625 9th St, Ste 208, Rapid City, SD  57701</t>
  </si>
  <si>
    <t>401 S Blvd W, Wall, SD  57790</t>
  </si>
  <si>
    <t>200 E Carr St, Bison, SD  57620</t>
  </si>
  <si>
    <t>100 E King Ave, Gettysburg, SD  57442</t>
  </si>
  <si>
    <t>516 8th Ave W, Sisseton, SD  57262</t>
  </si>
  <si>
    <t>202 Finley Ave, Rosholt, SD  57260</t>
  </si>
  <si>
    <t>400 W Sherman Ave, Summit, SD  57266</t>
  </si>
  <si>
    <t>800 Ordway St, Wilmot, SD  57279</t>
  </si>
  <si>
    <t>101 N 2nd Ave, Woonsocket, SD  57385</t>
  </si>
  <si>
    <t>40405 SD Hwy 34, Forestburg, SD  57314</t>
  </si>
  <si>
    <t>405 N Humphrey Dr, Doland, SD  57436</t>
  </si>
  <si>
    <t>111 6th Ave E, Redfield, SD  57469</t>
  </si>
  <si>
    <t>401 4th Ave, Tulare, SD  57476</t>
  </si>
  <si>
    <t>221 3rd St, Mellette, SD  57461</t>
  </si>
  <si>
    <t>500 8th St, Onida, SD  57564</t>
  </si>
  <si>
    <t>431 E 7th St, Winner, SD  57580</t>
  </si>
  <si>
    <t>105 Carr St, Colome, SD  57528</t>
  </si>
  <si>
    <t>610 Lincoln St, Centerville, SD  57014</t>
  </si>
  <si>
    <t>100 S Cedar St, Marion, SD  57043</t>
  </si>
  <si>
    <t>203 W Park Ave, Viborg, SD  57070</t>
  </si>
  <si>
    <t>409 E 6th St, Alcester, SD  57001</t>
  </si>
  <si>
    <t>402 S Douglas St, Elk Point, SD  57025</t>
  </si>
  <si>
    <t>1150 Northshore Dr, North Sioux City, SD  57049</t>
  </si>
  <si>
    <t>108 E Dakota St, Selby, SD  57472</t>
  </si>
  <si>
    <t>1107 1st Ave E, Mobridge, SD  57601</t>
  </si>
  <si>
    <t>127 B St, Dupree, SD  57623</t>
  </si>
  <si>
    <t>206 School St, Batesland, SD  57716</t>
  </si>
  <si>
    <t>110 E Denver Dr, Mission, SD  57555</t>
  </si>
  <si>
    <t>All Funds Admin Salary Expenditures</t>
  </si>
  <si>
    <t>All Funds Admin Benefits Expenditures</t>
  </si>
  <si>
    <t>Oglala Lakota</t>
  </si>
  <si>
    <t>502 N 2nd St, Groton, SD  57445</t>
  </si>
  <si>
    <t>1001 E Main St, Vermillion, SD  57069</t>
  </si>
  <si>
    <t>201 N Minnie St, Howard, SD  57349</t>
  </si>
  <si>
    <t>314 8th St W, Lemmon, SD  57638</t>
  </si>
  <si>
    <t>* District has an opt out of general fund levy.</t>
  </si>
  <si>
    <t>All Funds Admin Other Expenditures</t>
  </si>
  <si>
    <t>All Funds 
Student &amp; Staff Sv Other Expenditures</t>
  </si>
  <si>
    <t>All Funds Admin Property Expenditures</t>
  </si>
  <si>
    <t>All Funds Admin Supply Expenditures</t>
  </si>
  <si>
    <t>150 5th St SW, Huron, SD  57350</t>
  </si>
  <si>
    <t>508 Buffalo St, Elkton, SD  57026</t>
  </si>
  <si>
    <t>1000 Sorensen Dr, Chamberlain, SD  57325</t>
  </si>
  <si>
    <t>200 9th St NE, Watertown, SD  57201</t>
  </si>
  <si>
    <t>601 Main St, McLaughlin, SD  57642</t>
  </si>
  <si>
    <t>10222 Valley Rd, Dewey, SD  57735</t>
  </si>
  <si>
    <t>500 N Main St, Mount Vernon, SD  57363</t>
  </si>
  <si>
    <t>24 W Prairie Rd, Eagle Butte, SD  57625</t>
  </si>
  <si>
    <t>214 W 7th St, Oelrichs, SD  57763</t>
  </si>
  <si>
    <t>505 Logan Ave, Gregory, SD  57533</t>
  </si>
  <si>
    <t>708 Davis Ave E, Estelline, SD  57234</t>
  </si>
  <si>
    <t>510 N Main St, Bridgewater, SD  57319</t>
  </si>
  <si>
    <t>102C  S Chapman Dr, Parkston, SD  57366</t>
  </si>
  <si>
    <t>105 S Sloan St, Tripp, SD  57376</t>
  </si>
  <si>
    <t>405 3rd St SW, De Smet, SD  57231</t>
  </si>
  <si>
    <t>525 E Illinois St, Spearfish, SD  57783-2521</t>
  </si>
  <si>
    <t>305 W 5th Ave, Lennox, SD  57039</t>
  </si>
  <si>
    <t>98 5th Ave W, Hoven, SD  57450</t>
  </si>
  <si>
    <t>112 S 1st St, Fort Pierre, SD  57532</t>
  </si>
  <si>
    <t>335 W 1st St, Parker, SD  57053</t>
  </si>
  <si>
    <t>301 W Maple St, Beresford, SD  57004</t>
  </si>
  <si>
    <t>100 Kingsbury St., Gayville, SD  57031</t>
  </si>
  <si>
    <t>2410 West City Limits Rd, Yankton, SD  57078</t>
  </si>
  <si>
    <t>20.5%</t>
  </si>
  <si>
    <t>48.4%</t>
  </si>
  <si>
    <t>25.5%</t>
  </si>
  <si>
    <t>27.7%</t>
  </si>
  <si>
    <t>0.0%</t>
  </si>
  <si>
    <t>21.9%</t>
  </si>
  <si>
    <t>33.9%</t>
  </si>
  <si>
    <t>16.7%</t>
  </si>
  <si>
    <t>21.5%</t>
  </si>
  <si>
    <t>40.0%</t>
  </si>
  <si>
    <t>19.9%</t>
  </si>
  <si>
    <t>15.9%</t>
  </si>
  <si>
    <t>31.3%</t>
  </si>
  <si>
    <t>47.5%</t>
  </si>
  <si>
    <t>11.6%</t>
  </si>
  <si>
    <t>15.0%</t>
  </si>
  <si>
    <t>13.6%</t>
  </si>
  <si>
    <t>14.3%</t>
  </si>
  <si>
    <t>18.3%</t>
  </si>
  <si>
    <t>14.6%</t>
  </si>
  <si>
    <t>20.4%</t>
  </si>
  <si>
    <t>24.1%</t>
  </si>
  <si>
    <t>26.1%</t>
  </si>
  <si>
    <t>12.9%</t>
  </si>
  <si>
    <t>13.0%</t>
  </si>
  <si>
    <t>27.6%</t>
  </si>
  <si>
    <t>18.1%</t>
  </si>
  <si>
    <t>26.8%</t>
  </si>
  <si>
    <t>19.8%</t>
  </si>
  <si>
    <t>14.4%</t>
  </si>
  <si>
    <t>10.6%</t>
  </si>
  <si>
    <t>23.5%</t>
  </si>
  <si>
    <t>19.6%</t>
  </si>
  <si>
    <t>13.9%</t>
  </si>
  <si>
    <t>27.9%</t>
  </si>
  <si>
    <t>31.7%</t>
  </si>
  <si>
    <t>2023-2024 School District Profile Data File</t>
  </si>
  <si>
    <t>K-12 Enrollment Fall 2023</t>
  </si>
  <si>
    <t>General Fund Ag Levy - Pay 2024</t>
  </si>
  <si>
    <t>General Fund Owner-Occupied Levy - Pay 2024</t>
  </si>
  <si>
    <t>General Fund Other Non-Ag Levy - Pay 2024</t>
  </si>
  <si>
    <t>Special Education Fund Levy - Pay 2024</t>
  </si>
  <si>
    <t>Capital Outlay Fund Levy - Pay 2024</t>
  </si>
  <si>
    <t>Bond Redemption Fund Levy - Pay 2024</t>
  </si>
  <si>
    <t>Ag Taxable Valuation - Pay 2024</t>
  </si>
  <si>
    <t>Owner-Occupied Taxable Valuation - Pay 2024</t>
  </si>
  <si>
    <t>Other Non-Ag Taxable Valuation - Pay 2024</t>
  </si>
  <si>
    <t>December 2023 Child Count (ages 3-21)</t>
  </si>
  <si>
    <t>District PK-12 Fall Census Enrollment Fall 2023</t>
  </si>
  <si>
    <t>State Aid Fall Enrollment Fall 2023</t>
  </si>
  <si>
    <t>32.5%</t>
  </si>
  <si>
    <t>40.2%</t>
  </si>
  <si>
    <t>57.2%</t>
  </si>
  <si>
    <t>35.2%</t>
  </si>
  <si>
    <t>29.8%</t>
  </si>
  <si>
    <t>26.9%</t>
  </si>
  <si>
    <t>28.6%</t>
  </si>
  <si>
    <t>23.9%</t>
  </si>
  <si>
    <t>11.3%</t>
  </si>
  <si>
    <t>8.8%</t>
  </si>
  <si>
    <t>32.6%</t>
  </si>
  <si>
    <t>2.9%</t>
  </si>
  <si>
    <t>15.4%</t>
  </si>
  <si>
    <t>42.7%</t>
  </si>
  <si>
    <t>20.9%</t>
  </si>
  <si>
    <t>33.3%</t>
  </si>
  <si>
    <t>38.7%</t>
  </si>
  <si>
    <t>25.4%</t>
  </si>
  <si>
    <t>12.4%</t>
  </si>
  <si>
    <t>28.4%</t>
  </si>
  <si>
    <t>29.5%</t>
  </si>
  <si>
    <t>26.0%</t>
  </si>
  <si>
    <t>0.3%</t>
  </si>
  <si>
    <t>42.6%</t>
  </si>
  <si>
    <t>18.7%</t>
  </si>
  <si>
    <t>32.0%</t>
  </si>
  <si>
    <t>54.3%</t>
  </si>
  <si>
    <t>22.9%</t>
  </si>
  <si>
    <t>17.8%</t>
  </si>
  <si>
    <t>40.8%</t>
  </si>
  <si>
    <t>28.1%</t>
  </si>
  <si>
    <t>19.5%</t>
  </si>
  <si>
    <t>27.8%</t>
  </si>
  <si>
    <t>17.0%</t>
  </si>
  <si>
    <t>49.1%</t>
  </si>
  <si>
    <t>35.5%</t>
  </si>
  <si>
    <t>66.7%</t>
  </si>
  <si>
    <t>25.7%</t>
  </si>
  <si>
    <t>36.7%</t>
  </si>
  <si>
    <t>23.4%</t>
  </si>
  <si>
    <t>20.8%</t>
  </si>
  <si>
    <t>44.6%</t>
  </si>
  <si>
    <t>38.4%</t>
  </si>
  <si>
    <t>17.3%</t>
  </si>
  <si>
    <t>39.3%</t>
  </si>
  <si>
    <t>46.4%</t>
  </si>
  <si>
    <t>14.1%</t>
  </si>
  <si>
    <t>32.9%</t>
  </si>
  <si>
    <t>9.8%</t>
  </si>
  <si>
    <t>21.1%</t>
  </si>
  <si>
    <t>26.4%</t>
  </si>
  <si>
    <t>18.6%</t>
  </si>
  <si>
    <t>9.0%</t>
  </si>
  <si>
    <t>14.2%</t>
  </si>
  <si>
    <t>36.8%</t>
  </si>
  <si>
    <t>21.2%</t>
  </si>
  <si>
    <t>38.0%</t>
  </si>
  <si>
    <t>36.1%</t>
  </si>
  <si>
    <t>75.3%</t>
  </si>
  <si>
    <t>12.1%</t>
  </si>
  <si>
    <t>11.1%</t>
  </si>
  <si>
    <t>17.6%</t>
  </si>
  <si>
    <t>41.1%</t>
  </si>
  <si>
    <t>13.5%</t>
  </si>
  <si>
    <t>29.2%</t>
  </si>
  <si>
    <t>25.2%</t>
  </si>
  <si>
    <t>36.0%</t>
  </si>
  <si>
    <t>22.6%</t>
  </si>
  <si>
    <t>19.1%</t>
  </si>
  <si>
    <t>57.9%</t>
  </si>
  <si>
    <t>36.6%</t>
  </si>
  <si>
    <t>31.4%</t>
  </si>
  <si>
    <t>17.9%</t>
  </si>
  <si>
    <t>9.2%</t>
  </si>
  <si>
    <t>21.3%</t>
  </si>
  <si>
    <t>33.8%</t>
  </si>
  <si>
    <t>56.8%</t>
  </si>
  <si>
    <t>32.7%</t>
  </si>
  <si>
    <t>14.9%</t>
  </si>
  <si>
    <t>10.3%</t>
  </si>
  <si>
    <t>38.2%</t>
  </si>
  <si>
    <t>821 North Capital St, Mitchell, SD  57301</t>
  </si>
  <si>
    <t>733 E 2nd Street, Webster, SD  57274</t>
  </si>
  <si>
    <t>102 School St, Rutland, SD  57057</t>
  </si>
  <si>
    <t>200 East Willow St, Harrisburg, SD  57032</t>
  </si>
  <si>
    <t>as of 1/12/2025</t>
  </si>
  <si>
    <t>Oldham-Ramona-Rutland School District 39-6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</si>
</sst>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0.0"/>
    <numFmt numFmtId="165" formatCode="0.000"/>
    <numFmt numFmtId="166" formatCode="0.0000"/>
    <numFmt numFmtId="167" formatCode="0_);[Red]\(0\)"/>
    <numFmt numFmtId="168" formatCode="&quot;$&quot;#,##0"/>
    <numFmt numFmtId="169" formatCode="&quot;$&quot;#,##0.000"/>
    <numFmt numFmtId="170" formatCode="0.0%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sz val="11"/>
      <name val="Calibri"/>
      <family val="2"/>
    </font>
    <font>
      <b/>
      <sz val="14"/>
      <name val="Calibri"/>
      <family val="2"/>
    </font>
    <font>
      <sz val="9"/>
      <name val="Calibri"/>
      <family val="2"/>
    </font>
    <font>
      <sz val="11"/>
      <color rgb="FFFF0000"/>
      <name val="Calibri"/>
      <family val="2"/>
    </font>
    <font>
      <sz val="10"/>
      <name val="Calibri"/>
      <family val="2"/>
    </font>
    <font>
      <sz val="8"/>
      <color rgb="FFFF0000"/>
      <name val="Calibri"/>
      <family val="2"/>
    </font>
    <font>
      <sz val="9"/>
      <color rgb="FFFF0000"/>
      <name val="Calibri"/>
      <family val="2"/>
    </font>
    <font>
      <sz val="10"/>
      <color rgb="FFFF0000"/>
      <name val="Calibri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7B784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5">
    <xf numFmtId="0" fontId="0" fillId="0" borderId="0"/>
    <xf numFmtId="0" fontId="1" fillId="0" borderId="0"/>
    <xf numFmtId="44" fontId="3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Fill="1"/>
    <xf numFmtId="166" fontId="5" fillId="0" borderId="0" xfId="0" applyNumberFormat="1" applyFont="1" applyFill="1"/>
    <xf numFmtId="0" fontId="2" fillId="0" borderId="0" xfId="0" applyFont="1"/>
    <xf numFmtId="0" fontId="2" fillId="0" borderId="0" xfId="0" applyFont="1" applyFill="1"/>
    <xf numFmtId="166" fontId="2" fillId="0" borderId="0" xfId="0" applyNumberFormat="1" applyFont="1" applyFill="1"/>
    <xf numFmtId="2" fontId="5" fillId="0" borderId="0" xfId="0" applyNumberFormat="1" applyFont="1" applyFill="1"/>
    <xf numFmtId="2" fontId="2" fillId="0" borderId="0" xfId="0" applyNumberFormat="1" applyFont="1" applyFill="1"/>
    <xf numFmtId="164" fontId="5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2" fontId="5" fillId="0" borderId="0" xfId="0" applyNumberFormat="1" applyFont="1"/>
    <xf numFmtId="2" fontId="2" fillId="0" borderId="0" xfId="0" applyNumberFormat="1" applyFont="1"/>
    <xf numFmtId="170" fontId="5" fillId="0" borderId="0" xfId="0" applyNumberFormat="1" applyFont="1"/>
    <xf numFmtId="170" fontId="2" fillId="0" borderId="0" xfId="0" applyNumberFormat="1" applyFont="1"/>
    <xf numFmtId="164" fontId="5" fillId="0" borderId="0" xfId="0" applyNumberFormat="1" applyFont="1"/>
    <xf numFmtId="164" fontId="2" fillId="0" borderId="0" xfId="0" applyNumberFormat="1" applyFont="1"/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170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8" fontId="7" fillId="2" borderId="2" xfId="0" applyNumberFormat="1" applyFont="1" applyFill="1" applyBorder="1" applyAlignment="1">
      <alignment horizontal="center" wrapText="1"/>
    </xf>
    <xf numFmtId="168" fontId="7" fillId="2" borderId="6" xfId="0" applyNumberFormat="1" applyFont="1" applyFill="1" applyBorder="1" applyAlignment="1">
      <alignment horizontal="center" wrapText="1"/>
    </xf>
    <xf numFmtId="169" fontId="7" fillId="2" borderId="2" xfId="0" applyNumberFormat="1" applyFont="1" applyFill="1" applyBorder="1" applyAlignment="1">
      <alignment horizontal="center" wrapText="1"/>
    </xf>
    <xf numFmtId="2" fontId="7" fillId="2" borderId="2" xfId="0" applyNumberFormat="1" applyFont="1" applyFill="1" applyBorder="1" applyAlignment="1">
      <alignment horizontal="center" wrapText="1"/>
    </xf>
    <xf numFmtId="166" fontId="7" fillId="2" borderId="2" xfId="0" applyNumberFormat="1" applyFont="1" applyFill="1" applyBorder="1" applyAlignment="1">
      <alignment horizontal="center" wrapText="1"/>
    </xf>
    <xf numFmtId="170" fontId="7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10" fillId="0" borderId="0" xfId="0" applyNumberFormat="1" applyFont="1"/>
    <xf numFmtId="1" fontId="7" fillId="2" borderId="2" xfId="0" applyNumberFormat="1" applyFont="1" applyFill="1" applyBorder="1" applyAlignment="1">
      <alignment horizontal="center" wrapText="1"/>
    </xf>
    <xf numFmtId="0" fontId="11" fillId="0" borderId="0" xfId="0" applyFont="1"/>
    <xf numFmtId="0" fontId="11" fillId="0" borderId="0" xfId="0" applyFont="1" applyFill="1"/>
    <xf numFmtId="0" fontId="7" fillId="0" borderId="1" xfId="1" applyNumberFormat="1" applyFont="1" applyFill="1" applyBorder="1" applyAlignment="1">
      <alignment horizontal="left"/>
    </xf>
    <xf numFmtId="0" fontId="7" fillId="0" borderId="1" xfId="1" applyFont="1" applyFill="1" applyBorder="1" applyAlignment="1"/>
    <xf numFmtId="2" fontId="7" fillId="0" borderId="1" xfId="1" applyNumberFormat="1" applyFont="1" applyFill="1" applyBorder="1" applyAlignment="1">
      <alignment horizontal="right"/>
    </xf>
    <xf numFmtId="1" fontId="7" fillId="0" borderId="3" xfId="0" applyNumberFormat="1" applyFont="1" applyBorder="1" applyAlignment="1">
      <alignment horizontal="right"/>
    </xf>
    <xf numFmtId="170" fontId="7" fillId="0" borderId="1" xfId="4" applyNumberFormat="1" applyFont="1" applyFill="1" applyBorder="1" applyAlignment="1">
      <alignment horizontal="right"/>
    </xf>
    <xf numFmtId="164" fontId="7" fillId="0" borderId="1" xfId="1" applyNumberFormat="1" applyFont="1" applyFill="1" applyBorder="1" applyAlignment="1">
      <alignment horizontal="right"/>
    </xf>
    <xf numFmtId="0" fontId="7" fillId="0" borderId="1" xfId="1" applyFont="1" applyFill="1" applyBorder="1" applyAlignment="1">
      <alignment horizontal="right"/>
    </xf>
    <xf numFmtId="1" fontId="7" fillId="0" borderId="1" xfId="1" applyNumberFormat="1" applyFont="1" applyFill="1" applyBorder="1" applyAlignment="1">
      <alignment horizontal="right"/>
    </xf>
    <xf numFmtId="1" fontId="7" fillId="0" borderId="5" xfId="1" applyNumberFormat="1" applyFont="1" applyFill="1" applyBorder="1" applyAlignment="1">
      <alignment horizontal="right"/>
    </xf>
    <xf numFmtId="2" fontId="7" fillId="0" borderId="3" xfId="2" applyNumberFormat="1" applyFont="1" applyBorder="1" applyAlignment="1"/>
    <xf numFmtId="167" fontId="7" fillId="0" borderId="3" xfId="2" applyNumberFormat="1" applyFont="1" applyBorder="1" applyAlignment="1"/>
    <xf numFmtId="164" fontId="7" fillId="0" borderId="3" xfId="2" applyNumberFormat="1" applyFont="1" applyBorder="1" applyAlignment="1"/>
    <xf numFmtId="170" fontId="7" fillId="0" borderId="3" xfId="2" applyNumberFormat="1" applyFont="1" applyBorder="1" applyAlignment="1"/>
    <xf numFmtId="165" fontId="7" fillId="0" borderId="3" xfId="1" applyNumberFormat="1" applyFont="1" applyFill="1" applyBorder="1" applyAlignment="1">
      <alignment horizontal="right"/>
    </xf>
    <xf numFmtId="0" fontId="7" fillId="0" borderId="1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8" fillId="0" borderId="0" xfId="0" applyFont="1" applyFill="1"/>
    <xf numFmtId="167" fontId="7" fillId="0" borderId="1" xfId="1" applyNumberFormat="1" applyFont="1" applyFill="1" applyBorder="1" applyAlignment="1">
      <alignment horizontal="right"/>
    </xf>
    <xf numFmtId="0" fontId="12" fillId="0" borderId="0" xfId="0" applyFont="1" applyFill="1" applyAlignment="1">
      <alignment horizontal="center"/>
    </xf>
    <xf numFmtId="165" fontId="7" fillId="0" borderId="1" xfId="1" applyNumberFormat="1" applyFont="1" applyFill="1" applyBorder="1" applyAlignment="1">
      <alignment horizontal="right"/>
    </xf>
    <xf numFmtId="165" fontId="13" fillId="0" borderId="1" xfId="1" applyNumberFormat="1" applyFont="1" applyBorder="1" applyAlignment="1">
      <alignment horizontal="left"/>
    </xf>
    <xf numFmtId="164" fontId="7" fillId="0" borderId="3" xfId="0" applyNumberFormat="1" applyFont="1" applyBorder="1" applyAlignment="1">
      <alignment horizontal="right"/>
    </xf>
    <xf numFmtId="0" fontId="7" fillId="0" borderId="4" xfId="1" applyNumberFormat="1" applyFont="1" applyFill="1" applyBorder="1" applyAlignment="1">
      <alignment horizontal="right"/>
    </xf>
    <xf numFmtId="1" fontId="2" fillId="0" borderId="5" xfId="1" applyNumberFormat="1" applyFont="1" applyFill="1" applyBorder="1" applyAlignment="1">
      <alignment horizontal="right"/>
    </xf>
    <xf numFmtId="0" fontId="7" fillId="0" borderId="0" xfId="0" applyFont="1" applyFill="1" applyAlignment="1">
      <alignment horizontal="center"/>
    </xf>
  </cellXfs>
  <cellStyles count="5">
    <cellStyle name="Currency" xfId="2" builtinId="4"/>
    <cellStyle name="Normal" xfId="0" builtinId="0"/>
    <cellStyle name="Normal 2" xfId="3" xr:uid="{084EDD7B-AD11-4921-B622-A8BFB67855A1}"/>
    <cellStyle name="Normal_Sheet1" xfId="1" xr:uid="{00000000-0005-0000-0000-000002000000}"/>
    <cellStyle name="Percent" xfId="4" builtinId="5"/>
  </cellStyles>
  <dxfs count="0"/>
  <tableStyles count="0" defaultTableStyle="TableStyleMedium2" defaultPivotStyle="PivotStyleLight16"/>
  <colors>
    <mruColors>
      <color rgb="FFC7B784"/>
      <color rgb="FF802629"/>
      <color rgb="FFB2292E"/>
      <color rgb="FF532A45"/>
      <color rgb="FFFBF757"/>
      <color rgb="FFA2E4F4"/>
      <color rgb="FFECE705"/>
      <color rgb="FFF5C3C7"/>
      <color rgb="FFF2AEB3"/>
      <color rgb="FFBCBC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114299</xdr:colOff>
      <xdr:row>0</xdr:row>
      <xdr:rowOff>3433</xdr:rowOff>
    </xdr:from>
    <xdr:to>
      <xdr:col>2</xdr:col>
      <xdr:colOff>2339234</xdr:colOff>
      <xdr:row>2</xdr:row>
      <xdr:rowOff>159385</xdr:rowOff>
    </xdr:to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15EE8EE1-366C-42D0-A770-16CD83F86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49" y="3433"/>
          <a:ext cx="2224935" cy="584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W152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85546875" defaultRowHeight="18" customHeight="1" x14ac:dyDescent="0.2"/>
  <cols>
    <col min="1" max="1" width="12.5703125" style="5" customWidth="1"/>
    <col min="2" max="2" width="36.42578125" style="5" customWidth="1"/>
    <col min="3" max="3" width="38.28515625" style="5" customWidth="1"/>
    <col min="4" max="4" width="6.5703125" style="5" bestFit="1" customWidth="1"/>
    <col min="5" max="5" width="11.7109375" style="30" bestFit="1" customWidth="1"/>
    <col min="6" max="6" width="9.5703125" style="6" bestFit="1" customWidth="1"/>
    <col min="7" max="7" width="9.28515625" style="5" bestFit="1" customWidth="1"/>
    <col min="8" max="8" width="7.7109375" style="5" bestFit="1" customWidth="1"/>
    <col min="9" max="9" width="9.28515625" style="5" bestFit="1" customWidth="1"/>
    <col min="10" max="10" width="7.85546875" style="5" bestFit="1" customWidth="1"/>
    <col min="11" max="11" width="10.28515625" style="5" bestFit="1" customWidth="1"/>
    <col min="12" max="12" width="7.7109375" style="5" bestFit="1" customWidth="1"/>
    <col min="13" max="13" width="9.28515625" style="5" bestFit="1" customWidth="1"/>
    <col min="14" max="14" width="7.85546875" style="5" bestFit="1" customWidth="1"/>
    <col min="15" max="15" width="9.28515625" style="5" customWidth="1"/>
    <col min="16" max="16" width="8.7109375" style="5" bestFit="1" customWidth="1"/>
    <col min="17" max="17" width="9.28515625" style="5" bestFit="1" customWidth="1"/>
    <col min="18" max="18" width="8.7109375" style="5" bestFit="1" customWidth="1"/>
    <col min="19" max="19" width="8" style="6" bestFit="1" customWidth="1"/>
    <col min="20" max="20" width="7.28515625" style="6" bestFit="1" customWidth="1"/>
    <col min="21" max="21" width="8.7109375" style="6" bestFit="1" customWidth="1"/>
    <col min="22" max="22" width="11.140625" style="6" bestFit="1" customWidth="1"/>
    <col min="23" max="23" width="12.28515625" style="6" bestFit="1" customWidth="1"/>
    <col min="24" max="25" width="11.5703125" style="6" bestFit="1" customWidth="1"/>
    <col min="26" max="32" width="11.140625" style="6" bestFit="1" customWidth="1"/>
    <col min="33" max="33" width="12.5703125" style="6" bestFit="1" customWidth="1"/>
    <col min="34" max="34" width="12.42578125" style="6" bestFit="1" customWidth="1"/>
    <col min="35" max="35" width="11.5703125" style="6" bestFit="1" customWidth="1"/>
    <col min="36" max="36" width="12" style="6" bestFit="1" customWidth="1"/>
    <col min="37" max="37" width="11.5703125" style="6" bestFit="1" customWidth="1"/>
    <col min="38" max="38" width="12.5703125" style="6" customWidth="1"/>
    <col min="39" max="39" width="11.7109375" style="6" bestFit="1" customWidth="1"/>
    <col min="40" max="41" width="11.140625" style="6" bestFit="1" customWidth="1"/>
    <col min="42" max="43" width="11.140625" style="6" customWidth="1"/>
    <col min="44" max="44" width="11.28515625" style="6" bestFit="1" customWidth="1"/>
    <col min="45" max="45" width="12.42578125" style="6" bestFit="1" customWidth="1"/>
    <col min="46" max="48" width="12" style="6" bestFit="1" customWidth="1"/>
    <col min="49" max="49" width="12.5703125" style="6" customWidth="1"/>
    <col min="50" max="50" width="11.140625" style="6" bestFit="1" customWidth="1"/>
    <col min="51" max="51" width="11.5703125" style="6" customWidth="1"/>
    <col min="52" max="52" width="11.140625" style="6" bestFit="1" customWidth="1"/>
    <col min="53" max="53" width="11.42578125" style="6" customWidth="1"/>
    <col min="54" max="54" width="11.140625" style="6" bestFit="1" customWidth="1"/>
    <col min="55" max="55" width="12.28515625" style="6" customWidth="1"/>
    <col min="56" max="56" width="12.42578125" style="6" customWidth="1"/>
    <col min="57" max="57" width="11.140625" style="6" bestFit="1" customWidth="1"/>
    <col min="58" max="58" width="12.140625" style="6" customWidth="1"/>
    <col min="59" max="59" width="11.140625" style="6" bestFit="1" customWidth="1"/>
    <col min="60" max="60" width="12.28515625" style="6" customWidth="1"/>
    <col min="61" max="61" width="11.140625" style="6" bestFit="1" customWidth="1"/>
    <col min="62" max="62" width="11.5703125" style="6" bestFit="1" customWidth="1"/>
    <col min="63" max="65" width="11.140625" style="6" bestFit="1" customWidth="1"/>
    <col min="66" max="66" width="10.7109375" style="6" customWidth="1"/>
    <col min="67" max="68" width="7.85546875" style="6" bestFit="1" customWidth="1"/>
    <col min="69" max="69" width="8.7109375" style="6" bestFit="1" customWidth="1"/>
    <col min="70" max="70" width="7.85546875" style="6" bestFit="1" customWidth="1"/>
    <col min="71" max="71" width="7.85546875" style="5" bestFit="1" customWidth="1"/>
    <col min="72" max="72" width="10.5703125" style="5" bestFit="1" customWidth="1"/>
    <col min="73" max="73" width="7.85546875" style="5" bestFit="1" customWidth="1"/>
    <col min="74" max="74" width="8.5703125" style="5" bestFit="1" customWidth="1"/>
    <col min="75" max="75" width="9" style="5" bestFit="1" customWidth="1"/>
    <col min="76" max="76" width="11" style="5" customWidth="1"/>
    <col min="77" max="77" width="11.42578125" style="5" customWidth="1"/>
    <col min="78" max="79" width="10.85546875" style="5" bestFit="1" customWidth="1"/>
    <col min="80" max="80" width="7.42578125" style="6" customWidth="1"/>
    <col min="81" max="81" width="8.140625" style="6" customWidth="1"/>
    <col min="82" max="82" width="7.28515625" style="6" customWidth="1"/>
    <col min="83" max="83" width="8.85546875" style="6" bestFit="1" customWidth="1"/>
    <col min="84" max="84" width="7.42578125" style="6" bestFit="1" customWidth="1"/>
    <col min="85" max="85" width="10.5703125" style="6" bestFit="1" customWidth="1"/>
    <col min="86" max="86" width="35.7109375" style="21" customWidth="1"/>
    <col min="87" max="87" width="10.140625" style="6" bestFit="1" customWidth="1"/>
    <col min="88" max="88" width="11" style="6" bestFit="1" customWidth="1"/>
    <col min="89" max="89" width="11.28515625" style="6" bestFit="1" customWidth="1"/>
    <col min="90" max="90" width="9.42578125" style="6" bestFit="1" customWidth="1"/>
    <col min="91" max="91" width="9.5703125" style="6" bestFit="1" customWidth="1"/>
    <col min="92" max="92" width="8.85546875" style="9" bestFit="1" customWidth="1"/>
    <col min="93" max="93" width="9.5703125" style="6" bestFit="1" customWidth="1"/>
    <col min="94" max="94" width="7.28515625" style="7" bestFit="1" customWidth="1"/>
    <col min="95" max="95" width="9.5703125" style="7" bestFit="1" customWidth="1"/>
    <col min="96" max="96" width="8.7109375" style="5" bestFit="1" customWidth="1"/>
    <col min="97" max="97" width="7" style="5" bestFit="1" customWidth="1"/>
    <col min="98" max="98" width="9.85546875" style="5" bestFit="1" customWidth="1"/>
    <col min="99" max="99" width="9.140625" style="5" bestFit="1" customWidth="1"/>
    <col min="100" max="100" width="9.85546875" style="5" bestFit="1" customWidth="1"/>
    <col min="101" max="104" width="10.85546875" style="5" bestFit="1" customWidth="1"/>
    <col min="105" max="105" width="10.85546875" style="6" bestFit="1" customWidth="1"/>
    <col min="106" max="106" width="7.140625" style="5" bestFit="1" customWidth="1"/>
    <col min="107" max="107" width="9.42578125" style="19" bestFit="1" customWidth="1"/>
    <col min="108" max="108" width="8.42578125" style="17" bestFit="1" customWidth="1"/>
    <col min="109" max="109" width="11" style="15" customWidth="1"/>
    <col min="110" max="110" width="11" style="15" bestFit="1" customWidth="1"/>
    <col min="111" max="111" width="6.7109375" style="11" bestFit="1" customWidth="1"/>
    <col min="112" max="112" width="5.140625" style="11" bestFit="1" customWidth="1"/>
    <col min="113" max="113" width="7.42578125" style="11" bestFit="1" customWidth="1"/>
    <col min="114" max="114" width="6.85546875" style="11" bestFit="1" customWidth="1"/>
    <col min="115" max="115" width="9.28515625" style="11" bestFit="1" customWidth="1"/>
    <col min="116" max="116" width="7.85546875" style="42" bestFit="1" customWidth="1"/>
    <col min="117" max="117" width="11.85546875" style="6" bestFit="1" customWidth="1"/>
    <col min="118" max="118" width="11.140625" style="6" customWidth="1"/>
    <col min="119" max="121" width="11.140625" style="6" bestFit="1" customWidth="1"/>
    <col min="122" max="122" width="10.85546875" style="6" bestFit="1" customWidth="1"/>
    <col min="123" max="123" width="11.28515625" style="6" bestFit="1" customWidth="1"/>
    <col min="124" max="124" width="11.140625" style="6" bestFit="1" customWidth="1"/>
    <col min="125" max="125" width="12.42578125" style="6" customWidth="1"/>
    <col min="126" max="126" width="13.140625" style="6" bestFit="1" customWidth="1"/>
    <col min="127" max="128" width="11.140625" style="6" bestFit="1" customWidth="1"/>
    <col min="129" max="129" width="11.28515625" style="6" customWidth="1"/>
    <col min="130" max="130" width="11.140625" style="6" bestFit="1" customWidth="1"/>
    <col min="131" max="131" width="11.85546875" style="5" bestFit="1" customWidth="1"/>
    <col min="132" max="134" width="11.140625" style="5" bestFit="1" customWidth="1"/>
    <col min="135" max="135" width="11.5703125" style="5" bestFit="1" customWidth="1"/>
    <col min="136" max="136" width="11.140625" style="5" bestFit="1" customWidth="1"/>
    <col min="137" max="137" width="11.42578125" style="5" customWidth="1"/>
    <col min="138" max="138" width="11.140625" style="5" bestFit="1" customWidth="1"/>
    <col min="139" max="139" width="12.28515625" style="5" customWidth="1"/>
    <col min="140" max="140" width="11.140625" style="5" customWidth="1"/>
    <col min="141" max="144" width="11.7109375" style="5" customWidth="1"/>
    <col min="145" max="147" width="11.140625" style="5" bestFit="1" customWidth="1"/>
    <col min="148" max="148" width="12.5703125" style="5" bestFit="1" customWidth="1"/>
    <col min="149" max="150" width="11.140625" style="5" bestFit="1" customWidth="1"/>
    <col min="151" max="151" width="11.28515625" style="5" bestFit="1" customWidth="1"/>
    <col min="152" max="152" width="11.140625" style="5" bestFit="1" customWidth="1"/>
    <col min="153" max="153" width="12.7109375" style="5" bestFit="1" customWidth="1"/>
    <col min="154" max="154" width="11.7109375" style="5" bestFit="1" customWidth="1"/>
    <col min="155" max="155" width="11.140625" style="5" bestFit="1" customWidth="1"/>
    <col min="156" max="156" width="12.42578125" style="5" bestFit="1" customWidth="1"/>
    <col min="157" max="162" width="11.140625" style="5" bestFit="1" customWidth="1"/>
    <col min="163" max="163" width="11.42578125" style="5" bestFit="1" customWidth="1"/>
    <col min="164" max="164" width="11" style="5" bestFit="1" customWidth="1"/>
    <col min="165" max="165" width="11" style="5" customWidth="1"/>
    <col min="166" max="166" width="11.5703125" style="5" bestFit="1" customWidth="1"/>
    <col min="167" max="167" width="12.42578125" style="5" customWidth="1"/>
    <col min="168" max="168" width="11.140625" style="5" customWidth="1"/>
    <col min="169" max="169" width="11.140625" style="5" bestFit="1" customWidth="1"/>
    <col min="170" max="170" width="11.85546875" style="5" bestFit="1" customWidth="1"/>
    <col min="171" max="171" width="11.140625" style="5" bestFit="1" customWidth="1"/>
    <col min="172" max="172" width="10.85546875" style="5" bestFit="1" customWidth="1"/>
    <col min="173" max="173" width="11.140625" style="5" customWidth="1"/>
    <col min="174" max="174" width="11.140625" style="5" bestFit="1" customWidth="1"/>
    <col min="175" max="175" width="11.28515625" style="5" customWidth="1"/>
    <col min="176" max="178" width="11.140625" style="5" bestFit="1" customWidth="1"/>
    <col min="179" max="179" width="11.28515625" style="5" bestFit="1" customWidth="1"/>
    <col min="180" max="180" width="11.140625" style="5" bestFit="1" customWidth="1"/>
    <col min="181" max="181" width="12.5703125" style="5" bestFit="1" customWidth="1"/>
    <col min="182" max="182" width="11.7109375" style="5" bestFit="1" customWidth="1"/>
    <col min="183" max="189" width="11.140625" style="5" bestFit="1" customWidth="1"/>
    <col min="190" max="190" width="11.28515625" style="5" bestFit="1" customWidth="1"/>
    <col min="191" max="192" width="11.140625" style="5" bestFit="1" customWidth="1"/>
    <col min="193" max="193" width="11.7109375" style="5" customWidth="1"/>
    <col min="194" max="194" width="11.140625" style="5" bestFit="1" customWidth="1"/>
    <col min="195" max="195" width="12.7109375" style="5" customWidth="1"/>
    <col min="196" max="196" width="11.140625" style="5" bestFit="1" customWidth="1"/>
    <col min="197" max="197" width="11.42578125" style="5" bestFit="1" customWidth="1"/>
    <col min="198" max="198" width="11.140625" style="5" bestFit="1" customWidth="1"/>
    <col min="199" max="199" width="11.140625" style="5" customWidth="1"/>
    <col min="200" max="200" width="11.140625" style="5" bestFit="1" customWidth="1"/>
    <col min="201" max="16384" width="10.85546875" style="5"/>
  </cols>
  <sheetData>
    <row r="1" spans="1:205" ht="18.75" x14ac:dyDescent="0.3">
      <c r="A1" s="2" t="s">
        <v>580</v>
      </c>
      <c r="B1" s="1"/>
      <c r="D1" s="1"/>
      <c r="E1" s="22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/>
      <c r="T1" s="3"/>
      <c r="U1" s="3"/>
      <c r="V1" s="3"/>
      <c r="W1" s="3"/>
      <c r="X1" s="3"/>
      <c r="Y1" s="3"/>
      <c r="Z1" s="3"/>
      <c r="AA1" s="62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1"/>
      <c r="BT1" s="1"/>
      <c r="BU1" s="1"/>
      <c r="BV1" s="1"/>
      <c r="BW1" s="1"/>
      <c r="BX1" s="1"/>
      <c r="BY1" s="1"/>
      <c r="BZ1" s="1"/>
      <c r="CA1" s="1"/>
      <c r="CB1" s="3"/>
      <c r="CC1" s="3"/>
      <c r="CD1" s="3"/>
      <c r="CE1" s="3"/>
      <c r="CF1" s="3"/>
      <c r="CG1" s="3"/>
      <c r="CH1" s="20"/>
      <c r="CI1" s="3"/>
      <c r="CJ1" s="3"/>
      <c r="CK1" s="3"/>
      <c r="CL1" s="3"/>
      <c r="CM1" s="3"/>
      <c r="CN1" s="8"/>
      <c r="CO1" s="3"/>
      <c r="CP1" s="4"/>
      <c r="CQ1" s="4"/>
      <c r="CR1" s="1"/>
      <c r="CS1" s="1"/>
      <c r="CT1" s="1"/>
      <c r="CU1" s="1"/>
      <c r="CV1" s="1"/>
      <c r="CW1" s="1"/>
      <c r="CX1" s="1"/>
      <c r="CY1" s="1"/>
      <c r="CZ1" s="1"/>
      <c r="DA1" s="3"/>
      <c r="DB1" s="1"/>
      <c r="DC1" s="18"/>
      <c r="DD1" s="16"/>
      <c r="DE1" s="14"/>
      <c r="DF1" s="14"/>
      <c r="DG1" s="10"/>
      <c r="DH1" s="10"/>
      <c r="DI1" s="10"/>
      <c r="DJ1" s="10"/>
      <c r="DK1" s="10"/>
      <c r="DL1" s="40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J1" s="1"/>
      <c r="GK1" s="1"/>
      <c r="GL1" s="1"/>
      <c r="GM1" s="1"/>
      <c r="GN1" s="1"/>
      <c r="GO1" s="1"/>
      <c r="GP1" s="1"/>
      <c r="GQ1" s="1"/>
      <c r="GR1" s="1"/>
    </row>
    <row r="2" spans="1:205" ht="15" x14ac:dyDescent="0.25">
      <c r="A2" s="1"/>
      <c r="B2" s="1"/>
      <c r="C2" s="1"/>
      <c r="D2" s="1"/>
      <c r="E2" s="22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3"/>
      <c r="T2" s="3"/>
      <c r="U2" s="3"/>
      <c r="V2" s="3"/>
      <c r="W2" s="3"/>
      <c r="X2" s="3"/>
      <c r="Y2" s="3"/>
      <c r="Z2" s="3"/>
      <c r="AA2" s="62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1"/>
      <c r="BT2" s="1"/>
      <c r="BU2" s="1"/>
      <c r="BV2" s="1"/>
      <c r="BW2" s="1"/>
      <c r="BX2" s="1"/>
      <c r="BY2" s="1"/>
      <c r="BZ2" s="1"/>
      <c r="CA2" s="1"/>
      <c r="CB2" s="3"/>
      <c r="CC2" s="3"/>
      <c r="CD2" s="3"/>
      <c r="CE2" s="3"/>
      <c r="CF2" s="3"/>
      <c r="CG2" s="3"/>
      <c r="CH2" s="20"/>
      <c r="CI2" s="3"/>
      <c r="CJ2" s="3"/>
      <c r="CK2" s="3"/>
      <c r="CL2" s="3"/>
      <c r="CM2" s="3"/>
      <c r="CN2" s="8"/>
      <c r="CO2" s="3"/>
      <c r="CP2" s="4"/>
      <c r="CQ2" s="4"/>
      <c r="CR2" s="1"/>
      <c r="CS2" s="1"/>
      <c r="CT2" s="1"/>
      <c r="CU2" s="1"/>
      <c r="CV2" s="1"/>
      <c r="CW2" s="1"/>
      <c r="CX2" s="1"/>
      <c r="CY2" s="1"/>
      <c r="CZ2" s="1"/>
      <c r="DA2" s="3"/>
      <c r="DB2" s="1"/>
      <c r="DC2" s="18"/>
      <c r="DD2" s="16"/>
      <c r="DE2" s="14"/>
      <c r="DF2" s="14"/>
      <c r="DG2" s="10"/>
      <c r="DH2" s="10"/>
      <c r="DI2" s="10"/>
      <c r="DJ2" s="10"/>
      <c r="DK2" s="10"/>
      <c r="DL2" s="40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J2" s="1"/>
      <c r="GK2" s="1"/>
      <c r="GL2" s="1"/>
      <c r="GM2" s="1"/>
      <c r="GN2" s="1"/>
      <c r="GO2" s="1"/>
      <c r="GP2" s="1"/>
      <c r="GQ2" s="1"/>
      <c r="GR2" s="1"/>
    </row>
    <row r="3" spans="1:205" s="30" customFormat="1" ht="15" customHeight="1" x14ac:dyDescent="0.25">
      <c r="A3" s="23" t="s">
        <v>679</v>
      </c>
      <c r="B3" s="22"/>
      <c r="D3" s="22"/>
      <c r="E3" s="22"/>
      <c r="F3" s="24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4"/>
      <c r="T3" s="24"/>
      <c r="U3" s="24"/>
      <c r="V3" s="24"/>
      <c r="W3" s="24"/>
      <c r="X3" s="39"/>
      <c r="Y3" s="39"/>
      <c r="Z3" s="24"/>
      <c r="AA3" s="64"/>
      <c r="AB3" s="39"/>
      <c r="AC3" s="24"/>
      <c r="AD3" s="39"/>
      <c r="AE3" s="24"/>
      <c r="AF3" s="24"/>
      <c r="AG3" s="39"/>
      <c r="AH3" s="39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39"/>
      <c r="BI3" s="39"/>
      <c r="BJ3" s="24"/>
      <c r="BK3" s="24"/>
      <c r="BL3" s="24"/>
      <c r="BM3" s="24"/>
      <c r="BN3" s="24"/>
      <c r="BO3" s="24"/>
      <c r="BP3" s="24"/>
      <c r="BQ3" s="24"/>
      <c r="BR3" s="24"/>
      <c r="BS3" s="22"/>
      <c r="BT3" s="22"/>
      <c r="BU3" s="22"/>
      <c r="BV3" s="22"/>
      <c r="BW3" s="22"/>
      <c r="BX3" s="22"/>
      <c r="BY3" s="22"/>
      <c r="BZ3" s="22"/>
      <c r="CA3" s="22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5"/>
      <c r="CO3" s="24"/>
      <c r="CP3" s="26"/>
      <c r="CQ3" s="26"/>
      <c r="CR3" s="22"/>
      <c r="CS3" s="22"/>
      <c r="CT3" s="22"/>
      <c r="CU3" s="22"/>
      <c r="CV3" s="22"/>
      <c r="CW3" s="22"/>
      <c r="CX3" s="22"/>
      <c r="CY3" s="22"/>
      <c r="CZ3" s="22"/>
      <c r="DA3" s="24"/>
      <c r="DB3" s="22"/>
      <c r="DC3" s="27"/>
      <c r="DD3" s="28"/>
      <c r="DE3" s="29"/>
      <c r="DF3" s="29"/>
      <c r="DG3" s="27"/>
      <c r="DH3" s="27"/>
      <c r="DI3" s="27"/>
      <c r="DJ3" s="27"/>
      <c r="DK3" s="27"/>
      <c r="DL3" s="41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J3" s="22"/>
      <c r="GK3" s="22"/>
      <c r="GL3" s="22"/>
      <c r="GM3" s="22"/>
      <c r="GN3" s="22"/>
      <c r="GO3" s="22"/>
      <c r="GP3" s="22"/>
      <c r="GQ3" s="22"/>
      <c r="GR3" s="22"/>
    </row>
    <row r="4" spans="1:205" s="70" customFormat="1" ht="72" x14ac:dyDescent="0.2">
      <c r="A4" s="12" t="s">
        <v>209</v>
      </c>
      <c r="B4" s="13" t="s">
        <v>369</v>
      </c>
      <c r="C4" s="13" t="s">
        <v>210</v>
      </c>
      <c r="D4" s="13" t="s">
        <v>211</v>
      </c>
      <c r="E4" s="13" t="s">
        <v>212</v>
      </c>
      <c r="F4" s="13" t="s">
        <v>581</v>
      </c>
      <c r="G4" s="31" t="s">
        <v>213</v>
      </c>
      <c r="H4" s="31" t="s">
        <v>214</v>
      </c>
      <c r="I4" s="31" t="s">
        <v>215</v>
      </c>
      <c r="J4" s="31" t="s">
        <v>216</v>
      </c>
      <c r="K4" s="31" t="s">
        <v>217</v>
      </c>
      <c r="L4" s="31" t="s">
        <v>218</v>
      </c>
      <c r="M4" s="31" t="s">
        <v>219</v>
      </c>
      <c r="N4" s="31" t="s">
        <v>220</v>
      </c>
      <c r="O4" s="31" t="s">
        <v>221</v>
      </c>
      <c r="P4" s="31" t="s">
        <v>222</v>
      </c>
      <c r="Q4" s="31" t="s">
        <v>223</v>
      </c>
      <c r="R4" s="31" t="s">
        <v>224</v>
      </c>
      <c r="S4" s="31" t="s">
        <v>225</v>
      </c>
      <c r="T4" s="31" t="s">
        <v>226</v>
      </c>
      <c r="U4" s="31" t="s">
        <v>227</v>
      </c>
      <c r="V4" s="31" t="s">
        <v>228</v>
      </c>
      <c r="W4" s="31" t="s">
        <v>391</v>
      </c>
      <c r="X4" s="31" t="s">
        <v>229</v>
      </c>
      <c r="Y4" s="31" t="s">
        <v>230</v>
      </c>
      <c r="Z4" s="31" t="s">
        <v>231</v>
      </c>
      <c r="AA4" s="31" t="s">
        <v>232</v>
      </c>
      <c r="AB4" s="31" t="s">
        <v>233</v>
      </c>
      <c r="AC4" s="31" t="s">
        <v>234</v>
      </c>
      <c r="AD4" s="31" t="s">
        <v>235</v>
      </c>
      <c r="AE4" s="31" t="s">
        <v>236</v>
      </c>
      <c r="AF4" s="31" t="s">
        <v>237</v>
      </c>
      <c r="AG4" s="31" t="s">
        <v>238</v>
      </c>
      <c r="AH4" s="31" t="s">
        <v>239</v>
      </c>
      <c r="AI4" s="32" t="s">
        <v>240</v>
      </c>
      <c r="AJ4" s="32" t="s">
        <v>241</v>
      </c>
      <c r="AK4" s="32" t="s">
        <v>242</v>
      </c>
      <c r="AL4" s="31" t="s">
        <v>243</v>
      </c>
      <c r="AM4" s="31" t="s">
        <v>244</v>
      </c>
      <c r="AN4" s="31" t="s">
        <v>245</v>
      </c>
      <c r="AO4" s="31" t="s">
        <v>246</v>
      </c>
      <c r="AP4" s="31" t="s">
        <v>247</v>
      </c>
      <c r="AQ4" s="31" t="s">
        <v>248</v>
      </c>
      <c r="AR4" s="31" t="s">
        <v>249</v>
      </c>
      <c r="AS4" s="31" t="s">
        <v>250</v>
      </c>
      <c r="AT4" s="32" t="s">
        <v>251</v>
      </c>
      <c r="AU4" s="32" t="s">
        <v>252</v>
      </c>
      <c r="AV4" s="32" t="s">
        <v>253</v>
      </c>
      <c r="AW4" s="31" t="s">
        <v>254</v>
      </c>
      <c r="AX4" s="31" t="s">
        <v>255</v>
      </c>
      <c r="AY4" s="31" t="s">
        <v>256</v>
      </c>
      <c r="AZ4" s="31" t="s">
        <v>257</v>
      </c>
      <c r="BA4" s="31" t="s">
        <v>258</v>
      </c>
      <c r="BB4" s="31" t="s">
        <v>259</v>
      </c>
      <c r="BC4" s="31" t="s">
        <v>260</v>
      </c>
      <c r="BD4" s="31" t="s">
        <v>261</v>
      </c>
      <c r="BE4" s="32" t="s">
        <v>262</v>
      </c>
      <c r="BF4" s="32" t="s">
        <v>263</v>
      </c>
      <c r="BG4" s="32" t="s">
        <v>264</v>
      </c>
      <c r="BH4" s="31" t="s">
        <v>265</v>
      </c>
      <c r="BI4" s="31" t="s">
        <v>266</v>
      </c>
      <c r="BJ4" s="31" t="s">
        <v>267</v>
      </c>
      <c r="BK4" s="31" t="s">
        <v>268</v>
      </c>
      <c r="BL4" s="31" t="s">
        <v>269</v>
      </c>
      <c r="BM4" s="31" t="s">
        <v>270</v>
      </c>
      <c r="BN4" s="31" t="s">
        <v>271</v>
      </c>
      <c r="BO4" s="33" t="s">
        <v>272</v>
      </c>
      <c r="BP4" s="33" t="s">
        <v>273</v>
      </c>
      <c r="BQ4" s="33" t="s">
        <v>274</v>
      </c>
      <c r="BR4" s="33" t="s">
        <v>275</v>
      </c>
      <c r="BS4" s="33" t="s">
        <v>276</v>
      </c>
      <c r="BT4" s="33" t="s">
        <v>277</v>
      </c>
      <c r="BU4" s="33" t="s">
        <v>278</v>
      </c>
      <c r="BV4" s="33" t="s">
        <v>279</v>
      </c>
      <c r="BW4" s="13" t="s">
        <v>280</v>
      </c>
      <c r="BX4" s="31" t="s">
        <v>281</v>
      </c>
      <c r="BY4" s="31" t="s">
        <v>282</v>
      </c>
      <c r="BZ4" s="31" t="s">
        <v>283</v>
      </c>
      <c r="CA4" s="13" t="s">
        <v>284</v>
      </c>
      <c r="CB4" s="13" t="s">
        <v>582</v>
      </c>
      <c r="CC4" s="13" t="s">
        <v>583</v>
      </c>
      <c r="CD4" s="13" t="s">
        <v>584</v>
      </c>
      <c r="CE4" s="13" t="s">
        <v>585</v>
      </c>
      <c r="CF4" s="13" t="s">
        <v>586</v>
      </c>
      <c r="CG4" s="13" t="s">
        <v>587</v>
      </c>
      <c r="CH4" s="13" t="s">
        <v>285</v>
      </c>
      <c r="CI4" s="13" t="s">
        <v>588</v>
      </c>
      <c r="CJ4" s="13" t="s">
        <v>589</v>
      </c>
      <c r="CK4" s="13" t="s">
        <v>590</v>
      </c>
      <c r="CL4" s="13" t="s">
        <v>591</v>
      </c>
      <c r="CM4" s="13" t="s">
        <v>592</v>
      </c>
      <c r="CN4" s="34" t="s">
        <v>286</v>
      </c>
      <c r="CO4" s="13" t="s">
        <v>593</v>
      </c>
      <c r="CP4" s="35" t="s">
        <v>390</v>
      </c>
      <c r="CQ4" s="13" t="s">
        <v>287</v>
      </c>
      <c r="CR4" s="13" t="s">
        <v>288</v>
      </c>
      <c r="CS4" s="34" t="s">
        <v>289</v>
      </c>
      <c r="CT4" s="34" t="s">
        <v>290</v>
      </c>
      <c r="CU4" s="13" t="s">
        <v>291</v>
      </c>
      <c r="CV4" s="36" t="s">
        <v>292</v>
      </c>
      <c r="CW4" s="13" t="s">
        <v>293</v>
      </c>
      <c r="CX4" s="13" t="s">
        <v>294</v>
      </c>
      <c r="CY4" s="36" t="s">
        <v>295</v>
      </c>
      <c r="CZ4" s="13" t="s">
        <v>296</v>
      </c>
      <c r="DA4" s="36" t="s">
        <v>297</v>
      </c>
      <c r="DB4" s="13" t="s">
        <v>298</v>
      </c>
      <c r="DC4" s="37" t="s">
        <v>299</v>
      </c>
      <c r="DD4" s="36" t="s">
        <v>300</v>
      </c>
      <c r="DE4" s="34" t="s">
        <v>301</v>
      </c>
      <c r="DF4" s="34" t="s">
        <v>302</v>
      </c>
      <c r="DG4" s="37" t="s">
        <v>303</v>
      </c>
      <c r="DH4" s="37" t="s">
        <v>304</v>
      </c>
      <c r="DI4" s="37" t="s">
        <v>305</v>
      </c>
      <c r="DJ4" s="37" t="s">
        <v>306</v>
      </c>
      <c r="DK4" s="37" t="s">
        <v>307</v>
      </c>
      <c r="DL4" s="43" t="s">
        <v>308</v>
      </c>
      <c r="DM4" s="31" t="s">
        <v>309</v>
      </c>
      <c r="DN4" s="31" t="s">
        <v>372</v>
      </c>
      <c r="DO4" s="31" t="s">
        <v>373</v>
      </c>
      <c r="DP4" s="31" t="s">
        <v>310</v>
      </c>
      <c r="DQ4" s="31" t="s">
        <v>509</v>
      </c>
      <c r="DR4" s="31" t="s">
        <v>384</v>
      </c>
      <c r="DS4" s="31" t="s">
        <v>311</v>
      </c>
      <c r="DT4" s="31" t="s">
        <v>312</v>
      </c>
      <c r="DU4" s="31" t="s">
        <v>313</v>
      </c>
      <c r="DV4" s="31" t="s">
        <v>314</v>
      </c>
      <c r="DW4" s="31" t="s">
        <v>315</v>
      </c>
      <c r="DX4" s="31" t="s">
        <v>316</v>
      </c>
      <c r="DY4" s="31" t="s">
        <v>317</v>
      </c>
      <c r="DZ4" s="31" t="s">
        <v>318</v>
      </c>
      <c r="EA4" s="13" t="s">
        <v>319</v>
      </c>
      <c r="EB4" s="36" t="s">
        <v>374</v>
      </c>
      <c r="EC4" s="13" t="s">
        <v>375</v>
      </c>
      <c r="ED4" s="37" t="s">
        <v>320</v>
      </c>
      <c r="EE4" s="13" t="s">
        <v>510</v>
      </c>
      <c r="EF4" s="13" t="s">
        <v>385</v>
      </c>
      <c r="EG4" s="13" t="s">
        <v>321</v>
      </c>
      <c r="EH4" s="13" t="s">
        <v>322</v>
      </c>
      <c r="EI4" s="13" t="s">
        <v>323</v>
      </c>
      <c r="EJ4" s="13" t="s">
        <v>324</v>
      </c>
      <c r="EK4" s="38" t="s">
        <v>325</v>
      </c>
      <c r="EL4" s="38" t="s">
        <v>326</v>
      </c>
      <c r="EM4" s="38" t="s">
        <v>327</v>
      </c>
      <c r="EN4" s="38" t="s">
        <v>328</v>
      </c>
      <c r="EO4" s="13" t="s">
        <v>329</v>
      </c>
      <c r="EP4" s="36" t="s">
        <v>376</v>
      </c>
      <c r="EQ4" s="13" t="s">
        <v>377</v>
      </c>
      <c r="ER4" s="37" t="s">
        <v>330</v>
      </c>
      <c r="ES4" s="13" t="s">
        <v>331</v>
      </c>
      <c r="ET4" s="13" t="s">
        <v>386</v>
      </c>
      <c r="EU4" s="13" t="s">
        <v>332</v>
      </c>
      <c r="EV4" s="13" t="s">
        <v>333</v>
      </c>
      <c r="EW4" s="13" t="s">
        <v>334</v>
      </c>
      <c r="EX4" s="13" t="s">
        <v>335</v>
      </c>
      <c r="EY4" s="38" t="s">
        <v>336</v>
      </c>
      <c r="EZ4" s="38" t="s">
        <v>337</v>
      </c>
      <c r="FA4" s="38" t="s">
        <v>338</v>
      </c>
      <c r="FB4" s="38" t="s">
        <v>339</v>
      </c>
      <c r="FC4" s="13" t="s">
        <v>340</v>
      </c>
      <c r="FD4" s="36" t="s">
        <v>378</v>
      </c>
      <c r="FE4" s="13" t="s">
        <v>379</v>
      </c>
      <c r="FF4" s="37" t="s">
        <v>341</v>
      </c>
      <c r="FG4" s="13" t="s">
        <v>520</v>
      </c>
      <c r="FH4" s="13" t="s">
        <v>387</v>
      </c>
      <c r="FI4" s="13" t="s">
        <v>342</v>
      </c>
      <c r="FJ4" s="13" t="s">
        <v>343</v>
      </c>
      <c r="FK4" s="13" t="s">
        <v>344</v>
      </c>
      <c r="FL4" s="13" t="s">
        <v>345</v>
      </c>
      <c r="FM4" s="38" t="s">
        <v>346</v>
      </c>
      <c r="FN4" s="38" t="s">
        <v>347</v>
      </c>
      <c r="FO4" s="38" t="s">
        <v>348</v>
      </c>
      <c r="FP4" s="38" t="s">
        <v>349</v>
      </c>
      <c r="FQ4" s="13" t="s">
        <v>350</v>
      </c>
      <c r="FR4" s="36" t="s">
        <v>380</v>
      </c>
      <c r="FS4" s="13" t="s">
        <v>381</v>
      </c>
      <c r="FT4" s="37" t="s">
        <v>351</v>
      </c>
      <c r="FU4" s="13" t="s">
        <v>519</v>
      </c>
      <c r="FV4" s="13" t="s">
        <v>389</v>
      </c>
      <c r="FW4" s="13" t="s">
        <v>352</v>
      </c>
      <c r="FX4" s="13" t="s">
        <v>353</v>
      </c>
      <c r="FY4" s="13" t="s">
        <v>354</v>
      </c>
      <c r="FZ4" s="13" t="s">
        <v>355</v>
      </c>
      <c r="GA4" s="13" t="s">
        <v>356</v>
      </c>
      <c r="GB4" s="13" t="s">
        <v>357</v>
      </c>
      <c r="GC4" s="13" t="s">
        <v>358</v>
      </c>
      <c r="GD4" s="13" t="s">
        <v>359</v>
      </c>
      <c r="GE4" s="13" t="s">
        <v>360</v>
      </c>
      <c r="GF4" s="36" t="s">
        <v>382</v>
      </c>
      <c r="GG4" s="13" t="s">
        <v>383</v>
      </c>
      <c r="GH4" s="37" t="s">
        <v>518</v>
      </c>
      <c r="GI4" s="13" t="s">
        <v>517</v>
      </c>
      <c r="GJ4" s="13" t="s">
        <v>388</v>
      </c>
      <c r="GK4" s="13" t="s">
        <v>361</v>
      </c>
      <c r="GL4" s="13" t="s">
        <v>362</v>
      </c>
      <c r="GM4" s="13" t="s">
        <v>363</v>
      </c>
      <c r="GN4" s="13" t="s">
        <v>364</v>
      </c>
      <c r="GO4" s="13" t="s">
        <v>365</v>
      </c>
      <c r="GP4" s="13" t="s">
        <v>366</v>
      </c>
      <c r="GQ4" s="13" t="s">
        <v>367</v>
      </c>
      <c r="GR4" s="13" t="s">
        <v>368</v>
      </c>
    </row>
    <row r="5" spans="1:205" s="44" customFormat="1" ht="15.75" customHeight="1" x14ac:dyDescent="0.2">
      <c r="A5" s="46">
        <v>6001</v>
      </c>
      <c r="B5" s="47" t="s">
        <v>18</v>
      </c>
      <c r="C5" s="47" t="s">
        <v>403</v>
      </c>
      <c r="D5" s="48">
        <v>419.95461039999998</v>
      </c>
      <c r="E5" s="60" t="s">
        <v>19</v>
      </c>
      <c r="F5" s="52">
        <v>4265</v>
      </c>
      <c r="G5" s="53">
        <v>12712508.4</v>
      </c>
      <c r="H5" s="53">
        <v>312381.94</v>
      </c>
      <c r="I5" s="53">
        <v>18976627.940000001</v>
      </c>
      <c r="J5" s="53">
        <v>1923788.45</v>
      </c>
      <c r="K5" s="53">
        <v>8633000.8800000008</v>
      </c>
      <c r="L5" s="53">
        <v>0</v>
      </c>
      <c r="M5" s="53">
        <v>0</v>
      </c>
      <c r="N5" s="53">
        <v>74580</v>
      </c>
      <c r="O5" s="53">
        <v>4401567.63</v>
      </c>
      <c r="P5" s="53">
        <v>0</v>
      </c>
      <c r="Q5" s="53">
        <v>6570940</v>
      </c>
      <c r="R5" s="53">
        <v>1422818.95</v>
      </c>
      <c r="S5" s="53">
        <v>17985581</v>
      </c>
      <c r="T5" s="53">
        <v>0</v>
      </c>
      <c r="U5" s="53">
        <v>6570940</v>
      </c>
      <c r="V5" s="53">
        <v>0</v>
      </c>
      <c r="W5" s="53">
        <v>75130</v>
      </c>
      <c r="X5" s="53">
        <v>20676868.439999998</v>
      </c>
      <c r="Y5" s="53">
        <v>0</v>
      </c>
      <c r="Z5" s="53">
        <v>0</v>
      </c>
      <c r="AA5" s="53">
        <v>2526495.81</v>
      </c>
      <c r="AB5" s="53">
        <v>0</v>
      </c>
      <c r="AC5" s="53">
        <v>0</v>
      </c>
      <c r="AD5" s="53">
        <v>7670396.379999999</v>
      </c>
      <c r="AE5" s="53">
        <v>682446.64999999991</v>
      </c>
      <c r="AF5" s="53">
        <v>0</v>
      </c>
      <c r="AG5" s="53">
        <v>2988860.68</v>
      </c>
      <c r="AH5" s="53">
        <v>3088562.7800000003</v>
      </c>
      <c r="AI5" s="53">
        <v>321604.92</v>
      </c>
      <c r="AJ5" s="53">
        <v>0</v>
      </c>
      <c r="AK5" s="53">
        <v>4377267.3899999997</v>
      </c>
      <c r="AL5" s="53">
        <v>368292.5</v>
      </c>
      <c r="AM5" s="53">
        <v>419073.4</v>
      </c>
      <c r="AN5" s="53">
        <v>37478.199999999997</v>
      </c>
      <c r="AO5" s="53">
        <v>268906.3</v>
      </c>
      <c r="AP5" s="53">
        <v>0</v>
      </c>
      <c r="AQ5" s="53">
        <v>2064173.26</v>
      </c>
      <c r="AR5" s="53">
        <v>148789.62</v>
      </c>
      <c r="AS5" s="53">
        <v>0</v>
      </c>
      <c r="AT5" s="53">
        <v>45388.37</v>
      </c>
      <c r="AU5" s="53">
        <v>0</v>
      </c>
      <c r="AV5" s="53">
        <v>3095967.84</v>
      </c>
      <c r="AW5" s="53">
        <v>38000</v>
      </c>
      <c r="AX5" s="53">
        <v>66938.039999999994</v>
      </c>
      <c r="AY5" s="53">
        <v>0</v>
      </c>
      <c r="AZ5" s="53">
        <v>0</v>
      </c>
      <c r="BA5" s="53">
        <v>1398518.17</v>
      </c>
      <c r="BB5" s="53">
        <v>63646.27</v>
      </c>
      <c r="BC5" s="53">
        <v>2293174.7200000002</v>
      </c>
      <c r="BD5" s="53">
        <v>516065.48</v>
      </c>
      <c r="BE5" s="53">
        <v>0</v>
      </c>
      <c r="BF5" s="53">
        <v>0</v>
      </c>
      <c r="BG5" s="53">
        <v>0</v>
      </c>
      <c r="BH5" s="53">
        <v>468477.9</v>
      </c>
      <c r="BI5" s="53">
        <v>370262.91</v>
      </c>
      <c r="BJ5" s="53">
        <v>0</v>
      </c>
      <c r="BK5" s="53">
        <v>33044.379999999997</v>
      </c>
      <c r="BL5" s="53">
        <v>0</v>
      </c>
      <c r="BM5" s="53">
        <v>0</v>
      </c>
      <c r="BN5" s="53">
        <v>10549.922238346544</v>
      </c>
      <c r="BO5" s="53">
        <v>6351893.8799999999</v>
      </c>
      <c r="BP5" s="53">
        <v>3858417.96</v>
      </c>
      <c r="BQ5" s="53">
        <v>2822118.93</v>
      </c>
      <c r="BR5" s="53">
        <v>0</v>
      </c>
      <c r="BS5" s="53">
        <v>0</v>
      </c>
      <c r="BT5" s="53">
        <v>1293746.6000000001</v>
      </c>
      <c r="BU5" s="53">
        <v>0</v>
      </c>
      <c r="BV5" s="53">
        <v>2932616.24</v>
      </c>
      <c r="BW5" s="53">
        <v>64862.5</v>
      </c>
      <c r="BX5" s="53">
        <v>1631526</v>
      </c>
      <c r="BY5" s="53">
        <v>0</v>
      </c>
      <c r="BZ5" s="53">
        <v>3227264.21</v>
      </c>
      <c r="CA5" s="53">
        <v>60090.26</v>
      </c>
      <c r="CB5" s="65">
        <v>1.32</v>
      </c>
      <c r="CC5" s="65">
        <v>2.9540000000000002</v>
      </c>
      <c r="CD5" s="65">
        <v>6.1130000000000004</v>
      </c>
      <c r="CE5" s="65">
        <v>1.3740000000000001</v>
      </c>
      <c r="CF5" s="65">
        <v>2.9279999999999999</v>
      </c>
      <c r="CG5" s="65">
        <v>0.29899999999999999</v>
      </c>
      <c r="CH5" s="66"/>
      <c r="CI5" s="63">
        <v>383582981</v>
      </c>
      <c r="CJ5" s="63">
        <v>1714167774</v>
      </c>
      <c r="CK5" s="63">
        <v>891001504</v>
      </c>
      <c r="CL5" s="52">
        <v>942</v>
      </c>
      <c r="CM5" s="52">
        <v>4265</v>
      </c>
      <c r="CN5" s="48">
        <v>48</v>
      </c>
      <c r="CO5" s="48">
        <v>4292.53</v>
      </c>
      <c r="CP5" s="50">
        <v>1.0800000000000001E-2</v>
      </c>
      <c r="CQ5" s="50" t="s">
        <v>604</v>
      </c>
      <c r="CR5" s="50">
        <f>CL5/CM5</f>
        <v>0.22086752637749121</v>
      </c>
      <c r="CS5" s="51">
        <f>CM5/(DE5+DF5)</f>
        <v>14.06430338004947</v>
      </c>
      <c r="CT5" s="50">
        <f>(CW5+CX5)/(CZ5+DA5)</f>
        <v>0.92733343352381303</v>
      </c>
      <c r="CU5" s="68">
        <v>269</v>
      </c>
      <c r="CV5" s="59">
        <v>0</v>
      </c>
      <c r="CW5" s="59">
        <v>2721.6619999999989</v>
      </c>
      <c r="CX5" s="59">
        <v>1208.9270000000001</v>
      </c>
      <c r="CY5" s="59">
        <v>0</v>
      </c>
      <c r="CZ5" s="59">
        <v>2883.5429999999997</v>
      </c>
      <c r="DA5" s="59">
        <v>1355.0500000000002</v>
      </c>
      <c r="DB5" s="56">
        <v>57550.55043475391</v>
      </c>
      <c r="DC5" s="57">
        <v>13.436482084690553</v>
      </c>
      <c r="DD5" s="58">
        <v>0.44299674267100975</v>
      </c>
      <c r="DE5" s="55">
        <v>302.46999999999991</v>
      </c>
      <c r="DF5" s="55">
        <v>0.78</v>
      </c>
      <c r="DG5" s="67">
        <v>20.6</v>
      </c>
      <c r="DH5" s="67">
        <v>21.3</v>
      </c>
      <c r="DI5" s="67">
        <v>22.9</v>
      </c>
      <c r="DJ5" s="67">
        <v>22</v>
      </c>
      <c r="DK5" s="67">
        <v>21.8</v>
      </c>
      <c r="DL5" s="49">
        <v>148</v>
      </c>
      <c r="DM5" s="54">
        <v>19803237.379999999</v>
      </c>
      <c r="DN5" s="54">
        <v>481311.2</v>
      </c>
      <c r="DO5" s="54">
        <v>0</v>
      </c>
      <c r="DP5" s="54">
        <v>3528267.5100000002</v>
      </c>
      <c r="DQ5" s="54">
        <v>2569561.2999999998</v>
      </c>
      <c r="DR5" s="54">
        <v>252838.38</v>
      </c>
      <c r="DS5" s="54">
        <v>0</v>
      </c>
      <c r="DT5" s="54">
        <v>1882927.28</v>
      </c>
      <c r="DU5" s="54">
        <v>0</v>
      </c>
      <c r="DV5" s="54">
        <v>1020743.78</v>
      </c>
      <c r="DW5" s="54">
        <v>82888.489999999991</v>
      </c>
      <c r="DX5" s="54">
        <v>301950.68</v>
      </c>
      <c r="DY5" s="54">
        <v>0</v>
      </c>
      <c r="DZ5" s="54">
        <v>1134116.06</v>
      </c>
      <c r="EA5" s="54">
        <v>6206110.1799999997</v>
      </c>
      <c r="EB5" s="54">
        <v>175865.24</v>
      </c>
      <c r="EC5" s="54">
        <v>0</v>
      </c>
      <c r="ED5" s="54">
        <v>1009604</v>
      </c>
      <c r="EE5" s="54">
        <v>771808.89</v>
      </c>
      <c r="EF5" s="54">
        <v>55289.25</v>
      </c>
      <c r="EG5" s="54">
        <v>0</v>
      </c>
      <c r="EH5" s="54">
        <v>619384.05000000005</v>
      </c>
      <c r="EI5" s="54">
        <v>0</v>
      </c>
      <c r="EJ5" s="54">
        <v>458949.29000000004</v>
      </c>
      <c r="EK5" s="54">
        <v>11081.32</v>
      </c>
      <c r="EL5" s="54">
        <v>0</v>
      </c>
      <c r="EM5" s="54">
        <v>0</v>
      </c>
      <c r="EN5" s="54">
        <v>161561.82</v>
      </c>
      <c r="EO5" s="54">
        <v>1440082.51</v>
      </c>
      <c r="EP5" s="54">
        <v>0</v>
      </c>
      <c r="EQ5" s="54">
        <v>0</v>
      </c>
      <c r="ER5" s="54">
        <v>617845.14</v>
      </c>
      <c r="ES5" s="54">
        <v>223309.72</v>
      </c>
      <c r="ET5" s="54">
        <v>10518.3</v>
      </c>
      <c r="EU5" s="54">
        <v>0</v>
      </c>
      <c r="EV5" s="54">
        <v>1485920.06</v>
      </c>
      <c r="EW5" s="54">
        <v>836770.4</v>
      </c>
      <c r="EX5" s="54">
        <v>2325677.5100000002</v>
      </c>
      <c r="EY5" s="54">
        <v>0</v>
      </c>
      <c r="EZ5" s="54">
        <v>0</v>
      </c>
      <c r="FA5" s="54">
        <v>0</v>
      </c>
      <c r="FB5" s="54">
        <v>625920.66</v>
      </c>
      <c r="FC5" s="54">
        <v>1391336.26</v>
      </c>
      <c r="FD5" s="54">
        <v>25270.21</v>
      </c>
      <c r="FE5" s="54">
        <v>0</v>
      </c>
      <c r="FF5" s="54">
        <v>115452.91</v>
      </c>
      <c r="FG5" s="54">
        <v>14208.539999999999</v>
      </c>
      <c r="FH5" s="54">
        <v>1416.99</v>
      </c>
      <c r="FI5" s="54">
        <v>0</v>
      </c>
      <c r="FJ5" s="54">
        <v>144682.82999999999</v>
      </c>
      <c r="FK5" s="54">
        <v>0</v>
      </c>
      <c r="FL5" s="54">
        <v>178045.72</v>
      </c>
      <c r="FM5" s="54">
        <v>3598.65</v>
      </c>
      <c r="FN5" s="54">
        <v>0</v>
      </c>
      <c r="FO5" s="54">
        <v>0</v>
      </c>
      <c r="FP5" s="54">
        <v>103378.6</v>
      </c>
      <c r="FQ5" s="54">
        <v>2032172.61</v>
      </c>
      <c r="FR5" s="54">
        <v>0</v>
      </c>
      <c r="FS5" s="54">
        <v>0</v>
      </c>
      <c r="FT5" s="54">
        <v>148789.62</v>
      </c>
      <c r="FU5" s="54">
        <v>0</v>
      </c>
      <c r="FV5" s="54">
        <v>45388.37</v>
      </c>
      <c r="FW5" s="54">
        <v>0</v>
      </c>
      <c r="FX5" s="54">
        <v>2978986.01</v>
      </c>
      <c r="FY5" s="54">
        <v>38000</v>
      </c>
      <c r="FZ5" s="54">
        <v>66938.039999999994</v>
      </c>
      <c r="GA5" s="54">
        <v>0</v>
      </c>
      <c r="GB5" s="54">
        <v>0</v>
      </c>
      <c r="GC5" s="54">
        <v>0</v>
      </c>
      <c r="GD5" s="54">
        <v>63646.27</v>
      </c>
      <c r="GE5" s="54">
        <v>821.69</v>
      </c>
      <c r="GF5" s="54">
        <v>0</v>
      </c>
      <c r="GG5" s="54">
        <v>0</v>
      </c>
      <c r="GH5" s="69">
        <v>10865.84</v>
      </c>
      <c r="GI5" s="69">
        <v>25739.809999999998</v>
      </c>
      <c r="GJ5" s="54">
        <v>1542</v>
      </c>
      <c r="GK5" s="54">
        <v>0</v>
      </c>
      <c r="GL5" s="54">
        <v>369335</v>
      </c>
      <c r="GM5" s="54">
        <v>0</v>
      </c>
      <c r="GN5" s="54">
        <v>33184.22</v>
      </c>
      <c r="GO5" s="54">
        <v>0</v>
      </c>
      <c r="GP5" s="54">
        <v>0</v>
      </c>
      <c r="GQ5" s="54">
        <v>3030044.17</v>
      </c>
      <c r="GR5" s="54">
        <v>39196.119999999995</v>
      </c>
      <c r="GS5" s="45"/>
      <c r="GT5" s="45"/>
      <c r="GU5" s="45"/>
      <c r="GV5" s="45"/>
      <c r="GW5" s="45"/>
    </row>
    <row r="6" spans="1:205" s="44" customFormat="1" ht="15.75" customHeight="1" x14ac:dyDescent="0.2">
      <c r="A6" s="46">
        <v>58003</v>
      </c>
      <c r="B6" s="47" t="s">
        <v>184</v>
      </c>
      <c r="C6" s="47" t="s">
        <v>495</v>
      </c>
      <c r="D6" s="48">
        <v>1224.5222679000001</v>
      </c>
      <c r="E6" s="60" t="s">
        <v>185</v>
      </c>
      <c r="F6" s="52">
        <v>228</v>
      </c>
      <c r="G6" s="53">
        <v>2852316.2</v>
      </c>
      <c r="H6" s="53">
        <v>32727.75</v>
      </c>
      <c r="I6" s="53">
        <v>121819.98</v>
      </c>
      <c r="J6" s="53">
        <v>131524.54</v>
      </c>
      <c r="K6" s="53">
        <v>1361840.36</v>
      </c>
      <c r="L6" s="53">
        <v>0</v>
      </c>
      <c r="M6" s="53">
        <v>0</v>
      </c>
      <c r="N6" s="53">
        <v>55536</v>
      </c>
      <c r="O6" s="53">
        <v>844293.11</v>
      </c>
      <c r="P6" s="53">
        <v>0</v>
      </c>
      <c r="Q6" s="53">
        <v>0</v>
      </c>
      <c r="R6" s="53">
        <v>78030</v>
      </c>
      <c r="S6" s="53">
        <v>0</v>
      </c>
      <c r="T6" s="53">
        <v>20881</v>
      </c>
      <c r="U6" s="53">
        <v>0</v>
      </c>
      <c r="V6" s="53">
        <v>0</v>
      </c>
      <c r="W6" s="53">
        <v>66554</v>
      </c>
      <c r="X6" s="53">
        <v>1629154.5899999999</v>
      </c>
      <c r="Y6" s="53">
        <v>29356.62</v>
      </c>
      <c r="Z6" s="53">
        <v>0</v>
      </c>
      <c r="AA6" s="53">
        <v>41633.47</v>
      </c>
      <c r="AB6" s="53">
        <v>0</v>
      </c>
      <c r="AC6" s="53">
        <v>0</v>
      </c>
      <c r="AD6" s="53">
        <v>544836.75</v>
      </c>
      <c r="AE6" s="53">
        <v>3714.92</v>
      </c>
      <c r="AF6" s="53">
        <v>0</v>
      </c>
      <c r="AG6" s="53">
        <v>279841.44</v>
      </c>
      <c r="AH6" s="53">
        <v>496366.57</v>
      </c>
      <c r="AI6" s="53">
        <v>126343.19</v>
      </c>
      <c r="AJ6" s="53">
        <v>0</v>
      </c>
      <c r="AK6" s="53">
        <v>709724.59</v>
      </c>
      <c r="AL6" s="53">
        <v>87869.46</v>
      </c>
      <c r="AM6" s="53">
        <v>0</v>
      </c>
      <c r="AN6" s="53">
        <v>0</v>
      </c>
      <c r="AO6" s="53">
        <v>0</v>
      </c>
      <c r="AP6" s="53">
        <v>0</v>
      </c>
      <c r="AQ6" s="53">
        <v>231821.18</v>
      </c>
      <c r="AR6" s="53">
        <v>764.16</v>
      </c>
      <c r="AS6" s="53">
        <v>0</v>
      </c>
      <c r="AT6" s="53">
        <v>0</v>
      </c>
      <c r="AU6" s="53">
        <v>129498.99</v>
      </c>
      <c r="AV6" s="53">
        <v>6509.1</v>
      </c>
      <c r="AW6" s="53">
        <v>0</v>
      </c>
      <c r="AX6" s="53">
        <v>969.99</v>
      </c>
      <c r="AY6" s="53">
        <v>0</v>
      </c>
      <c r="AZ6" s="53">
        <v>0</v>
      </c>
      <c r="BA6" s="53">
        <v>638326.84</v>
      </c>
      <c r="BB6" s="53">
        <v>49244.680000000008</v>
      </c>
      <c r="BC6" s="53">
        <v>120310.61</v>
      </c>
      <c r="BD6" s="53">
        <v>23538.57</v>
      </c>
      <c r="BE6" s="53">
        <v>0</v>
      </c>
      <c r="BF6" s="53">
        <v>0</v>
      </c>
      <c r="BG6" s="53">
        <v>0</v>
      </c>
      <c r="BH6" s="53">
        <v>0</v>
      </c>
      <c r="BI6" s="53">
        <v>1160</v>
      </c>
      <c r="BJ6" s="53">
        <v>0</v>
      </c>
      <c r="BK6" s="53">
        <v>0</v>
      </c>
      <c r="BL6" s="53">
        <v>0</v>
      </c>
      <c r="BM6" s="53">
        <v>0</v>
      </c>
      <c r="BN6" s="53">
        <v>18573.686238038779</v>
      </c>
      <c r="BO6" s="53">
        <v>2167563.21</v>
      </c>
      <c r="BP6" s="53">
        <v>2645452.35</v>
      </c>
      <c r="BQ6" s="53">
        <v>1363717.62</v>
      </c>
      <c r="BR6" s="53">
        <v>0</v>
      </c>
      <c r="BS6" s="53">
        <v>0</v>
      </c>
      <c r="BT6" s="53">
        <v>0</v>
      </c>
      <c r="BU6" s="53">
        <v>0</v>
      </c>
      <c r="BV6" s="53">
        <v>165608.65</v>
      </c>
      <c r="BW6" s="53">
        <v>4175</v>
      </c>
      <c r="BX6" s="53">
        <v>0</v>
      </c>
      <c r="BY6" s="53">
        <v>0</v>
      </c>
      <c r="BZ6" s="53">
        <v>202856.88</v>
      </c>
      <c r="CA6" s="53">
        <v>6041.62</v>
      </c>
      <c r="CB6" s="65">
        <v>1.32</v>
      </c>
      <c r="CC6" s="65">
        <v>2.9540000000000002</v>
      </c>
      <c r="CD6" s="65">
        <v>6.1130000000000004</v>
      </c>
      <c r="CE6" s="65">
        <v>0.6</v>
      </c>
      <c r="CF6" s="65">
        <v>1.2450000000000001</v>
      </c>
      <c r="CG6" s="65">
        <v>0</v>
      </c>
      <c r="CH6" s="66"/>
      <c r="CI6" s="63">
        <v>937693056</v>
      </c>
      <c r="CJ6" s="63">
        <v>113543880</v>
      </c>
      <c r="CK6" s="63">
        <v>134937019</v>
      </c>
      <c r="CL6" s="52">
        <v>38</v>
      </c>
      <c r="CM6" s="52">
        <v>229</v>
      </c>
      <c r="CN6" s="48">
        <v>3</v>
      </c>
      <c r="CO6" s="48">
        <v>228.01</v>
      </c>
      <c r="CP6" s="50">
        <v>1.7899999999999999E-2</v>
      </c>
      <c r="CQ6" s="50" t="s">
        <v>551</v>
      </c>
      <c r="CR6" s="50">
        <f>CL6/CM6</f>
        <v>0.16593886462882096</v>
      </c>
      <c r="CS6" s="51">
        <f>CM6/(DE6+DF6)</f>
        <v>8.7571701720841251</v>
      </c>
      <c r="CT6" s="50">
        <f>(CW6+CX6)/(CZ6+DA6)</f>
        <v>0.95647018895534608</v>
      </c>
      <c r="CU6" s="68">
        <v>11</v>
      </c>
      <c r="CV6" s="59">
        <v>0.50700000000000001</v>
      </c>
      <c r="CW6" s="59">
        <v>146.52199999999996</v>
      </c>
      <c r="CX6" s="59">
        <v>70.480999999999995</v>
      </c>
      <c r="CY6" s="59">
        <v>0.50700000000000001</v>
      </c>
      <c r="CZ6" s="59">
        <v>153.70399999999998</v>
      </c>
      <c r="DA6" s="59">
        <v>73.175000000000011</v>
      </c>
      <c r="DB6" s="56">
        <v>50741.119694072615</v>
      </c>
      <c r="DC6" s="57">
        <v>15.178571428571429</v>
      </c>
      <c r="DD6" s="58">
        <v>0.2857142857142857</v>
      </c>
      <c r="DE6" s="55">
        <v>26.150000000000013</v>
      </c>
      <c r="DF6" s="55">
        <v>0</v>
      </c>
      <c r="DG6" s="67"/>
      <c r="DH6" s="67"/>
      <c r="DI6" s="67"/>
      <c r="DJ6" s="67"/>
      <c r="DK6" s="67"/>
      <c r="DL6" s="49">
        <v>9</v>
      </c>
      <c r="DM6" s="54">
        <v>1559475.9</v>
      </c>
      <c r="DN6" s="54">
        <v>17108.900000000001</v>
      </c>
      <c r="DO6" s="54">
        <v>0</v>
      </c>
      <c r="DP6" s="54">
        <v>240090.84</v>
      </c>
      <c r="DQ6" s="54">
        <v>368861.93</v>
      </c>
      <c r="DR6" s="54">
        <v>60861.52</v>
      </c>
      <c r="DS6" s="54">
        <v>0</v>
      </c>
      <c r="DT6" s="54">
        <v>153236.32999999999</v>
      </c>
      <c r="DU6" s="54">
        <v>18155</v>
      </c>
      <c r="DV6" s="54">
        <v>53469.97</v>
      </c>
      <c r="DW6" s="54">
        <v>4850</v>
      </c>
      <c r="DX6" s="54">
        <v>0</v>
      </c>
      <c r="DY6" s="54">
        <v>0</v>
      </c>
      <c r="DZ6" s="54">
        <v>147837.40999999997</v>
      </c>
      <c r="EA6" s="54">
        <v>541941.73</v>
      </c>
      <c r="EB6" s="54">
        <v>4562.6400000000003</v>
      </c>
      <c r="EC6" s="54">
        <v>0</v>
      </c>
      <c r="ED6" s="54">
        <v>58341.01</v>
      </c>
      <c r="EE6" s="54">
        <v>92391.51</v>
      </c>
      <c r="EF6" s="54">
        <v>37569.17</v>
      </c>
      <c r="EG6" s="54">
        <v>0</v>
      </c>
      <c r="EH6" s="54">
        <v>61875.83</v>
      </c>
      <c r="EI6" s="54">
        <v>2399.0100000000002</v>
      </c>
      <c r="EJ6" s="54">
        <v>28111</v>
      </c>
      <c r="EK6" s="54">
        <v>662.03</v>
      </c>
      <c r="EL6" s="54">
        <v>0</v>
      </c>
      <c r="EM6" s="54">
        <v>0</v>
      </c>
      <c r="EN6" s="54">
        <v>18747.61</v>
      </c>
      <c r="EO6" s="54">
        <v>19969.940000000002</v>
      </c>
      <c r="EP6" s="54">
        <v>11400</v>
      </c>
      <c r="EQ6" s="54">
        <v>0</v>
      </c>
      <c r="ER6" s="54">
        <v>78701.320000000007</v>
      </c>
      <c r="ES6" s="54">
        <v>48768.900000000009</v>
      </c>
      <c r="ET6" s="54">
        <v>24823.25</v>
      </c>
      <c r="EU6" s="54">
        <v>97282.7</v>
      </c>
      <c r="EV6" s="54">
        <v>275401.03999999998</v>
      </c>
      <c r="EW6" s="54">
        <v>52063.57</v>
      </c>
      <c r="EX6" s="54">
        <v>6516.3</v>
      </c>
      <c r="EY6" s="54">
        <v>301.60000000000002</v>
      </c>
      <c r="EZ6" s="54">
        <v>0</v>
      </c>
      <c r="FA6" s="54">
        <v>0</v>
      </c>
      <c r="FB6" s="54">
        <v>43087.64</v>
      </c>
      <c r="FC6" s="54">
        <v>94237.24000000002</v>
      </c>
      <c r="FD6" s="54">
        <v>0</v>
      </c>
      <c r="FE6" s="54">
        <v>0</v>
      </c>
      <c r="FF6" s="54">
        <v>21253.07</v>
      </c>
      <c r="FG6" s="54">
        <v>2874.26</v>
      </c>
      <c r="FH6" s="54">
        <v>1529.25</v>
      </c>
      <c r="FI6" s="54">
        <v>1494.84</v>
      </c>
      <c r="FJ6" s="54">
        <v>103632.36</v>
      </c>
      <c r="FK6" s="54">
        <v>10695.88</v>
      </c>
      <c r="FL6" s="54">
        <v>109584.34</v>
      </c>
      <c r="FM6" s="54">
        <v>227.99</v>
      </c>
      <c r="FN6" s="54">
        <v>0</v>
      </c>
      <c r="FO6" s="54">
        <v>0</v>
      </c>
      <c r="FP6" s="54">
        <v>54917.87</v>
      </c>
      <c r="FQ6" s="54">
        <v>0</v>
      </c>
      <c r="FR6" s="54">
        <v>0</v>
      </c>
      <c r="FS6" s="54">
        <v>0</v>
      </c>
      <c r="FT6" s="54">
        <v>2021.83</v>
      </c>
      <c r="FU6" s="54">
        <v>0</v>
      </c>
      <c r="FV6" s="54">
        <v>0</v>
      </c>
      <c r="FW6" s="54">
        <v>30721.45</v>
      </c>
      <c r="FX6" s="54">
        <v>1000</v>
      </c>
      <c r="FY6" s="54">
        <v>0</v>
      </c>
      <c r="FZ6" s="54">
        <v>969.99</v>
      </c>
      <c r="GA6" s="54">
        <v>0</v>
      </c>
      <c r="GB6" s="54">
        <v>0</v>
      </c>
      <c r="GC6" s="54">
        <v>0</v>
      </c>
      <c r="GD6" s="54">
        <v>14715.33</v>
      </c>
      <c r="GE6" s="54">
        <v>0</v>
      </c>
      <c r="GF6" s="54">
        <v>0</v>
      </c>
      <c r="GG6" s="54">
        <v>0</v>
      </c>
      <c r="GH6" s="69">
        <v>508.14</v>
      </c>
      <c r="GI6" s="69">
        <v>7008.54</v>
      </c>
      <c r="GJ6" s="54">
        <v>1560</v>
      </c>
      <c r="GK6" s="54">
        <v>0</v>
      </c>
      <c r="GL6" s="54">
        <v>121088.13</v>
      </c>
      <c r="GM6" s="54">
        <v>4556</v>
      </c>
      <c r="GN6" s="54">
        <v>6335.2699999999995</v>
      </c>
      <c r="GO6" s="54">
        <v>0</v>
      </c>
      <c r="GP6" s="54">
        <v>0</v>
      </c>
      <c r="GQ6" s="54">
        <v>638326.84</v>
      </c>
      <c r="GR6" s="54">
        <v>1760</v>
      </c>
    </row>
    <row r="7" spans="1:205" s="44" customFormat="1" ht="15.75" customHeight="1" x14ac:dyDescent="0.2">
      <c r="A7" s="46">
        <v>61001</v>
      </c>
      <c r="B7" s="47" t="s">
        <v>193</v>
      </c>
      <c r="C7" s="47" t="s">
        <v>501</v>
      </c>
      <c r="D7" s="48">
        <v>193.1167031</v>
      </c>
      <c r="E7" s="60" t="s">
        <v>194</v>
      </c>
      <c r="F7" s="52">
        <v>330</v>
      </c>
      <c r="G7" s="53">
        <v>1524068.94</v>
      </c>
      <c r="H7" s="53">
        <v>37611.629999999997</v>
      </c>
      <c r="I7" s="53">
        <v>1569156.59</v>
      </c>
      <c r="J7" s="53">
        <v>229396</v>
      </c>
      <c r="K7" s="53">
        <v>1063150.98</v>
      </c>
      <c r="L7" s="53">
        <v>0</v>
      </c>
      <c r="M7" s="53">
        <v>0</v>
      </c>
      <c r="N7" s="53">
        <v>0</v>
      </c>
      <c r="O7" s="53">
        <v>607833.38</v>
      </c>
      <c r="P7" s="53">
        <v>0</v>
      </c>
      <c r="Q7" s="53">
        <v>0</v>
      </c>
      <c r="R7" s="53">
        <v>0</v>
      </c>
      <c r="S7" s="53">
        <v>1487534</v>
      </c>
      <c r="T7" s="53">
        <v>0</v>
      </c>
      <c r="U7" s="53">
        <v>0</v>
      </c>
      <c r="V7" s="53">
        <v>0</v>
      </c>
      <c r="W7" s="53">
        <v>61669</v>
      </c>
      <c r="X7" s="53">
        <v>1684075.9100000001</v>
      </c>
      <c r="Y7" s="53">
        <v>80234.990000000005</v>
      </c>
      <c r="Z7" s="53">
        <v>0</v>
      </c>
      <c r="AA7" s="53">
        <v>111350.64</v>
      </c>
      <c r="AB7" s="53">
        <v>0</v>
      </c>
      <c r="AC7" s="53">
        <v>0</v>
      </c>
      <c r="AD7" s="53">
        <v>546248.99</v>
      </c>
      <c r="AE7" s="53">
        <v>12566.960000000001</v>
      </c>
      <c r="AF7" s="53">
        <v>0</v>
      </c>
      <c r="AG7" s="53">
        <v>242683.91999999998</v>
      </c>
      <c r="AH7" s="53">
        <v>427622.64999999997</v>
      </c>
      <c r="AI7" s="53">
        <v>117489.29</v>
      </c>
      <c r="AJ7" s="53">
        <v>0</v>
      </c>
      <c r="AK7" s="53">
        <v>354585.84</v>
      </c>
      <c r="AL7" s="53">
        <v>152303.71</v>
      </c>
      <c r="AM7" s="53">
        <v>9000</v>
      </c>
      <c r="AN7" s="53">
        <v>0</v>
      </c>
      <c r="AO7" s="53">
        <v>0</v>
      </c>
      <c r="AP7" s="53">
        <v>0</v>
      </c>
      <c r="AQ7" s="53">
        <v>235067.98</v>
      </c>
      <c r="AR7" s="53">
        <v>17880.93</v>
      </c>
      <c r="AS7" s="53">
        <v>0</v>
      </c>
      <c r="AT7" s="53">
        <v>35270.11</v>
      </c>
      <c r="AU7" s="53">
        <v>294271.57</v>
      </c>
      <c r="AV7" s="53">
        <v>80979.899999999994</v>
      </c>
      <c r="AW7" s="53">
        <v>8400</v>
      </c>
      <c r="AX7" s="53">
        <v>0</v>
      </c>
      <c r="AY7" s="53">
        <v>0</v>
      </c>
      <c r="AZ7" s="53">
        <v>0</v>
      </c>
      <c r="BA7" s="53">
        <v>189138.75</v>
      </c>
      <c r="BB7" s="53">
        <v>20895.88</v>
      </c>
      <c r="BC7" s="53">
        <v>78915.94</v>
      </c>
      <c r="BD7" s="53">
        <v>0</v>
      </c>
      <c r="BE7" s="53">
        <v>0</v>
      </c>
      <c r="BF7" s="53">
        <v>0</v>
      </c>
      <c r="BG7" s="53">
        <v>0</v>
      </c>
      <c r="BH7" s="53">
        <v>0</v>
      </c>
      <c r="BI7" s="53">
        <v>0</v>
      </c>
      <c r="BJ7" s="53">
        <v>0</v>
      </c>
      <c r="BK7" s="53">
        <v>0</v>
      </c>
      <c r="BL7" s="53">
        <v>0</v>
      </c>
      <c r="BM7" s="53">
        <v>0</v>
      </c>
      <c r="BN7" s="53">
        <v>11685.879122724013</v>
      </c>
      <c r="BO7" s="53">
        <v>641077.81999999995</v>
      </c>
      <c r="BP7" s="53">
        <v>2518325.23</v>
      </c>
      <c r="BQ7" s="53">
        <v>126894.52</v>
      </c>
      <c r="BR7" s="53">
        <v>0</v>
      </c>
      <c r="BS7" s="53">
        <v>0</v>
      </c>
      <c r="BT7" s="53">
        <v>484287.58</v>
      </c>
      <c r="BU7" s="53">
        <v>0</v>
      </c>
      <c r="BV7" s="53">
        <v>186533.37</v>
      </c>
      <c r="BW7" s="53">
        <v>5175</v>
      </c>
      <c r="BX7" s="53">
        <v>486492.5</v>
      </c>
      <c r="BY7" s="53">
        <v>0</v>
      </c>
      <c r="BZ7" s="53">
        <v>208435.04</v>
      </c>
      <c r="CA7" s="53">
        <v>4620.43</v>
      </c>
      <c r="CB7" s="65">
        <v>1.55</v>
      </c>
      <c r="CC7" s="65">
        <v>3.4690000000000003</v>
      </c>
      <c r="CD7" s="65">
        <v>7.1780000000000008</v>
      </c>
      <c r="CE7" s="65">
        <v>1.238</v>
      </c>
      <c r="CF7" s="65">
        <v>2.2799999999999998</v>
      </c>
      <c r="CG7" s="65">
        <v>1.0620000000000001</v>
      </c>
      <c r="CH7" s="66" t="s">
        <v>516</v>
      </c>
      <c r="CI7" s="63">
        <v>263261787</v>
      </c>
      <c r="CJ7" s="63">
        <v>132734807</v>
      </c>
      <c r="CK7" s="63">
        <v>67189248</v>
      </c>
      <c r="CL7" s="52">
        <v>57</v>
      </c>
      <c r="CM7" s="52">
        <v>366</v>
      </c>
      <c r="CN7" s="48">
        <v>19</v>
      </c>
      <c r="CO7" s="48">
        <v>330.15</v>
      </c>
      <c r="CP7" s="50">
        <v>1.8799999999999997E-2</v>
      </c>
      <c r="CQ7" s="50" t="s">
        <v>546</v>
      </c>
      <c r="CR7" s="50">
        <f>CL7/CM7</f>
        <v>0.15573770491803279</v>
      </c>
      <c r="CS7" s="51">
        <f>CM7/(DE7+DF7)</f>
        <v>13.090128755364802</v>
      </c>
      <c r="CT7" s="50">
        <f>(CW7+CX7)/(CZ7+DA7)</f>
        <v>0.9294394163703239</v>
      </c>
      <c r="CU7" s="68">
        <v>26</v>
      </c>
      <c r="CV7" s="59">
        <v>35.006000000000007</v>
      </c>
      <c r="CW7" s="59">
        <v>208.70099999999999</v>
      </c>
      <c r="CX7" s="59">
        <v>95.787999999999997</v>
      </c>
      <c r="CY7" s="59">
        <v>36.386999999999993</v>
      </c>
      <c r="CZ7" s="59">
        <v>220.46300000000002</v>
      </c>
      <c r="DA7" s="59">
        <v>107.142</v>
      </c>
      <c r="DB7" s="56">
        <v>49324.928469241757</v>
      </c>
      <c r="DC7" s="57">
        <v>10.241379310344827</v>
      </c>
      <c r="DD7" s="58">
        <v>0.34482758620689657</v>
      </c>
      <c r="DE7" s="55">
        <v>27.960000000000012</v>
      </c>
      <c r="DF7" s="55">
        <v>0</v>
      </c>
      <c r="DG7" s="67">
        <v>19.899999999999999</v>
      </c>
      <c r="DH7" s="67">
        <v>18.8</v>
      </c>
      <c r="DI7" s="67">
        <v>24.4</v>
      </c>
      <c r="DJ7" s="67">
        <v>21.9</v>
      </c>
      <c r="DK7" s="67">
        <v>21.4</v>
      </c>
      <c r="DL7" s="49">
        <v>12</v>
      </c>
      <c r="DM7" s="54">
        <v>1750639.0099999998</v>
      </c>
      <c r="DN7" s="54">
        <v>68265.38</v>
      </c>
      <c r="DO7" s="54">
        <v>0</v>
      </c>
      <c r="DP7" s="54">
        <v>170380.21000000002</v>
      </c>
      <c r="DQ7" s="54">
        <v>235185.57</v>
      </c>
      <c r="DR7" s="54">
        <v>65367.34</v>
      </c>
      <c r="DS7" s="54">
        <v>0</v>
      </c>
      <c r="DT7" s="54">
        <v>144406.09</v>
      </c>
      <c r="DU7" s="54">
        <v>63625.31</v>
      </c>
      <c r="DV7" s="54">
        <v>89835.28</v>
      </c>
      <c r="DW7" s="54">
        <v>3450</v>
      </c>
      <c r="DX7" s="54">
        <v>0</v>
      </c>
      <c r="DY7" s="54">
        <v>0</v>
      </c>
      <c r="DZ7" s="54">
        <v>139408.40000000002</v>
      </c>
      <c r="EA7" s="54">
        <v>423568.3</v>
      </c>
      <c r="EB7" s="54">
        <v>11969.61</v>
      </c>
      <c r="EC7" s="54">
        <v>0</v>
      </c>
      <c r="ED7" s="54">
        <v>52823.210000000006</v>
      </c>
      <c r="EE7" s="54">
        <v>56233.59</v>
      </c>
      <c r="EF7" s="54">
        <v>28101.07</v>
      </c>
      <c r="EG7" s="54">
        <v>0</v>
      </c>
      <c r="EH7" s="54">
        <v>24066.89</v>
      </c>
      <c r="EI7" s="54">
        <v>5926.07</v>
      </c>
      <c r="EJ7" s="54">
        <v>29764.13</v>
      </c>
      <c r="EK7" s="54">
        <v>470.93</v>
      </c>
      <c r="EL7" s="54">
        <v>0</v>
      </c>
      <c r="EM7" s="54">
        <v>0</v>
      </c>
      <c r="EN7" s="54">
        <v>16716.760000000002</v>
      </c>
      <c r="EO7" s="54">
        <v>6292.14</v>
      </c>
      <c r="EP7" s="54">
        <v>12566.960000000001</v>
      </c>
      <c r="EQ7" s="54">
        <v>0</v>
      </c>
      <c r="ER7" s="54">
        <v>86596.73</v>
      </c>
      <c r="ES7" s="54">
        <v>25993.350000000002</v>
      </c>
      <c r="ET7" s="54">
        <v>38695.019999999997</v>
      </c>
      <c r="EU7" s="54">
        <v>248147.18</v>
      </c>
      <c r="EV7" s="54">
        <v>209084.89</v>
      </c>
      <c r="EW7" s="54">
        <v>55863.21</v>
      </c>
      <c r="EX7" s="54">
        <v>10368.36</v>
      </c>
      <c r="EY7" s="54">
        <v>0</v>
      </c>
      <c r="EZ7" s="54">
        <v>0</v>
      </c>
      <c r="FA7" s="54">
        <v>0</v>
      </c>
      <c r="FB7" s="54">
        <v>44816.460000000006</v>
      </c>
      <c r="FC7" s="54">
        <v>160651.09000000003</v>
      </c>
      <c r="FD7" s="54">
        <v>0</v>
      </c>
      <c r="FE7" s="54">
        <v>0</v>
      </c>
      <c r="FF7" s="54">
        <v>17545.21</v>
      </c>
      <c r="FG7" s="54">
        <v>3030.07</v>
      </c>
      <c r="FH7" s="54">
        <v>18511.47</v>
      </c>
      <c r="FI7" s="54">
        <v>0</v>
      </c>
      <c r="FJ7" s="54">
        <v>21171.59</v>
      </c>
      <c r="FK7" s="54">
        <v>35289.120000000003</v>
      </c>
      <c r="FL7" s="54">
        <v>83572.27</v>
      </c>
      <c r="FM7" s="54">
        <v>699.5</v>
      </c>
      <c r="FN7" s="54">
        <v>0</v>
      </c>
      <c r="FO7" s="54">
        <v>0</v>
      </c>
      <c r="FP7" s="54">
        <v>43806.79</v>
      </c>
      <c r="FQ7" s="54">
        <v>0</v>
      </c>
      <c r="FR7" s="54">
        <v>0</v>
      </c>
      <c r="FS7" s="54">
        <v>0</v>
      </c>
      <c r="FT7" s="54">
        <v>9585.43</v>
      </c>
      <c r="FU7" s="54">
        <v>0</v>
      </c>
      <c r="FV7" s="54">
        <v>0</v>
      </c>
      <c r="FW7" s="54">
        <v>46124.39</v>
      </c>
      <c r="FX7" s="54">
        <v>36836.28</v>
      </c>
      <c r="FY7" s="54">
        <v>0</v>
      </c>
      <c r="FZ7" s="54">
        <v>0</v>
      </c>
      <c r="GA7" s="54">
        <v>0</v>
      </c>
      <c r="GB7" s="54">
        <v>0</v>
      </c>
      <c r="GC7" s="54">
        <v>0</v>
      </c>
      <c r="GD7" s="54">
        <v>0</v>
      </c>
      <c r="GE7" s="54">
        <v>525</v>
      </c>
      <c r="GF7" s="54">
        <v>0</v>
      </c>
      <c r="GG7" s="54">
        <v>0</v>
      </c>
      <c r="GH7" s="69">
        <v>2550</v>
      </c>
      <c r="GI7" s="69">
        <v>107180.07</v>
      </c>
      <c r="GJ7" s="54">
        <v>2084.5</v>
      </c>
      <c r="GK7" s="54">
        <v>0</v>
      </c>
      <c r="GL7" s="54">
        <v>0</v>
      </c>
      <c r="GM7" s="54">
        <v>0</v>
      </c>
      <c r="GN7" s="54">
        <v>3895</v>
      </c>
      <c r="GO7" s="54">
        <v>0</v>
      </c>
      <c r="GP7" s="54">
        <v>0</v>
      </c>
      <c r="GQ7" s="54">
        <v>675631.25</v>
      </c>
      <c r="GR7" s="54">
        <v>11215.45</v>
      </c>
    </row>
    <row r="8" spans="1:205" s="44" customFormat="1" ht="15.75" customHeight="1" x14ac:dyDescent="0.2">
      <c r="A8" s="46">
        <v>11001</v>
      </c>
      <c r="B8" s="47" t="s">
        <v>31</v>
      </c>
      <c r="C8" s="47" t="s">
        <v>410</v>
      </c>
      <c r="D8" s="48">
        <v>204.4328003</v>
      </c>
      <c r="E8" s="60" t="s">
        <v>32</v>
      </c>
      <c r="F8" s="52">
        <v>291</v>
      </c>
      <c r="G8" s="53">
        <v>1672100.71</v>
      </c>
      <c r="H8" s="53">
        <v>16742.79</v>
      </c>
      <c r="I8" s="53">
        <v>1507877.75</v>
      </c>
      <c r="J8" s="53">
        <v>932180.9</v>
      </c>
      <c r="K8" s="53">
        <v>0</v>
      </c>
      <c r="L8" s="53">
        <v>0</v>
      </c>
      <c r="M8" s="53">
        <v>0</v>
      </c>
      <c r="N8" s="53">
        <v>3378776</v>
      </c>
      <c r="O8" s="53">
        <v>475964.69</v>
      </c>
      <c r="P8" s="53">
        <v>75.03</v>
      </c>
      <c r="Q8" s="53">
        <v>0</v>
      </c>
      <c r="R8" s="53">
        <v>24684</v>
      </c>
      <c r="S8" s="53">
        <v>1445945</v>
      </c>
      <c r="T8" s="53">
        <v>0</v>
      </c>
      <c r="U8" s="53">
        <v>0</v>
      </c>
      <c r="V8" s="53">
        <v>0</v>
      </c>
      <c r="W8" s="53">
        <v>77423</v>
      </c>
      <c r="X8" s="53">
        <v>2687263.59</v>
      </c>
      <c r="Y8" s="53">
        <v>228501.53</v>
      </c>
      <c r="Z8" s="53">
        <v>0</v>
      </c>
      <c r="AA8" s="53">
        <v>21960.670000000002</v>
      </c>
      <c r="AB8" s="53">
        <v>0</v>
      </c>
      <c r="AC8" s="53">
        <v>0</v>
      </c>
      <c r="AD8" s="53">
        <v>336741.82999999996</v>
      </c>
      <c r="AE8" s="53">
        <v>25885</v>
      </c>
      <c r="AF8" s="53">
        <v>0</v>
      </c>
      <c r="AG8" s="53">
        <v>585431.28</v>
      </c>
      <c r="AH8" s="53">
        <v>730697.29</v>
      </c>
      <c r="AI8" s="53">
        <v>203470.19</v>
      </c>
      <c r="AJ8" s="53">
        <v>0</v>
      </c>
      <c r="AK8" s="53">
        <v>588633.14</v>
      </c>
      <c r="AL8" s="53">
        <v>131486.79999999999</v>
      </c>
      <c r="AM8" s="53">
        <v>23134.29</v>
      </c>
      <c r="AN8" s="53">
        <v>23812.46</v>
      </c>
      <c r="AO8" s="53">
        <v>95880</v>
      </c>
      <c r="AP8" s="53">
        <v>0</v>
      </c>
      <c r="AQ8" s="53">
        <v>221406.52</v>
      </c>
      <c r="AR8" s="53">
        <v>9282.69</v>
      </c>
      <c r="AS8" s="53">
        <v>7351.59</v>
      </c>
      <c r="AT8" s="53">
        <v>0</v>
      </c>
      <c r="AU8" s="53">
        <v>3361098.62</v>
      </c>
      <c r="AV8" s="53">
        <v>138246.57999999999</v>
      </c>
      <c r="AW8" s="53">
        <v>0</v>
      </c>
      <c r="AX8" s="53">
        <v>0</v>
      </c>
      <c r="AY8" s="53">
        <v>0</v>
      </c>
      <c r="AZ8" s="53">
        <v>0</v>
      </c>
      <c r="BA8" s="53">
        <v>779526.04</v>
      </c>
      <c r="BB8" s="53">
        <v>8143</v>
      </c>
      <c r="BC8" s="53">
        <v>66563</v>
      </c>
      <c r="BD8" s="53">
        <v>27308.2</v>
      </c>
      <c r="BE8" s="53">
        <v>0</v>
      </c>
      <c r="BF8" s="53">
        <v>0</v>
      </c>
      <c r="BG8" s="53">
        <v>0</v>
      </c>
      <c r="BH8" s="53">
        <v>0</v>
      </c>
      <c r="BI8" s="53">
        <v>0</v>
      </c>
      <c r="BJ8" s="53">
        <v>0</v>
      </c>
      <c r="BK8" s="53">
        <v>0</v>
      </c>
      <c r="BL8" s="53">
        <v>0</v>
      </c>
      <c r="BM8" s="53">
        <v>0</v>
      </c>
      <c r="BN8" s="53">
        <v>19313.130941713272</v>
      </c>
      <c r="BO8" s="53">
        <v>402363.83</v>
      </c>
      <c r="BP8" s="53">
        <v>1563110.06</v>
      </c>
      <c r="BQ8" s="53">
        <v>640512.48</v>
      </c>
      <c r="BR8" s="53">
        <v>9404020.2699999996</v>
      </c>
      <c r="BS8" s="53">
        <v>3593477.17</v>
      </c>
      <c r="BT8" s="53">
        <v>0</v>
      </c>
      <c r="BU8" s="53">
        <v>0</v>
      </c>
      <c r="BV8" s="53">
        <v>275304.17</v>
      </c>
      <c r="BW8" s="53">
        <v>0</v>
      </c>
      <c r="BX8" s="53">
        <v>0</v>
      </c>
      <c r="BY8" s="53">
        <v>0</v>
      </c>
      <c r="BZ8" s="53">
        <v>383045.47</v>
      </c>
      <c r="CA8" s="53">
        <v>0</v>
      </c>
      <c r="CB8" s="65">
        <v>1.901</v>
      </c>
      <c r="CC8" s="65">
        <v>4.2540000000000004</v>
      </c>
      <c r="CD8" s="65">
        <v>8.8040000000000003</v>
      </c>
      <c r="CE8" s="65">
        <v>1.5740000000000001</v>
      </c>
      <c r="CF8" s="65">
        <v>0</v>
      </c>
      <c r="CG8" s="65">
        <v>0</v>
      </c>
      <c r="CH8" s="66" t="s">
        <v>516</v>
      </c>
      <c r="CI8" s="63">
        <v>152099841</v>
      </c>
      <c r="CJ8" s="63">
        <v>61200395</v>
      </c>
      <c r="CK8" s="63">
        <v>91696703</v>
      </c>
      <c r="CL8" s="52">
        <v>34</v>
      </c>
      <c r="CM8" s="52">
        <v>322</v>
      </c>
      <c r="CN8" s="48">
        <v>12</v>
      </c>
      <c r="CO8" s="48">
        <v>291</v>
      </c>
      <c r="CP8" s="50">
        <v>2.9399999999999999E-2</v>
      </c>
      <c r="CQ8" s="50"/>
      <c r="CR8" s="50">
        <f>CL8/CM8</f>
        <v>0.10559006211180125</v>
      </c>
      <c r="CS8" s="51">
        <f>CM8/(DE8+DF8)</f>
        <v>10.062499999999995</v>
      </c>
      <c r="CT8" s="50">
        <f>(CW8+CX8)/(CZ8+DA8)</f>
        <v>0.92668239107073591</v>
      </c>
      <c r="CU8" s="68">
        <v>13</v>
      </c>
      <c r="CV8" s="59">
        <v>27.920000000000005</v>
      </c>
      <c r="CW8" s="59">
        <v>215.04</v>
      </c>
      <c r="CX8" s="59">
        <v>54.871999999999993</v>
      </c>
      <c r="CY8" s="59">
        <v>31.702999999999999</v>
      </c>
      <c r="CZ8" s="59">
        <v>231.01799999999997</v>
      </c>
      <c r="DA8" s="59">
        <v>60.248999999999995</v>
      </c>
      <c r="DB8" s="56">
        <v>59894.466666666645</v>
      </c>
      <c r="DC8" s="57">
        <v>16.966666666666665</v>
      </c>
      <c r="DD8" s="58">
        <v>0.36666666666666664</v>
      </c>
      <c r="DE8" s="55">
        <v>30.000000000000014</v>
      </c>
      <c r="DF8" s="55">
        <v>2</v>
      </c>
      <c r="DG8" s="67"/>
      <c r="DH8" s="67"/>
      <c r="DI8" s="67"/>
      <c r="DJ8" s="67"/>
      <c r="DK8" s="67"/>
      <c r="DL8" s="49">
        <v>6</v>
      </c>
      <c r="DM8" s="54">
        <v>2143134.27</v>
      </c>
      <c r="DN8" s="54">
        <v>164053.91</v>
      </c>
      <c r="DO8" s="54">
        <v>0</v>
      </c>
      <c r="DP8" s="54">
        <v>372618.43000000005</v>
      </c>
      <c r="DQ8" s="54">
        <v>437511.44</v>
      </c>
      <c r="DR8" s="54">
        <v>130408.99</v>
      </c>
      <c r="DS8" s="54">
        <v>0</v>
      </c>
      <c r="DT8" s="54">
        <v>167763.32999999999</v>
      </c>
      <c r="DU8" s="54">
        <v>87492.69</v>
      </c>
      <c r="DV8" s="54">
        <v>135486.01999999999</v>
      </c>
      <c r="DW8" s="54">
        <v>16569.78</v>
      </c>
      <c r="DX8" s="54">
        <v>95745</v>
      </c>
      <c r="DY8" s="54">
        <v>0</v>
      </c>
      <c r="DZ8" s="54">
        <v>102199.95000000001</v>
      </c>
      <c r="EA8" s="54">
        <v>688814.36999999988</v>
      </c>
      <c r="EB8" s="54">
        <v>61538.26</v>
      </c>
      <c r="EC8" s="54">
        <v>0</v>
      </c>
      <c r="ED8" s="54">
        <v>124116.26000000001</v>
      </c>
      <c r="EE8" s="54">
        <v>151947.83000000002</v>
      </c>
      <c r="EF8" s="54">
        <v>50407.85</v>
      </c>
      <c r="EG8" s="54">
        <v>0</v>
      </c>
      <c r="EH8" s="54">
        <v>66958.559999999998</v>
      </c>
      <c r="EI8" s="54">
        <v>21151.41</v>
      </c>
      <c r="EJ8" s="54">
        <v>75125.64</v>
      </c>
      <c r="EK8" s="54">
        <v>6235.67</v>
      </c>
      <c r="EL8" s="54">
        <v>135</v>
      </c>
      <c r="EM8" s="54">
        <v>0</v>
      </c>
      <c r="EN8" s="54">
        <v>14430.96</v>
      </c>
      <c r="EO8" s="54">
        <v>24313.79</v>
      </c>
      <c r="EP8" s="54">
        <v>25885</v>
      </c>
      <c r="EQ8" s="54">
        <v>0</v>
      </c>
      <c r="ER8" s="54">
        <v>133692.13</v>
      </c>
      <c r="ES8" s="54">
        <v>77748.760000000009</v>
      </c>
      <c r="ET8" s="54">
        <v>8620.75</v>
      </c>
      <c r="EU8" s="54">
        <v>122534.83</v>
      </c>
      <c r="EV8" s="54">
        <v>295567.64</v>
      </c>
      <c r="EW8" s="54">
        <v>9984.65</v>
      </c>
      <c r="EX8" s="54">
        <v>4164.55</v>
      </c>
      <c r="EY8" s="54">
        <v>0</v>
      </c>
      <c r="EZ8" s="54">
        <v>0</v>
      </c>
      <c r="FA8" s="54">
        <v>0</v>
      </c>
      <c r="FB8" s="54">
        <v>44279.5</v>
      </c>
      <c r="FC8" s="54">
        <v>174277.71000000002</v>
      </c>
      <c r="FD8" s="54">
        <v>2909.36</v>
      </c>
      <c r="FE8" s="54">
        <v>0</v>
      </c>
      <c r="FF8" s="54">
        <v>16359.75</v>
      </c>
      <c r="FG8" s="54">
        <v>13203.51</v>
      </c>
      <c r="FH8" s="54">
        <v>12948.94</v>
      </c>
      <c r="FI8" s="54">
        <v>0</v>
      </c>
      <c r="FJ8" s="54">
        <v>57188.61</v>
      </c>
      <c r="FK8" s="54">
        <v>12858.05</v>
      </c>
      <c r="FL8" s="54">
        <v>185581.76</v>
      </c>
      <c r="FM8" s="54">
        <v>1007.01</v>
      </c>
      <c r="FN8" s="54">
        <v>0</v>
      </c>
      <c r="FO8" s="54">
        <v>0</v>
      </c>
      <c r="FP8" s="54">
        <v>53982.27</v>
      </c>
      <c r="FQ8" s="54">
        <v>14925.95</v>
      </c>
      <c r="FR8" s="54">
        <v>0</v>
      </c>
      <c r="FS8" s="54">
        <v>0</v>
      </c>
      <c r="FT8" s="54">
        <v>13829.4</v>
      </c>
      <c r="FU8" s="54">
        <v>8694.49</v>
      </c>
      <c r="FV8" s="54">
        <v>0</v>
      </c>
      <c r="FW8" s="54">
        <v>3238563.79</v>
      </c>
      <c r="FX8" s="54">
        <v>139401.57999999999</v>
      </c>
      <c r="FY8" s="54">
        <v>0</v>
      </c>
      <c r="FZ8" s="54">
        <v>0</v>
      </c>
      <c r="GA8" s="54">
        <v>0</v>
      </c>
      <c r="GB8" s="54">
        <v>0</v>
      </c>
      <c r="GC8" s="54">
        <v>0</v>
      </c>
      <c r="GD8" s="54">
        <v>8103</v>
      </c>
      <c r="GE8" s="54">
        <v>500</v>
      </c>
      <c r="GF8" s="54">
        <v>0</v>
      </c>
      <c r="GG8" s="54">
        <v>0</v>
      </c>
      <c r="GH8" s="69">
        <v>661</v>
      </c>
      <c r="GI8" s="69">
        <v>76251.05</v>
      </c>
      <c r="GJ8" s="54">
        <v>1083.6600000000001</v>
      </c>
      <c r="GK8" s="54">
        <v>0</v>
      </c>
      <c r="GL8" s="54">
        <v>0</v>
      </c>
      <c r="GM8" s="54">
        <v>0</v>
      </c>
      <c r="GN8" s="54">
        <v>5821.79</v>
      </c>
      <c r="GO8" s="54">
        <v>0</v>
      </c>
      <c r="GP8" s="54">
        <v>0</v>
      </c>
      <c r="GQ8" s="54">
        <v>779526.04</v>
      </c>
      <c r="GR8" s="54">
        <v>6553.8399999999992</v>
      </c>
    </row>
    <row r="9" spans="1:205" s="44" customFormat="1" ht="15.75" customHeight="1" x14ac:dyDescent="0.2">
      <c r="A9" s="46">
        <v>38001</v>
      </c>
      <c r="B9" s="47" t="s">
        <v>112</v>
      </c>
      <c r="C9" s="47" t="s">
        <v>451</v>
      </c>
      <c r="D9" s="48">
        <v>229.801177112</v>
      </c>
      <c r="E9" s="60" t="s">
        <v>113</v>
      </c>
      <c r="F9" s="52">
        <v>284</v>
      </c>
      <c r="G9" s="53">
        <v>1543348.75</v>
      </c>
      <c r="H9" s="53">
        <v>33998.239999999998</v>
      </c>
      <c r="I9" s="53">
        <v>1300698.94</v>
      </c>
      <c r="J9" s="53">
        <v>48422.5</v>
      </c>
      <c r="K9" s="53">
        <v>1096197.78</v>
      </c>
      <c r="L9" s="53">
        <v>0</v>
      </c>
      <c r="M9" s="53">
        <v>0</v>
      </c>
      <c r="N9" s="53">
        <v>46953.51</v>
      </c>
      <c r="O9" s="53">
        <v>764667.16</v>
      </c>
      <c r="P9" s="53">
        <v>0</v>
      </c>
      <c r="Q9" s="53">
        <v>0</v>
      </c>
      <c r="R9" s="53">
        <v>2555.33</v>
      </c>
      <c r="S9" s="53">
        <v>1214053</v>
      </c>
      <c r="T9" s="53">
        <v>0</v>
      </c>
      <c r="U9" s="53">
        <v>0</v>
      </c>
      <c r="V9" s="53">
        <v>0</v>
      </c>
      <c r="W9" s="53">
        <v>69141</v>
      </c>
      <c r="X9" s="53">
        <v>1584233.63</v>
      </c>
      <c r="Y9" s="53">
        <v>0</v>
      </c>
      <c r="Z9" s="53">
        <v>0</v>
      </c>
      <c r="AA9" s="53">
        <v>201788.69</v>
      </c>
      <c r="AB9" s="53">
        <v>0</v>
      </c>
      <c r="AC9" s="53">
        <v>0</v>
      </c>
      <c r="AD9" s="53">
        <v>482934.15</v>
      </c>
      <c r="AE9" s="53">
        <v>4166.04</v>
      </c>
      <c r="AF9" s="53">
        <v>0</v>
      </c>
      <c r="AG9" s="53">
        <v>211928.88</v>
      </c>
      <c r="AH9" s="53">
        <v>363858.49000000005</v>
      </c>
      <c r="AI9" s="53">
        <v>119958.78</v>
      </c>
      <c r="AJ9" s="53">
        <v>0</v>
      </c>
      <c r="AK9" s="53">
        <v>494984.38</v>
      </c>
      <c r="AL9" s="53">
        <v>180778.14</v>
      </c>
      <c r="AM9" s="53">
        <v>20962.96</v>
      </c>
      <c r="AN9" s="53">
        <v>0</v>
      </c>
      <c r="AO9" s="53">
        <v>0</v>
      </c>
      <c r="AP9" s="53">
        <v>0</v>
      </c>
      <c r="AQ9" s="53">
        <v>306439.56999999995</v>
      </c>
      <c r="AR9" s="53">
        <v>11422.16</v>
      </c>
      <c r="AS9" s="53">
        <v>20387.900000000001</v>
      </c>
      <c r="AT9" s="53">
        <v>5917.53</v>
      </c>
      <c r="AU9" s="53">
        <v>15348.24</v>
      </c>
      <c r="AV9" s="53">
        <v>415091.87</v>
      </c>
      <c r="AW9" s="53">
        <v>173531.21</v>
      </c>
      <c r="AX9" s="53">
        <v>3227.01</v>
      </c>
      <c r="AY9" s="53">
        <v>0</v>
      </c>
      <c r="AZ9" s="53">
        <v>0</v>
      </c>
      <c r="BA9" s="53">
        <v>0</v>
      </c>
      <c r="BB9" s="53">
        <v>16933.18</v>
      </c>
      <c r="BC9" s="53">
        <v>31636.48</v>
      </c>
      <c r="BD9" s="53">
        <v>70653.59</v>
      </c>
      <c r="BE9" s="53">
        <v>0</v>
      </c>
      <c r="BF9" s="53">
        <v>0</v>
      </c>
      <c r="BG9" s="53">
        <v>0</v>
      </c>
      <c r="BH9" s="53">
        <v>3804.94</v>
      </c>
      <c r="BI9" s="53">
        <v>0</v>
      </c>
      <c r="BJ9" s="53">
        <v>0</v>
      </c>
      <c r="BK9" s="53">
        <v>0</v>
      </c>
      <c r="BL9" s="53">
        <v>0</v>
      </c>
      <c r="BM9" s="53">
        <v>0</v>
      </c>
      <c r="BN9" s="53">
        <v>13304.935979863747</v>
      </c>
      <c r="BO9" s="53">
        <v>887522.94</v>
      </c>
      <c r="BP9" s="53">
        <v>1655792.22</v>
      </c>
      <c r="BQ9" s="53">
        <v>1513266.54</v>
      </c>
      <c r="BR9" s="53">
        <v>0</v>
      </c>
      <c r="BS9" s="53">
        <v>0</v>
      </c>
      <c r="BT9" s="53">
        <v>0</v>
      </c>
      <c r="BU9" s="53">
        <v>0</v>
      </c>
      <c r="BV9" s="53">
        <v>165731.26</v>
      </c>
      <c r="BW9" s="53">
        <v>30925</v>
      </c>
      <c r="BX9" s="53">
        <v>0</v>
      </c>
      <c r="BY9" s="53">
        <v>0</v>
      </c>
      <c r="BZ9" s="53">
        <v>176264.64</v>
      </c>
      <c r="CA9" s="53">
        <v>42658.47</v>
      </c>
      <c r="CB9" s="65">
        <v>1.5990000000000002</v>
      </c>
      <c r="CC9" s="65">
        <v>3.5780000000000003</v>
      </c>
      <c r="CD9" s="65">
        <v>7.4050000000000002</v>
      </c>
      <c r="CE9" s="65">
        <v>1.5740000000000001</v>
      </c>
      <c r="CF9" s="65">
        <v>2.1960000000000002</v>
      </c>
      <c r="CG9" s="65">
        <v>0</v>
      </c>
      <c r="CH9" s="66" t="s">
        <v>516</v>
      </c>
      <c r="CI9" s="63">
        <v>273815512</v>
      </c>
      <c r="CJ9" s="63">
        <v>129248736</v>
      </c>
      <c r="CK9" s="63">
        <v>69405918</v>
      </c>
      <c r="CL9" s="52">
        <v>31</v>
      </c>
      <c r="CM9" s="52">
        <v>301</v>
      </c>
      <c r="CN9" s="48">
        <v>25</v>
      </c>
      <c r="CO9" s="48">
        <v>292.43</v>
      </c>
      <c r="CP9" s="50">
        <v>8.1000000000000013E-3</v>
      </c>
      <c r="CQ9" s="50" t="s">
        <v>640</v>
      </c>
      <c r="CR9" s="50">
        <f>CL9/CM9</f>
        <v>0.10299003322259136</v>
      </c>
      <c r="CS9" s="51">
        <f>CM9/(DE9+DF9)</f>
        <v>13.300927971718956</v>
      </c>
      <c r="CT9" s="50">
        <f>(CW9+CX9)/(CZ9+DA9)</f>
        <v>0.95606139366911957</v>
      </c>
      <c r="CU9" s="68">
        <v>27</v>
      </c>
      <c r="CV9" s="59">
        <v>16.843999999999998</v>
      </c>
      <c r="CW9" s="59">
        <v>193.24299999999997</v>
      </c>
      <c r="CX9" s="59">
        <v>86.317000000000007</v>
      </c>
      <c r="CY9" s="59">
        <v>17</v>
      </c>
      <c r="CZ9" s="59">
        <v>201.84100000000001</v>
      </c>
      <c r="DA9" s="59">
        <v>90.567000000000007</v>
      </c>
      <c r="DB9" s="56">
        <v>53110.69376933272</v>
      </c>
      <c r="DC9" s="57">
        <v>14.576923076923077</v>
      </c>
      <c r="DD9" s="58">
        <v>0.34615384615384615</v>
      </c>
      <c r="DE9" s="55">
        <v>22.630000000000003</v>
      </c>
      <c r="DF9" s="55">
        <v>0</v>
      </c>
      <c r="DG9" s="67">
        <v>21.7</v>
      </c>
      <c r="DH9" s="67">
        <v>24.2</v>
      </c>
      <c r="DI9" s="67">
        <v>23.6</v>
      </c>
      <c r="DJ9" s="67">
        <v>23.5</v>
      </c>
      <c r="DK9" s="67">
        <v>23.4</v>
      </c>
      <c r="DL9" s="49">
        <v>15</v>
      </c>
      <c r="DM9" s="54">
        <v>1497000.57</v>
      </c>
      <c r="DN9" s="54">
        <v>28861.3</v>
      </c>
      <c r="DO9" s="54">
        <v>0</v>
      </c>
      <c r="DP9" s="54">
        <v>131386.22</v>
      </c>
      <c r="DQ9" s="54">
        <v>274785.45</v>
      </c>
      <c r="DR9" s="54">
        <v>61454.7</v>
      </c>
      <c r="DS9" s="54">
        <v>0</v>
      </c>
      <c r="DT9" s="54">
        <v>164403.99</v>
      </c>
      <c r="DU9" s="54">
        <v>59309.38</v>
      </c>
      <c r="DV9" s="54">
        <v>81930.83</v>
      </c>
      <c r="DW9" s="54">
        <v>3550.96</v>
      </c>
      <c r="DX9" s="54">
        <v>0</v>
      </c>
      <c r="DY9" s="54">
        <v>0</v>
      </c>
      <c r="DZ9" s="54">
        <v>175654.21000000002</v>
      </c>
      <c r="EA9" s="54">
        <v>483584.09</v>
      </c>
      <c r="EB9" s="54">
        <v>7887.71</v>
      </c>
      <c r="EC9" s="54">
        <v>0</v>
      </c>
      <c r="ED9" s="54">
        <v>66193.2</v>
      </c>
      <c r="EE9" s="54">
        <v>43942.64</v>
      </c>
      <c r="EF9" s="54">
        <v>39682.5</v>
      </c>
      <c r="EG9" s="54">
        <v>0</v>
      </c>
      <c r="EH9" s="54">
        <v>52463.6</v>
      </c>
      <c r="EI9" s="54">
        <v>8004.34</v>
      </c>
      <c r="EJ9" s="54">
        <v>30304.02</v>
      </c>
      <c r="EK9" s="54">
        <v>271.64999999999998</v>
      </c>
      <c r="EL9" s="54">
        <v>0</v>
      </c>
      <c r="EM9" s="54">
        <v>0</v>
      </c>
      <c r="EN9" s="54">
        <v>18862.59</v>
      </c>
      <c r="EO9" s="54">
        <v>49296.99</v>
      </c>
      <c r="EP9" s="54">
        <v>4166.04</v>
      </c>
      <c r="EQ9" s="54">
        <v>0</v>
      </c>
      <c r="ER9" s="54">
        <v>38928.269999999997</v>
      </c>
      <c r="ES9" s="54">
        <v>100394.69</v>
      </c>
      <c r="ET9" s="54">
        <v>8492.7099999999991</v>
      </c>
      <c r="EU9" s="54">
        <v>7567.5</v>
      </c>
      <c r="EV9" s="54">
        <v>168931.15</v>
      </c>
      <c r="EW9" s="54">
        <v>36467.82</v>
      </c>
      <c r="EX9" s="54">
        <v>2849.15</v>
      </c>
      <c r="EY9" s="54">
        <v>0</v>
      </c>
      <c r="EZ9" s="54">
        <v>0</v>
      </c>
      <c r="FA9" s="54">
        <v>0</v>
      </c>
      <c r="FB9" s="54">
        <v>76535.27</v>
      </c>
      <c r="FC9" s="54">
        <v>89482.510000000009</v>
      </c>
      <c r="FD9" s="54">
        <v>1038.1099999999999</v>
      </c>
      <c r="FE9" s="54">
        <v>0</v>
      </c>
      <c r="FF9" s="54">
        <v>2747.67</v>
      </c>
      <c r="FG9" s="54">
        <v>18518.760000000002</v>
      </c>
      <c r="FH9" s="54">
        <v>3972.61</v>
      </c>
      <c r="FI9" s="54">
        <v>0</v>
      </c>
      <c r="FJ9" s="54">
        <v>49814.64</v>
      </c>
      <c r="FK9" s="54">
        <v>80361.89</v>
      </c>
      <c r="FL9" s="54">
        <v>75868.52</v>
      </c>
      <c r="FM9" s="54">
        <v>548.74</v>
      </c>
      <c r="FN9" s="54">
        <v>0</v>
      </c>
      <c r="FO9" s="54">
        <v>0</v>
      </c>
      <c r="FP9" s="54">
        <v>12474.81</v>
      </c>
      <c r="FQ9" s="54">
        <v>142016.25</v>
      </c>
      <c r="FR9" s="54">
        <v>0</v>
      </c>
      <c r="FS9" s="54">
        <v>0</v>
      </c>
      <c r="FT9" s="54">
        <v>11422.16</v>
      </c>
      <c r="FU9" s="54">
        <v>11387.900000000001</v>
      </c>
      <c r="FV9" s="54">
        <v>449.3</v>
      </c>
      <c r="FW9" s="54">
        <v>7780.74</v>
      </c>
      <c r="FX9" s="54">
        <v>414646.87</v>
      </c>
      <c r="FY9" s="54">
        <v>173531.21</v>
      </c>
      <c r="FZ9" s="54">
        <v>3227.01</v>
      </c>
      <c r="GA9" s="54">
        <v>0</v>
      </c>
      <c r="GB9" s="54">
        <v>0</v>
      </c>
      <c r="GC9" s="54">
        <v>0</v>
      </c>
      <c r="GD9" s="54">
        <v>16933.18</v>
      </c>
      <c r="GE9" s="54">
        <v>7576.0599999999995</v>
      </c>
      <c r="GF9" s="54">
        <v>500</v>
      </c>
      <c r="GG9" s="54">
        <v>0</v>
      </c>
      <c r="GH9" s="69">
        <v>4310</v>
      </c>
      <c r="GI9" s="69">
        <v>5870.54</v>
      </c>
      <c r="GJ9" s="54">
        <v>11824.49</v>
      </c>
      <c r="GK9" s="54">
        <v>0</v>
      </c>
      <c r="GL9" s="54">
        <v>59816</v>
      </c>
      <c r="GM9" s="54">
        <v>439.65</v>
      </c>
      <c r="GN9" s="54">
        <v>6275.08</v>
      </c>
      <c r="GO9" s="54">
        <v>0</v>
      </c>
      <c r="GP9" s="54">
        <v>0</v>
      </c>
      <c r="GQ9" s="54">
        <v>0</v>
      </c>
      <c r="GR9" s="54">
        <v>22912.69</v>
      </c>
    </row>
    <row r="10" spans="1:205" s="44" customFormat="1" ht="15.75" customHeight="1" x14ac:dyDescent="0.2">
      <c r="A10" s="46">
        <v>21001</v>
      </c>
      <c r="B10" s="47" t="s">
        <v>65</v>
      </c>
      <c r="C10" s="47" t="s">
        <v>426</v>
      </c>
      <c r="D10" s="48">
        <v>130.3176976</v>
      </c>
      <c r="E10" s="60" t="s">
        <v>66</v>
      </c>
      <c r="F10" s="52">
        <v>196</v>
      </c>
      <c r="G10" s="53">
        <v>925794.45</v>
      </c>
      <c r="H10" s="53">
        <v>8546.4</v>
      </c>
      <c r="I10" s="53">
        <v>1285622.33</v>
      </c>
      <c r="J10" s="53">
        <v>156284.95000000001</v>
      </c>
      <c r="K10" s="53">
        <v>641283.75</v>
      </c>
      <c r="L10" s="53">
        <v>0</v>
      </c>
      <c r="M10" s="53">
        <v>0</v>
      </c>
      <c r="N10" s="53">
        <v>15135</v>
      </c>
      <c r="O10" s="53">
        <v>335803.87</v>
      </c>
      <c r="P10" s="53">
        <v>0</v>
      </c>
      <c r="Q10" s="53">
        <v>97583</v>
      </c>
      <c r="R10" s="53">
        <v>48720</v>
      </c>
      <c r="S10" s="53">
        <v>1257620</v>
      </c>
      <c r="T10" s="53">
        <v>0</v>
      </c>
      <c r="U10" s="53">
        <v>44621</v>
      </c>
      <c r="V10" s="53">
        <v>52962</v>
      </c>
      <c r="W10" s="53">
        <v>63168</v>
      </c>
      <c r="X10" s="53">
        <v>1343773.98</v>
      </c>
      <c r="Y10" s="53">
        <v>32634.9</v>
      </c>
      <c r="Z10" s="53">
        <v>0</v>
      </c>
      <c r="AA10" s="53">
        <v>98793.43</v>
      </c>
      <c r="AB10" s="53">
        <v>0</v>
      </c>
      <c r="AC10" s="53">
        <v>0</v>
      </c>
      <c r="AD10" s="53">
        <v>387479</v>
      </c>
      <c r="AE10" s="53">
        <v>3918.93</v>
      </c>
      <c r="AF10" s="53">
        <v>0</v>
      </c>
      <c r="AG10" s="53">
        <v>181914.47999999998</v>
      </c>
      <c r="AH10" s="53">
        <v>238106.96</v>
      </c>
      <c r="AI10" s="53">
        <v>109391.51</v>
      </c>
      <c r="AJ10" s="53">
        <v>0</v>
      </c>
      <c r="AK10" s="53">
        <v>288323.49</v>
      </c>
      <c r="AL10" s="53">
        <v>88708.04</v>
      </c>
      <c r="AM10" s="53">
        <v>7095.22</v>
      </c>
      <c r="AN10" s="53">
        <v>1149.3499999999999</v>
      </c>
      <c r="AO10" s="53">
        <v>477.7</v>
      </c>
      <c r="AP10" s="53">
        <v>0</v>
      </c>
      <c r="AQ10" s="53">
        <v>128455.12</v>
      </c>
      <c r="AR10" s="53">
        <v>484.4</v>
      </c>
      <c r="AS10" s="53">
        <v>1000</v>
      </c>
      <c r="AT10" s="53">
        <v>525</v>
      </c>
      <c r="AU10" s="53">
        <v>12081.21</v>
      </c>
      <c r="AV10" s="53">
        <v>4197.3599999999997</v>
      </c>
      <c r="AW10" s="53">
        <v>1200</v>
      </c>
      <c r="AX10" s="53">
        <v>0</v>
      </c>
      <c r="AY10" s="53">
        <v>0</v>
      </c>
      <c r="AZ10" s="53">
        <v>0</v>
      </c>
      <c r="BA10" s="53">
        <v>36700</v>
      </c>
      <c r="BB10" s="53">
        <v>4773.13</v>
      </c>
      <c r="BC10" s="53">
        <v>139785.71</v>
      </c>
      <c r="BD10" s="53">
        <v>32374.32</v>
      </c>
      <c r="BE10" s="53">
        <v>0</v>
      </c>
      <c r="BF10" s="53">
        <v>0</v>
      </c>
      <c r="BG10" s="53">
        <v>0</v>
      </c>
      <c r="BH10" s="53">
        <v>0</v>
      </c>
      <c r="BI10" s="53">
        <v>0</v>
      </c>
      <c r="BJ10" s="53">
        <v>0</v>
      </c>
      <c r="BK10" s="53">
        <v>0</v>
      </c>
      <c r="BL10" s="53">
        <v>0</v>
      </c>
      <c r="BM10" s="53">
        <v>0</v>
      </c>
      <c r="BN10" s="53">
        <v>14893.300288009701</v>
      </c>
      <c r="BO10" s="53">
        <v>535824.15</v>
      </c>
      <c r="BP10" s="53">
        <v>1790354.95</v>
      </c>
      <c r="BQ10" s="53">
        <v>46131.21</v>
      </c>
      <c r="BR10" s="53">
        <v>0</v>
      </c>
      <c r="BS10" s="53">
        <v>0</v>
      </c>
      <c r="BT10" s="53">
        <v>0</v>
      </c>
      <c r="BU10" s="53">
        <v>0</v>
      </c>
      <c r="BV10" s="53">
        <v>143681.66</v>
      </c>
      <c r="BW10" s="53">
        <v>19064</v>
      </c>
      <c r="BX10" s="53">
        <v>0</v>
      </c>
      <c r="BY10" s="53">
        <v>0</v>
      </c>
      <c r="BZ10" s="53">
        <v>170797.06</v>
      </c>
      <c r="CA10" s="53">
        <v>19816.400000000001</v>
      </c>
      <c r="CB10" s="65">
        <v>2.5350000000000001</v>
      </c>
      <c r="CC10" s="65">
        <v>5.673</v>
      </c>
      <c r="CD10" s="65">
        <v>11.74</v>
      </c>
      <c r="CE10" s="65">
        <v>1.5740000000000001</v>
      </c>
      <c r="CF10" s="65">
        <v>2.9649999999999999</v>
      </c>
      <c r="CG10" s="65">
        <v>0</v>
      </c>
      <c r="CH10" s="66" t="s">
        <v>516</v>
      </c>
      <c r="CI10" s="63">
        <v>166394795</v>
      </c>
      <c r="CJ10" s="63">
        <v>32938476</v>
      </c>
      <c r="CK10" s="63">
        <v>17988655</v>
      </c>
      <c r="CL10" s="52">
        <v>39</v>
      </c>
      <c r="CM10" s="52">
        <v>224</v>
      </c>
      <c r="CN10" s="48">
        <v>27</v>
      </c>
      <c r="CO10" s="48">
        <v>196.38</v>
      </c>
      <c r="CP10" s="50">
        <v>1.18E-2</v>
      </c>
      <c r="CQ10" s="50" t="s">
        <v>624</v>
      </c>
      <c r="CR10" s="50">
        <f>CL10/CM10</f>
        <v>0.17410714285714285</v>
      </c>
      <c r="CS10" s="51">
        <f>CM10/(DE10+DF10)</f>
        <v>11.029049729197441</v>
      </c>
      <c r="CT10" s="50">
        <f>(CW10+CX10)/(CZ10+DA10)</f>
        <v>0.95523217624172585</v>
      </c>
      <c r="CU10" s="68">
        <v>9</v>
      </c>
      <c r="CV10" s="59">
        <v>29.813999999999997</v>
      </c>
      <c r="CW10" s="59">
        <v>139.53699999999998</v>
      </c>
      <c r="CX10" s="59">
        <v>49.512999999999991</v>
      </c>
      <c r="CY10" s="59">
        <v>29.813999999999997</v>
      </c>
      <c r="CZ10" s="59">
        <v>145.79599999999999</v>
      </c>
      <c r="DA10" s="59">
        <v>52.113999999999997</v>
      </c>
      <c r="DB10" s="56">
        <v>48735.745937961619</v>
      </c>
      <c r="DC10" s="57">
        <v>12.318181818181818</v>
      </c>
      <c r="DD10" s="58">
        <v>0.31818181818181818</v>
      </c>
      <c r="DE10" s="55">
        <v>20.309999999999999</v>
      </c>
      <c r="DF10" s="55">
        <v>0</v>
      </c>
      <c r="DG10" s="67"/>
      <c r="DH10" s="67"/>
      <c r="DI10" s="67"/>
      <c r="DJ10" s="67"/>
      <c r="DK10" s="67"/>
      <c r="DL10" s="49">
        <v>5</v>
      </c>
      <c r="DM10" s="54">
        <v>1252221.83</v>
      </c>
      <c r="DN10" s="54">
        <v>27631.5</v>
      </c>
      <c r="DO10" s="54">
        <v>0</v>
      </c>
      <c r="DP10" s="54">
        <v>128183.92</v>
      </c>
      <c r="DQ10" s="54">
        <v>157113.79999999999</v>
      </c>
      <c r="DR10" s="54">
        <v>62707.72</v>
      </c>
      <c r="DS10" s="54">
        <v>0</v>
      </c>
      <c r="DT10" s="54">
        <v>83541.59</v>
      </c>
      <c r="DU10" s="54">
        <v>43843.38</v>
      </c>
      <c r="DV10" s="54">
        <v>48888.71</v>
      </c>
      <c r="DW10" s="54">
        <v>13064.68</v>
      </c>
      <c r="DX10" s="54">
        <v>0</v>
      </c>
      <c r="DY10" s="54">
        <v>0</v>
      </c>
      <c r="DZ10" s="54">
        <v>59728.78</v>
      </c>
      <c r="EA10" s="54">
        <v>383896.03</v>
      </c>
      <c r="EB10" s="54">
        <v>8093.9699999999993</v>
      </c>
      <c r="EC10" s="54">
        <v>0</v>
      </c>
      <c r="ED10" s="54">
        <v>33961.26</v>
      </c>
      <c r="EE10" s="54">
        <v>60720.92</v>
      </c>
      <c r="EF10" s="54">
        <v>33749.919999999998</v>
      </c>
      <c r="EG10" s="54">
        <v>0</v>
      </c>
      <c r="EH10" s="54">
        <v>20358.490000000002</v>
      </c>
      <c r="EI10" s="54">
        <v>2642.79</v>
      </c>
      <c r="EJ10" s="54">
        <v>22418.02</v>
      </c>
      <c r="EK10" s="54">
        <v>4130.5200000000004</v>
      </c>
      <c r="EL10" s="54">
        <v>0</v>
      </c>
      <c r="EM10" s="54">
        <v>0</v>
      </c>
      <c r="EN10" s="54">
        <v>8138.16</v>
      </c>
      <c r="EO10" s="54">
        <v>42878.02</v>
      </c>
      <c r="EP10" s="54">
        <v>0</v>
      </c>
      <c r="EQ10" s="54">
        <v>0</v>
      </c>
      <c r="ER10" s="54">
        <v>148918.02999999997</v>
      </c>
      <c r="ES10" s="54">
        <v>43545.279999999999</v>
      </c>
      <c r="ET10" s="54">
        <v>4976.55</v>
      </c>
      <c r="EU10" s="54">
        <v>0</v>
      </c>
      <c r="EV10" s="54">
        <v>123067.08</v>
      </c>
      <c r="EW10" s="54">
        <v>7978.86</v>
      </c>
      <c r="EX10" s="54">
        <v>951.29</v>
      </c>
      <c r="EY10" s="54">
        <v>2188.4499999999998</v>
      </c>
      <c r="EZ10" s="54">
        <v>0</v>
      </c>
      <c r="FA10" s="54">
        <v>0</v>
      </c>
      <c r="FB10" s="54">
        <v>13671.84</v>
      </c>
      <c r="FC10" s="54">
        <v>62389.979999999996</v>
      </c>
      <c r="FD10" s="54">
        <v>828.36</v>
      </c>
      <c r="FE10" s="54">
        <v>0</v>
      </c>
      <c r="FF10" s="54">
        <v>4301.16</v>
      </c>
      <c r="FG10" s="54">
        <v>726.25</v>
      </c>
      <c r="FH10" s="54">
        <v>4619.3999999999996</v>
      </c>
      <c r="FI10" s="54">
        <v>0</v>
      </c>
      <c r="FJ10" s="54">
        <v>14708.54</v>
      </c>
      <c r="FK10" s="54">
        <v>22595.3</v>
      </c>
      <c r="FL10" s="54">
        <v>102206.5</v>
      </c>
      <c r="FM10" s="54">
        <v>1582.1</v>
      </c>
      <c r="FN10" s="54">
        <v>0</v>
      </c>
      <c r="FO10" s="54">
        <v>0</v>
      </c>
      <c r="FP10" s="54">
        <v>38255.17</v>
      </c>
      <c r="FQ10" s="54">
        <v>78838.83</v>
      </c>
      <c r="FR10" s="54">
        <v>0</v>
      </c>
      <c r="FS10" s="54">
        <v>0</v>
      </c>
      <c r="FT10" s="54">
        <v>5819.4</v>
      </c>
      <c r="FU10" s="54">
        <v>1000</v>
      </c>
      <c r="FV10" s="54">
        <v>525</v>
      </c>
      <c r="FW10" s="54">
        <v>12081.21</v>
      </c>
      <c r="FX10" s="54">
        <v>5065.3599999999997</v>
      </c>
      <c r="FY10" s="54">
        <v>1200</v>
      </c>
      <c r="FZ10" s="54">
        <v>0</v>
      </c>
      <c r="GA10" s="54">
        <v>0</v>
      </c>
      <c r="GB10" s="54">
        <v>0</v>
      </c>
      <c r="GC10" s="54">
        <v>0</v>
      </c>
      <c r="GD10" s="54">
        <v>6238.75</v>
      </c>
      <c r="GE10" s="54">
        <v>9821.7199999999993</v>
      </c>
      <c r="GF10" s="54">
        <v>0</v>
      </c>
      <c r="GG10" s="54">
        <v>0</v>
      </c>
      <c r="GH10" s="69">
        <v>1000.82</v>
      </c>
      <c r="GI10" s="69">
        <v>8375.0299999999988</v>
      </c>
      <c r="GJ10" s="54">
        <v>3337.92</v>
      </c>
      <c r="GK10" s="54">
        <v>0</v>
      </c>
      <c r="GL10" s="54">
        <v>45779.79</v>
      </c>
      <c r="GM10" s="54">
        <v>11647.71</v>
      </c>
      <c r="GN10" s="54">
        <v>3427.76</v>
      </c>
      <c r="GO10" s="54">
        <v>0</v>
      </c>
      <c r="GP10" s="54">
        <v>477.7</v>
      </c>
      <c r="GQ10" s="54">
        <v>36700</v>
      </c>
      <c r="GR10" s="54">
        <v>7195.5499999999993</v>
      </c>
    </row>
    <row r="11" spans="1:205" s="44" customFormat="1" ht="15.75" customHeight="1" x14ac:dyDescent="0.2">
      <c r="A11" s="46">
        <v>4001</v>
      </c>
      <c r="B11" s="47" t="s">
        <v>9</v>
      </c>
      <c r="C11" s="47" t="s">
        <v>397</v>
      </c>
      <c r="D11" s="48">
        <v>180.47169120000001</v>
      </c>
      <c r="E11" s="60" t="s">
        <v>10</v>
      </c>
      <c r="F11" s="52">
        <v>212</v>
      </c>
      <c r="G11" s="53">
        <v>614515</v>
      </c>
      <c r="H11" s="53">
        <v>9823.2900000000009</v>
      </c>
      <c r="I11" s="53">
        <v>1535245.6</v>
      </c>
      <c r="J11" s="53">
        <v>156185.51</v>
      </c>
      <c r="K11" s="53">
        <v>717527.38</v>
      </c>
      <c r="L11" s="53">
        <v>0</v>
      </c>
      <c r="M11" s="53">
        <v>0</v>
      </c>
      <c r="N11" s="53">
        <v>106225</v>
      </c>
      <c r="O11" s="53">
        <v>408134.13</v>
      </c>
      <c r="P11" s="53">
        <v>0</v>
      </c>
      <c r="Q11" s="53">
        <v>357954</v>
      </c>
      <c r="R11" s="53">
        <v>0</v>
      </c>
      <c r="S11" s="53">
        <v>1337694</v>
      </c>
      <c r="T11" s="53">
        <v>0</v>
      </c>
      <c r="U11" s="53">
        <v>55280</v>
      </c>
      <c r="V11" s="53">
        <v>302674</v>
      </c>
      <c r="W11" s="53">
        <v>63577</v>
      </c>
      <c r="X11" s="53">
        <v>1301040.49</v>
      </c>
      <c r="Y11" s="53">
        <v>0</v>
      </c>
      <c r="Z11" s="53">
        <v>0</v>
      </c>
      <c r="AA11" s="53">
        <v>41386.120000000003</v>
      </c>
      <c r="AB11" s="53">
        <v>0</v>
      </c>
      <c r="AC11" s="53">
        <v>0</v>
      </c>
      <c r="AD11" s="53">
        <v>540165.35</v>
      </c>
      <c r="AE11" s="53">
        <v>20084</v>
      </c>
      <c r="AF11" s="53">
        <v>0</v>
      </c>
      <c r="AG11" s="53">
        <v>127735.79999999999</v>
      </c>
      <c r="AH11" s="53">
        <v>249787.62</v>
      </c>
      <c r="AI11" s="53">
        <v>128654.3</v>
      </c>
      <c r="AJ11" s="53">
        <v>0</v>
      </c>
      <c r="AK11" s="53">
        <v>362562.12</v>
      </c>
      <c r="AL11" s="53">
        <v>42794.31</v>
      </c>
      <c r="AM11" s="53">
        <v>0</v>
      </c>
      <c r="AN11" s="53">
        <v>0</v>
      </c>
      <c r="AO11" s="53">
        <v>0</v>
      </c>
      <c r="AP11" s="53">
        <v>0</v>
      </c>
      <c r="AQ11" s="53">
        <v>273531.51</v>
      </c>
      <c r="AR11" s="53">
        <v>0</v>
      </c>
      <c r="AS11" s="53">
        <v>1309.97</v>
      </c>
      <c r="AT11" s="53">
        <v>5133.88</v>
      </c>
      <c r="AU11" s="53">
        <v>127726.45</v>
      </c>
      <c r="AV11" s="53">
        <v>155853.31</v>
      </c>
      <c r="AW11" s="53">
        <v>4200</v>
      </c>
      <c r="AX11" s="53">
        <v>0</v>
      </c>
      <c r="AY11" s="53">
        <v>0</v>
      </c>
      <c r="AZ11" s="53">
        <v>0</v>
      </c>
      <c r="BA11" s="53">
        <v>0</v>
      </c>
      <c r="BB11" s="53">
        <v>58133.799999999996</v>
      </c>
      <c r="BC11" s="53">
        <v>51644</v>
      </c>
      <c r="BD11" s="53">
        <v>5402.16</v>
      </c>
      <c r="BE11" s="53">
        <v>0</v>
      </c>
      <c r="BF11" s="53">
        <v>0</v>
      </c>
      <c r="BG11" s="53">
        <v>0</v>
      </c>
      <c r="BH11" s="53">
        <v>1569.85</v>
      </c>
      <c r="BI11" s="53">
        <v>100630.63</v>
      </c>
      <c r="BJ11" s="53">
        <v>0</v>
      </c>
      <c r="BK11" s="53">
        <v>0</v>
      </c>
      <c r="BL11" s="53">
        <v>0</v>
      </c>
      <c r="BM11" s="53">
        <v>0</v>
      </c>
      <c r="BN11" s="53">
        <v>14259.24466431363</v>
      </c>
      <c r="BO11" s="53">
        <v>1002495.99</v>
      </c>
      <c r="BP11" s="53">
        <v>1504324.72</v>
      </c>
      <c r="BQ11" s="53">
        <v>68496.710000000006</v>
      </c>
      <c r="BR11" s="53">
        <v>0</v>
      </c>
      <c r="BS11" s="53">
        <v>0</v>
      </c>
      <c r="BT11" s="53">
        <v>0</v>
      </c>
      <c r="BU11" s="53">
        <v>0</v>
      </c>
      <c r="BV11" s="53">
        <v>150330.38</v>
      </c>
      <c r="BW11" s="53">
        <v>14210.47</v>
      </c>
      <c r="BX11" s="53">
        <v>0</v>
      </c>
      <c r="BY11" s="53">
        <v>0</v>
      </c>
      <c r="BZ11" s="53">
        <v>168821.13</v>
      </c>
      <c r="CA11" s="53">
        <v>26609.86</v>
      </c>
      <c r="CB11" s="65">
        <v>1.32</v>
      </c>
      <c r="CC11" s="65">
        <v>2.9540000000000002</v>
      </c>
      <c r="CD11" s="65">
        <v>6.1130000000000004</v>
      </c>
      <c r="CE11" s="65">
        <v>1.5740000000000001</v>
      </c>
      <c r="CF11" s="65">
        <v>2.6070000000000002</v>
      </c>
      <c r="CG11" s="65">
        <v>0</v>
      </c>
      <c r="CH11" s="66"/>
      <c r="CI11" s="63">
        <v>199331835</v>
      </c>
      <c r="CJ11" s="63">
        <v>43017073</v>
      </c>
      <c r="CK11" s="63">
        <v>16373810</v>
      </c>
      <c r="CL11" s="52">
        <v>42</v>
      </c>
      <c r="CM11" s="52">
        <v>231</v>
      </c>
      <c r="CN11" s="48">
        <v>27</v>
      </c>
      <c r="CO11" s="48">
        <v>213</v>
      </c>
      <c r="CP11" s="50">
        <v>8.6E-3</v>
      </c>
      <c r="CQ11" s="50" t="s">
        <v>599</v>
      </c>
      <c r="CR11" s="50">
        <f>CL11/CM11</f>
        <v>0.18181818181818182</v>
      </c>
      <c r="CS11" s="51">
        <f>CM11/(DE11+DF11)</f>
        <v>11.390532544378704</v>
      </c>
      <c r="CT11" s="50">
        <f>(CW11+CX11)/(CZ11+DA11)</f>
        <v>0.9664904248231676</v>
      </c>
      <c r="CU11" s="68">
        <v>17</v>
      </c>
      <c r="CV11" s="59">
        <v>18.548000000000002</v>
      </c>
      <c r="CW11" s="59">
        <v>131.04599999999999</v>
      </c>
      <c r="CX11" s="59">
        <v>73.502999999999986</v>
      </c>
      <c r="CY11" s="59">
        <v>19</v>
      </c>
      <c r="CZ11" s="59">
        <v>135.20799999999997</v>
      </c>
      <c r="DA11" s="59">
        <v>76.432999999999993</v>
      </c>
      <c r="DB11" s="56">
        <v>50696.38809766026</v>
      </c>
      <c r="DC11" s="57">
        <v>16.347826086956523</v>
      </c>
      <c r="DD11" s="58">
        <v>0.2608695652173913</v>
      </c>
      <c r="DE11" s="55">
        <v>19.659999999999989</v>
      </c>
      <c r="DF11" s="55">
        <v>0.62000000000000011</v>
      </c>
      <c r="DG11" s="67">
        <v>21.7</v>
      </c>
      <c r="DH11" s="67">
        <v>22.5</v>
      </c>
      <c r="DI11" s="67">
        <v>23.9</v>
      </c>
      <c r="DJ11" s="67">
        <v>22.8</v>
      </c>
      <c r="DK11" s="67">
        <v>22.8</v>
      </c>
      <c r="DL11" s="49">
        <v>11</v>
      </c>
      <c r="DM11" s="54">
        <v>1300079.73</v>
      </c>
      <c r="DN11" s="54">
        <v>23301.62</v>
      </c>
      <c r="DO11" s="54">
        <v>0</v>
      </c>
      <c r="DP11" s="54">
        <v>75606.37</v>
      </c>
      <c r="DQ11" s="54">
        <v>172545</v>
      </c>
      <c r="DR11" s="54">
        <v>93288.9</v>
      </c>
      <c r="DS11" s="54">
        <v>0</v>
      </c>
      <c r="DT11" s="54">
        <v>97365.08</v>
      </c>
      <c r="DU11" s="54">
        <v>0</v>
      </c>
      <c r="DV11" s="54">
        <v>55445.63</v>
      </c>
      <c r="DW11" s="54">
        <v>0</v>
      </c>
      <c r="DX11" s="54">
        <v>0</v>
      </c>
      <c r="DY11" s="54">
        <v>0</v>
      </c>
      <c r="DZ11" s="54">
        <v>126376.94</v>
      </c>
      <c r="EA11" s="54">
        <v>326426.12</v>
      </c>
      <c r="EB11" s="54">
        <v>1705.37</v>
      </c>
      <c r="EC11" s="54">
        <v>0</v>
      </c>
      <c r="ED11" s="54">
        <v>22288.3</v>
      </c>
      <c r="EE11" s="54">
        <v>39705.61</v>
      </c>
      <c r="EF11" s="54">
        <v>26137.17</v>
      </c>
      <c r="EG11" s="54">
        <v>0</v>
      </c>
      <c r="EH11" s="54">
        <v>28152.94</v>
      </c>
      <c r="EI11" s="54">
        <v>0</v>
      </c>
      <c r="EJ11" s="54">
        <v>19048.89</v>
      </c>
      <c r="EK11" s="54">
        <v>0</v>
      </c>
      <c r="EL11" s="54">
        <v>0</v>
      </c>
      <c r="EM11" s="54">
        <v>0</v>
      </c>
      <c r="EN11" s="54">
        <v>15279.98</v>
      </c>
      <c r="EO11" s="54">
        <v>89718.22</v>
      </c>
      <c r="EP11" s="54">
        <v>20084</v>
      </c>
      <c r="EQ11" s="54">
        <v>0</v>
      </c>
      <c r="ER11" s="54">
        <v>75686.03</v>
      </c>
      <c r="ES11" s="54">
        <v>28543.86</v>
      </c>
      <c r="ET11" s="54">
        <v>991.91</v>
      </c>
      <c r="EU11" s="54">
        <v>110914.08</v>
      </c>
      <c r="EV11" s="54">
        <v>153589.10999999999</v>
      </c>
      <c r="EW11" s="54">
        <v>42794.31</v>
      </c>
      <c r="EX11" s="54">
        <v>105703.74</v>
      </c>
      <c r="EY11" s="54">
        <v>0</v>
      </c>
      <c r="EZ11" s="54">
        <v>0</v>
      </c>
      <c r="FA11" s="54">
        <v>0</v>
      </c>
      <c r="FB11" s="54">
        <v>68444.34</v>
      </c>
      <c r="FC11" s="54">
        <v>166367.88999999998</v>
      </c>
      <c r="FD11" s="54">
        <v>1602.87</v>
      </c>
      <c r="FE11" s="54">
        <v>0</v>
      </c>
      <c r="FF11" s="54">
        <v>5799.1</v>
      </c>
      <c r="FG11" s="54">
        <v>8594.56</v>
      </c>
      <c r="FH11" s="54">
        <v>12264.57</v>
      </c>
      <c r="FI11" s="54">
        <v>2559.98</v>
      </c>
      <c r="FJ11" s="54">
        <v>143793.29999999999</v>
      </c>
      <c r="FK11" s="54">
        <v>1569.85</v>
      </c>
      <c r="FL11" s="54">
        <v>85643.9</v>
      </c>
      <c r="FM11" s="54">
        <v>0</v>
      </c>
      <c r="FN11" s="54">
        <v>0</v>
      </c>
      <c r="FO11" s="54">
        <v>0</v>
      </c>
      <c r="FP11" s="54">
        <v>121564.05000000002</v>
      </c>
      <c r="FQ11" s="54">
        <v>0</v>
      </c>
      <c r="FR11" s="54">
        <v>0</v>
      </c>
      <c r="FS11" s="54">
        <v>0</v>
      </c>
      <c r="FT11" s="54">
        <v>0</v>
      </c>
      <c r="FU11" s="54">
        <v>0</v>
      </c>
      <c r="FV11" s="54">
        <v>0</v>
      </c>
      <c r="FW11" s="54">
        <v>14252.39</v>
      </c>
      <c r="FX11" s="54">
        <v>32500</v>
      </c>
      <c r="FY11" s="54">
        <v>4200</v>
      </c>
      <c r="FZ11" s="54">
        <v>0</v>
      </c>
      <c r="GA11" s="54">
        <v>0</v>
      </c>
      <c r="GB11" s="54">
        <v>0</v>
      </c>
      <c r="GC11" s="54">
        <v>0</v>
      </c>
      <c r="GD11" s="54">
        <v>0</v>
      </c>
      <c r="GE11" s="54">
        <v>0</v>
      </c>
      <c r="GF11" s="54">
        <v>0</v>
      </c>
      <c r="GG11" s="54">
        <v>0</v>
      </c>
      <c r="GH11" s="69">
        <v>0</v>
      </c>
      <c r="GI11" s="69">
        <v>7110.72</v>
      </c>
      <c r="GJ11" s="54">
        <v>1105.6300000000001</v>
      </c>
      <c r="GK11" s="54">
        <v>0</v>
      </c>
      <c r="GL11" s="54">
        <v>63015</v>
      </c>
      <c r="GM11" s="54">
        <v>0</v>
      </c>
      <c r="GN11" s="54">
        <v>3609.6</v>
      </c>
      <c r="GO11" s="54">
        <v>0</v>
      </c>
      <c r="GP11" s="54">
        <v>0</v>
      </c>
      <c r="GQ11" s="54">
        <v>0</v>
      </c>
      <c r="GR11" s="54">
        <v>0</v>
      </c>
    </row>
    <row r="12" spans="1:205" s="44" customFormat="1" ht="15.75" customHeight="1" x14ac:dyDescent="0.2">
      <c r="A12" s="46">
        <v>49001</v>
      </c>
      <c r="B12" s="47" t="s">
        <v>146</v>
      </c>
      <c r="C12" s="47" t="s">
        <v>469</v>
      </c>
      <c r="D12" s="48">
        <v>54.2057991</v>
      </c>
      <c r="E12" s="60" t="s">
        <v>147</v>
      </c>
      <c r="F12" s="52">
        <v>548</v>
      </c>
      <c r="G12" s="53">
        <v>1136778.6100000001</v>
      </c>
      <c r="H12" s="53">
        <v>16105.98</v>
      </c>
      <c r="I12" s="53">
        <v>3069846.97</v>
      </c>
      <c r="J12" s="53">
        <v>271188.14</v>
      </c>
      <c r="K12" s="53">
        <v>879954.27</v>
      </c>
      <c r="L12" s="53">
        <v>0</v>
      </c>
      <c r="M12" s="53">
        <v>0</v>
      </c>
      <c r="N12" s="53">
        <v>29566</v>
      </c>
      <c r="O12" s="53">
        <v>568615.28</v>
      </c>
      <c r="P12" s="53">
        <v>0</v>
      </c>
      <c r="Q12" s="53">
        <v>235861</v>
      </c>
      <c r="R12" s="53">
        <v>128112</v>
      </c>
      <c r="S12" s="53">
        <v>2929521</v>
      </c>
      <c r="T12" s="53">
        <v>0</v>
      </c>
      <c r="U12" s="53">
        <v>235861</v>
      </c>
      <c r="V12" s="53">
        <v>0</v>
      </c>
      <c r="W12" s="53">
        <v>66499</v>
      </c>
      <c r="X12" s="53">
        <v>2531742.21</v>
      </c>
      <c r="Y12" s="53">
        <v>0</v>
      </c>
      <c r="Z12" s="53">
        <v>0</v>
      </c>
      <c r="AA12" s="53">
        <v>558296.16999999993</v>
      </c>
      <c r="AB12" s="53">
        <v>0</v>
      </c>
      <c r="AC12" s="53">
        <v>0</v>
      </c>
      <c r="AD12" s="53">
        <v>628373.15999999992</v>
      </c>
      <c r="AE12" s="53">
        <v>17372.38</v>
      </c>
      <c r="AF12" s="53">
        <v>0</v>
      </c>
      <c r="AG12" s="53">
        <v>317567.94</v>
      </c>
      <c r="AH12" s="53">
        <v>579289.49</v>
      </c>
      <c r="AI12" s="53">
        <v>142170.74</v>
      </c>
      <c r="AJ12" s="53">
        <v>0</v>
      </c>
      <c r="AK12" s="53">
        <v>468273.28</v>
      </c>
      <c r="AL12" s="53">
        <v>181611.68</v>
      </c>
      <c r="AM12" s="53">
        <v>648.75</v>
      </c>
      <c r="AN12" s="53">
        <v>0</v>
      </c>
      <c r="AO12" s="53">
        <v>0</v>
      </c>
      <c r="AP12" s="53">
        <v>15855</v>
      </c>
      <c r="AQ12" s="53">
        <v>212592.01</v>
      </c>
      <c r="AR12" s="53">
        <v>3509.31</v>
      </c>
      <c r="AS12" s="53">
        <v>0</v>
      </c>
      <c r="AT12" s="53">
        <v>7550</v>
      </c>
      <c r="AU12" s="53">
        <v>0</v>
      </c>
      <c r="AV12" s="53">
        <v>84892.38</v>
      </c>
      <c r="AW12" s="53">
        <v>0</v>
      </c>
      <c r="AX12" s="53">
        <v>0</v>
      </c>
      <c r="AY12" s="53">
        <v>0</v>
      </c>
      <c r="AZ12" s="53">
        <v>0</v>
      </c>
      <c r="BA12" s="53">
        <v>0</v>
      </c>
      <c r="BB12" s="53">
        <v>332079.45</v>
      </c>
      <c r="BC12" s="53">
        <v>181729.06</v>
      </c>
      <c r="BD12" s="53">
        <v>97550.31</v>
      </c>
      <c r="BE12" s="53">
        <v>0</v>
      </c>
      <c r="BF12" s="53">
        <v>0</v>
      </c>
      <c r="BG12" s="53">
        <v>0</v>
      </c>
      <c r="BH12" s="53">
        <v>30978.73</v>
      </c>
      <c r="BI12" s="53">
        <v>0</v>
      </c>
      <c r="BJ12" s="53">
        <v>0</v>
      </c>
      <c r="BK12" s="53">
        <v>0</v>
      </c>
      <c r="BL12" s="53">
        <v>0</v>
      </c>
      <c r="BM12" s="53">
        <v>0</v>
      </c>
      <c r="BN12" s="53">
        <v>9728.1724801781002</v>
      </c>
      <c r="BO12" s="53">
        <v>1007043.19</v>
      </c>
      <c r="BP12" s="53">
        <v>888546.79</v>
      </c>
      <c r="BQ12" s="53">
        <v>158029.43</v>
      </c>
      <c r="BR12" s="53">
        <v>0</v>
      </c>
      <c r="BS12" s="53">
        <v>0</v>
      </c>
      <c r="BT12" s="53">
        <v>1002534.16</v>
      </c>
      <c r="BU12" s="53">
        <v>751927.07</v>
      </c>
      <c r="BV12" s="53">
        <v>380239.69</v>
      </c>
      <c r="BW12" s="53">
        <v>78463.56</v>
      </c>
      <c r="BX12" s="53">
        <v>1864398.79</v>
      </c>
      <c r="BY12" s="53">
        <v>22099991.550000001</v>
      </c>
      <c r="BZ12" s="53">
        <v>397661.01</v>
      </c>
      <c r="CA12" s="53">
        <v>115226.77</v>
      </c>
      <c r="CB12" s="65">
        <v>1.32</v>
      </c>
      <c r="CC12" s="65">
        <v>2.9540000000000002</v>
      </c>
      <c r="CD12" s="65">
        <v>6.1130000000000004</v>
      </c>
      <c r="CE12" s="65">
        <v>1.5740000000000001</v>
      </c>
      <c r="CF12" s="65">
        <v>2.351</v>
      </c>
      <c r="CG12" s="65">
        <v>3.2789999999999999</v>
      </c>
      <c r="CH12" s="66"/>
      <c r="CI12" s="63">
        <v>69126400</v>
      </c>
      <c r="CJ12" s="63">
        <v>230762600</v>
      </c>
      <c r="CK12" s="63">
        <v>43534284</v>
      </c>
      <c r="CL12" s="52">
        <v>68</v>
      </c>
      <c r="CM12" s="52">
        <v>580</v>
      </c>
      <c r="CN12" s="48">
        <v>98</v>
      </c>
      <c r="CO12" s="48">
        <v>552.25</v>
      </c>
      <c r="CP12" s="50">
        <v>8.6999999999999994E-3</v>
      </c>
      <c r="CQ12" s="50" t="s">
        <v>577</v>
      </c>
      <c r="CR12" s="50">
        <f>CL12/CM12</f>
        <v>0.11724137931034483</v>
      </c>
      <c r="CS12" s="51">
        <f>CM12/(DE12+DF12)</f>
        <v>15.413234121711408</v>
      </c>
      <c r="CT12" s="50">
        <f>(CW12+CX12)/(CZ12+DA12)</f>
        <v>0.95223583726425842</v>
      </c>
      <c r="CU12" s="68">
        <v>42</v>
      </c>
      <c r="CV12" s="59">
        <v>29.85700000000001</v>
      </c>
      <c r="CW12" s="59">
        <v>372.291</v>
      </c>
      <c r="CX12" s="59">
        <v>149.53900000000002</v>
      </c>
      <c r="CY12" s="59">
        <v>31.118999999999996</v>
      </c>
      <c r="CZ12" s="59">
        <v>387.84700000000004</v>
      </c>
      <c r="DA12" s="59">
        <v>160.15800000000002</v>
      </c>
      <c r="DB12" s="56">
        <v>54107.367434386724</v>
      </c>
      <c r="DC12" s="57">
        <v>11.973684210526315</v>
      </c>
      <c r="DD12" s="58">
        <v>0.26315789473684209</v>
      </c>
      <c r="DE12" s="55">
        <v>37.339999999999982</v>
      </c>
      <c r="DF12" s="55">
        <v>0.28999999999999998</v>
      </c>
      <c r="DG12" s="67">
        <v>22.6</v>
      </c>
      <c r="DH12" s="67">
        <v>20.6</v>
      </c>
      <c r="DI12" s="67">
        <v>25.3</v>
      </c>
      <c r="DJ12" s="67">
        <v>23.1</v>
      </c>
      <c r="DK12" s="67">
        <v>23</v>
      </c>
      <c r="DL12" s="49">
        <v>21</v>
      </c>
      <c r="DM12" s="54">
        <v>2275707.1599999997</v>
      </c>
      <c r="DN12" s="54">
        <v>89504.03</v>
      </c>
      <c r="DO12" s="54">
        <v>0</v>
      </c>
      <c r="DP12" s="54">
        <v>323916.64</v>
      </c>
      <c r="DQ12" s="54">
        <v>465485.51</v>
      </c>
      <c r="DR12" s="54">
        <v>114260.4</v>
      </c>
      <c r="DS12" s="54">
        <v>0</v>
      </c>
      <c r="DT12" s="54">
        <v>124503.89</v>
      </c>
      <c r="DU12" s="54">
        <v>107920.26000000001</v>
      </c>
      <c r="DV12" s="54">
        <v>24622.1</v>
      </c>
      <c r="DW12" s="54">
        <v>9962.5</v>
      </c>
      <c r="DX12" s="54">
        <v>0</v>
      </c>
      <c r="DY12" s="54">
        <v>0</v>
      </c>
      <c r="DZ12" s="54">
        <v>145852.1</v>
      </c>
      <c r="EA12" s="54">
        <v>535764.62</v>
      </c>
      <c r="EB12" s="54">
        <v>20669.440000000002</v>
      </c>
      <c r="EC12" s="54">
        <v>0</v>
      </c>
      <c r="ED12" s="54">
        <v>54914.840000000004</v>
      </c>
      <c r="EE12" s="54">
        <v>133915.61000000002</v>
      </c>
      <c r="EF12" s="54">
        <v>14432.13</v>
      </c>
      <c r="EG12" s="54">
        <v>0</v>
      </c>
      <c r="EH12" s="54">
        <v>39802.04</v>
      </c>
      <c r="EI12" s="54">
        <v>17871.07</v>
      </c>
      <c r="EJ12" s="54">
        <v>6666.52</v>
      </c>
      <c r="EK12" s="54">
        <v>1347.2399999999998</v>
      </c>
      <c r="EL12" s="54">
        <v>0</v>
      </c>
      <c r="EM12" s="54">
        <v>0</v>
      </c>
      <c r="EN12" s="54">
        <v>18234.150000000001</v>
      </c>
      <c r="EO12" s="54">
        <v>226100.74</v>
      </c>
      <c r="EP12" s="54">
        <v>0</v>
      </c>
      <c r="EQ12" s="54">
        <v>0</v>
      </c>
      <c r="ER12" s="54">
        <v>118239.56999999999</v>
      </c>
      <c r="ES12" s="54">
        <v>33499.46</v>
      </c>
      <c r="ET12" s="54">
        <v>11515.72</v>
      </c>
      <c r="EU12" s="54">
        <v>526859.43999999994</v>
      </c>
      <c r="EV12" s="54">
        <v>214800.61</v>
      </c>
      <c r="EW12" s="54">
        <v>32759.56</v>
      </c>
      <c r="EX12" s="54">
        <v>349125.01</v>
      </c>
      <c r="EY12" s="54">
        <v>1300</v>
      </c>
      <c r="EZ12" s="54">
        <v>0</v>
      </c>
      <c r="FA12" s="54">
        <v>0</v>
      </c>
      <c r="FB12" s="54">
        <v>28978.69</v>
      </c>
      <c r="FC12" s="54">
        <v>680839.0199999999</v>
      </c>
      <c r="FD12" s="54">
        <v>401.43</v>
      </c>
      <c r="FE12" s="54">
        <v>0</v>
      </c>
      <c r="FF12" s="54">
        <v>2995.95</v>
      </c>
      <c r="FG12" s="54">
        <v>15269.24</v>
      </c>
      <c r="FH12" s="54">
        <v>8587.49</v>
      </c>
      <c r="FI12" s="54">
        <v>0</v>
      </c>
      <c r="FJ12" s="54">
        <v>87947.21</v>
      </c>
      <c r="FK12" s="54">
        <v>40811.519999999997</v>
      </c>
      <c r="FL12" s="54">
        <v>17896.13</v>
      </c>
      <c r="FM12" s="54">
        <v>9414.51</v>
      </c>
      <c r="FN12" s="54">
        <v>0</v>
      </c>
      <c r="FO12" s="54">
        <v>0</v>
      </c>
      <c r="FP12" s="54">
        <v>349910.13</v>
      </c>
      <c r="FQ12" s="54">
        <v>0</v>
      </c>
      <c r="FR12" s="54">
        <v>0</v>
      </c>
      <c r="FS12" s="54">
        <v>0</v>
      </c>
      <c r="FT12" s="54">
        <v>2514.31</v>
      </c>
      <c r="FU12" s="54">
        <v>0</v>
      </c>
      <c r="FV12" s="54">
        <v>0</v>
      </c>
      <c r="FW12" s="54">
        <v>21456704.300000001</v>
      </c>
      <c r="FX12" s="54">
        <v>30771.15</v>
      </c>
      <c r="FY12" s="54">
        <v>0</v>
      </c>
      <c r="FZ12" s="54">
        <v>0</v>
      </c>
      <c r="GA12" s="54">
        <v>0</v>
      </c>
      <c r="GB12" s="54">
        <v>0</v>
      </c>
      <c r="GC12" s="54">
        <v>0</v>
      </c>
      <c r="GD12" s="54">
        <v>0</v>
      </c>
      <c r="GE12" s="54">
        <v>0</v>
      </c>
      <c r="GF12" s="54">
        <v>0</v>
      </c>
      <c r="GG12" s="54">
        <v>0</v>
      </c>
      <c r="GH12" s="69">
        <v>225</v>
      </c>
      <c r="GI12" s="69">
        <v>28669.98</v>
      </c>
      <c r="GJ12" s="54">
        <v>925</v>
      </c>
      <c r="GK12" s="54">
        <v>0</v>
      </c>
      <c r="GL12" s="54">
        <v>55340.76</v>
      </c>
      <c r="GM12" s="54">
        <v>13228</v>
      </c>
      <c r="GN12" s="54">
        <v>0</v>
      </c>
      <c r="GO12" s="54">
        <v>0</v>
      </c>
      <c r="GP12" s="54">
        <v>0</v>
      </c>
      <c r="GQ12" s="54">
        <v>1996681.6</v>
      </c>
      <c r="GR12" s="54">
        <v>1696.3899999999999</v>
      </c>
    </row>
    <row r="13" spans="1:205" s="44" customFormat="1" ht="15.75" customHeight="1" x14ac:dyDescent="0.2">
      <c r="A13" s="46">
        <v>9001</v>
      </c>
      <c r="B13" s="47" t="s">
        <v>26</v>
      </c>
      <c r="C13" s="47" t="s">
        <v>407</v>
      </c>
      <c r="D13" s="48">
        <v>954.37992670999995</v>
      </c>
      <c r="E13" s="60" t="s">
        <v>27</v>
      </c>
      <c r="F13" s="52">
        <v>1296</v>
      </c>
      <c r="G13" s="53">
        <v>3715416.58</v>
      </c>
      <c r="H13" s="53">
        <v>127692.81</v>
      </c>
      <c r="I13" s="53">
        <v>6129200.9500000002</v>
      </c>
      <c r="J13" s="53">
        <v>1275860.56</v>
      </c>
      <c r="K13" s="53">
        <v>2297310.77</v>
      </c>
      <c r="L13" s="53">
        <v>0</v>
      </c>
      <c r="M13" s="53">
        <v>0</v>
      </c>
      <c r="N13" s="53">
        <v>622035</v>
      </c>
      <c r="O13" s="53">
        <v>1462192.14</v>
      </c>
      <c r="P13" s="53">
        <v>0</v>
      </c>
      <c r="Q13" s="53">
        <v>977610</v>
      </c>
      <c r="R13" s="53">
        <v>464184.31</v>
      </c>
      <c r="S13" s="53">
        <v>5883120</v>
      </c>
      <c r="T13" s="53">
        <v>0</v>
      </c>
      <c r="U13" s="53">
        <v>918210</v>
      </c>
      <c r="V13" s="53">
        <v>59400</v>
      </c>
      <c r="W13" s="53">
        <v>67154</v>
      </c>
      <c r="X13" s="53">
        <v>6478526.1099999994</v>
      </c>
      <c r="Y13" s="53">
        <v>0</v>
      </c>
      <c r="Z13" s="53">
        <v>0</v>
      </c>
      <c r="AA13" s="53">
        <v>510909.05000000005</v>
      </c>
      <c r="AB13" s="53">
        <v>0</v>
      </c>
      <c r="AC13" s="53">
        <v>0</v>
      </c>
      <c r="AD13" s="53">
        <v>2050355.65</v>
      </c>
      <c r="AE13" s="53">
        <v>112220.47</v>
      </c>
      <c r="AF13" s="53">
        <v>0</v>
      </c>
      <c r="AG13" s="53">
        <v>984328.15999999992</v>
      </c>
      <c r="AH13" s="53">
        <v>1240260.18</v>
      </c>
      <c r="AI13" s="53">
        <v>324267.24</v>
      </c>
      <c r="AJ13" s="53">
        <v>0</v>
      </c>
      <c r="AK13" s="53">
        <v>1497059.58</v>
      </c>
      <c r="AL13" s="53">
        <v>250974.55</v>
      </c>
      <c r="AM13" s="53">
        <v>73098.759999999995</v>
      </c>
      <c r="AN13" s="53">
        <v>8548.1899999999987</v>
      </c>
      <c r="AO13" s="53">
        <v>0</v>
      </c>
      <c r="AP13" s="53">
        <v>0</v>
      </c>
      <c r="AQ13" s="53">
        <v>496512.95000000007</v>
      </c>
      <c r="AR13" s="53">
        <v>13300.55</v>
      </c>
      <c r="AS13" s="53">
        <v>2045.27</v>
      </c>
      <c r="AT13" s="53">
        <v>8724.52</v>
      </c>
      <c r="AU13" s="53">
        <v>1028324.31</v>
      </c>
      <c r="AV13" s="53">
        <v>57143.24</v>
      </c>
      <c r="AW13" s="53">
        <v>57807.64</v>
      </c>
      <c r="AX13" s="53">
        <v>28648.11</v>
      </c>
      <c r="AY13" s="53">
        <v>0</v>
      </c>
      <c r="AZ13" s="53">
        <v>0</v>
      </c>
      <c r="BA13" s="53">
        <v>556826.48</v>
      </c>
      <c r="BB13" s="53">
        <v>129385.87</v>
      </c>
      <c r="BC13" s="53">
        <v>504619.17</v>
      </c>
      <c r="BD13" s="53">
        <v>152191.47</v>
      </c>
      <c r="BE13" s="53">
        <v>0</v>
      </c>
      <c r="BF13" s="53">
        <v>0</v>
      </c>
      <c r="BG13" s="53">
        <v>0</v>
      </c>
      <c r="BH13" s="53">
        <v>19508.53</v>
      </c>
      <c r="BI13" s="53">
        <v>92519.31</v>
      </c>
      <c r="BJ13" s="53">
        <v>0</v>
      </c>
      <c r="BK13" s="53">
        <v>0</v>
      </c>
      <c r="BL13" s="53">
        <v>0</v>
      </c>
      <c r="BM13" s="53">
        <v>0</v>
      </c>
      <c r="BN13" s="53">
        <v>10735.0404575882</v>
      </c>
      <c r="BO13" s="53">
        <v>1949671.13</v>
      </c>
      <c r="BP13" s="53">
        <v>5368986.2300000004</v>
      </c>
      <c r="BQ13" s="53">
        <v>220263.21</v>
      </c>
      <c r="BR13" s="53">
        <v>0</v>
      </c>
      <c r="BS13" s="53">
        <v>0</v>
      </c>
      <c r="BT13" s="53">
        <v>51189.61</v>
      </c>
      <c r="BU13" s="53">
        <v>0</v>
      </c>
      <c r="BV13" s="53">
        <v>707476.56</v>
      </c>
      <c r="BW13" s="53">
        <v>390</v>
      </c>
      <c r="BX13" s="53">
        <v>42750</v>
      </c>
      <c r="BY13" s="53">
        <v>0</v>
      </c>
      <c r="BZ13" s="53">
        <v>746527.82</v>
      </c>
      <c r="CA13" s="53">
        <v>41.44</v>
      </c>
      <c r="CB13" s="65">
        <v>1.32</v>
      </c>
      <c r="CC13" s="65">
        <v>2.9540000000000002</v>
      </c>
      <c r="CD13" s="65">
        <v>6.1130000000000004</v>
      </c>
      <c r="CE13" s="65">
        <v>1.5740000000000001</v>
      </c>
      <c r="CF13" s="65">
        <v>2.2189999999999999</v>
      </c>
      <c r="CG13" s="65">
        <v>0</v>
      </c>
      <c r="CH13" s="66"/>
      <c r="CI13" s="63">
        <v>103241053</v>
      </c>
      <c r="CJ13" s="63">
        <v>579499676</v>
      </c>
      <c r="CK13" s="63">
        <v>268809985</v>
      </c>
      <c r="CL13" s="52">
        <v>269</v>
      </c>
      <c r="CM13" s="52">
        <v>1296</v>
      </c>
      <c r="CN13" s="48">
        <v>72</v>
      </c>
      <c r="CO13" s="48">
        <v>1302.68</v>
      </c>
      <c r="CP13" s="50">
        <v>1.83E-2</v>
      </c>
      <c r="CQ13" s="50" t="s">
        <v>609</v>
      </c>
      <c r="CR13" s="50">
        <f>CL13/CM13</f>
        <v>0.20756172839506173</v>
      </c>
      <c r="CS13" s="51">
        <f>CM13/(DE13+DF13)</f>
        <v>12.992481203007522</v>
      </c>
      <c r="CT13" s="50">
        <f>(CW13+CX13)/(CZ13+DA13)</f>
        <v>0.93938599614242502</v>
      </c>
      <c r="CU13" s="68">
        <v>109</v>
      </c>
      <c r="CV13" s="59">
        <v>0</v>
      </c>
      <c r="CW13" s="59">
        <v>831.45499999999981</v>
      </c>
      <c r="CX13" s="59">
        <v>369.08499999999992</v>
      </c>
      <c r="CY13" s="59">
        <v>0</v>
      </c>
      <c r="CZ13" s="59">
        <v>883.779</v>
      </c>
      <c r="DA13" s="59">
        <v>394.22599999999994</v>
      </c>
      <c r="DB13" s="56">
        <v>51396.822155388472</v>
      </c>
      <c r="DC13" s="57">
        <v>14</v>
      </c>
      <c r="DD13" s="58">
        <v>0.34653465346534651</v>
      </c>
      <c r="DE13" s="55">
        <v>99.749999999999972</v>
      </c>
      <c r="DF13" s="55">
        <v>0</v>
      </c>
      <c r="DG13" s="67">
        <v>20.9</v>
      </c>
      <c r="DH13" s="67">
        <v>20.7</v>
      </c>
      <c r="DI13" s="67">
        <v>23.4</v>
      </c>
      <c r="DJ13" s="67">
        <v>21.6</v>
      </c>
      <c r="DK13" s="67">
        <v>21.8</v>
      </c>
      <c r="DL13" s="49">
        <v>54</v>
      </c>
      <c r="DM13" s="54">
        <v>5873505.2999999998</v>
      </c>
      <c r="DN13" s="54">
        <v>78611.19</v>
      </c>
      <c r="DO13" s="54">
        <v>0</v>
      </c>
      <c r="DP13" s="54">
        <v>457698.57999999996</v>
      </c>
      <c r="DQ13" s="54">
        <v>916835.9800000001</v>
      </c>
      <c r="DR13" s="54">
        <v>204299.02</v>
      </c>
      <c r="DS13" s="54">
        <v>0</v>
      </c>
      <c r="DT13" s="54">
        <v>378191.19</v>
      </c>
      <c r="DU13" s="54">
        <v>151203.06000000003</v>
      </c>
      <c r="DV13" s="54">
        <v>59863.43</v>
      </c>
      <c r="DW13" s="54">
        <v>6000</v>
      </c>
      <c r="DX13" s="54">
        <v>0</v>
      </c>
      <c r="DY13" s="54">
        <v>0</v>
      </c>
      <c r="DZ13" s="54">
        <v>229583.82</v>
      </c>
      <c r="EA13" s="54">
        <v>1778856.3299999998</v>
      </c>
      <c r="EB13" s="54">
        <v>29369.97</v>
      </c>
      <c r="EC13" s="54">
        <v>0</v>
      </c>
      <c r="ED13" s="54">
        <v>131859.76</v>
      </c>
      <c r="EE13" s="54">
        <v>326529.58999999997</v>
      </c>
      <c r="EF13" s="54">
        <v>76020.899999999994</v>
      </c>
      <c r="EG13" s="54">
        <v>0</v>
      </c>
      <c r="EH13" s="54">
        <v>148250.85</v>
      </c>
      <c r="EI13" s="54">
        <v>44398.090000000004</v>
      </c>
      <c r="EJ13" s="54">
        <v>9382.6</v>
      </c>
      <c r="EK13" s="54">
        <v>818.92</v>
      </c>
      <c r="EL13" s="54">
        <v>0</v>
      </c>
      <c r="EM13" s="54">
        <v>0</v>
      </c>
      <c r="EN13" s="54">
        <v>27059.909999999996</v>
      </c>
      <c r="EO13" s="54">
        <v>514816.63000000006</v>
      </c>
      <c r="EP13" s="54">
        <v>1649.44</v>
      </c>
      <c r="EQ13" s="54">
        <v>0</v>
      </c>
      <c r="ER13" s="54">
        <v>863168.13</v>
      </c>
      <c r="ES13" s="54">
        <v>107197.14</v>
      </c>
      <c r="ET13" s="54">
        <v>24464.959999999999</v>
      </c>
      <c r="EU13" s="54">
        <v>179963.91</v>
      </c>
      <c r="EV13" s="54">
        <v>601836.24</v>
      </c>
      <c r="EW13" s="54">
        <v>37795.89</v>
      </c>
      <c r="EX13" s="54">
        <v>744102.85000000009</v>
      </c>
      <c r="EY13" s="54">
        <v>1528.26</v>
      </c>
      <c r="EZ13" s="54">
        <v>0</v>
      </c>
      <c r="FA13" s="54">
        <v>0</v>
      </c>
      <c r="FB13" s="54">
        <v>166881.15000000002</v>
      </c>
      <c r="FC13" s="54">
        <v>466850.06000000006</v>
      </c>
      <c r="FD13" s="54">
        <v>2589.87</v>
      </c>
      <c r="FE13" s="54">
        <v>0</v>
      </c>
      <c r="FF13" s="54">
        <v>37048.660000000003</v>
      </c>
      <c r="FG13" s="54">
        <v>26421.559999999998</v>
      </c>
      <c r="FH13" s="54">
        <v>8222.66</v>
      </c>
      <c r="FI13" s="54">
        <v>0</v>
      </c>
      <c r="FJ13" s="54">
        <v>145712.31</v>
      </c>
      <c r="FK13" s="54">
        <v>27188.04</v>
      </c>
      <c r="FL13" s="54">
        <v>108061.47000000002</v>
      </c>
      <c r="FM13" s="54">
        <v>242.45</v>
      </c>
      <c r="FN13" s="54">
        <v>0</v>
      </c>
      <c r="FO13" s="54">
        <v>0</v>
      </c>
      <c r="FP13" s="54">
        <v>102814.94</v>
      </c>
      <c r="FQ13" s="54">
        <v>403872.7</v>
      </c>
      <c r="FR13" s="54">
        <v>0</v>
      </c>
      <c r="FS13" s="54">
        <v>0</v>
      </c>
      <c r="FT13" s="54">
        <v>11995.75</v>
      </c>
      <c r="FU13" s="54">
        <v>1938.84</v>
      </c>
      <c r="FV13" s="54">
        <v>7145.17</v>
      </c>
      <c r="FW13" s="54">
        <v>848360.4</v>
      </c>
      <c r="FX13" s="54">
        <v>6300</v>
      </c>
      <c r="FY13" s="54">
        <v>57807.64</v>
      </c>
      <c r="FZ13" s="54">
        <v>0</v>
      </c>
      <c r="GA13" s="54">
        <v>0</v>
      </c>
      <c r="GB13" s="54">
        <v>0</v>
      </c>
      <c r="GC13" s="54">
        <v>0</v>
      </c>
      <c r="GD13" s="54">
        <v>96834</v>
      </c>
      <c r="GE13" s="54">
        <v>1889.7900000000002</v>
      </c>
      <c r="GF13" s="54">
        <v>0</v>
      </c>
      <c r="GG13" s="54">
        <v>0</v>
      </c>
      <c r="GH13" s="69">
        <v>477</v>
      </c>
      <c r="GI13" s="69">
        <v>15573.81</v>
      </c>
      <c r="GJ13" s="54">
        <v>12839.05</v>
      </c>
      <c r="GK13" s="54">
        <v>0</v>
      </c>
      <c r="GL13" s="54">
        <v>273912.23</v>
      </c>
      <c r="GM13" s="54">
        <v>9898</v>
      </c>
      <c r="GN13" s="54">
        <v>19383.650000000001</v>
      </c>
      <c r="GO13" s="54">
        <v>0</v>
      </c>
      <c r="GP13" s="54">
        <v>0</v>
      </c>
      <c r="GQ13" s="54">
        <v>599576.48</v>
      </c>
      <c r="GR13" s="54">
        <v>2725</v>
      </c>
    </row>
    <row r="14" spans="1:205" s="44" customFormat="1" ht="15.75" customHeight="1" x14ac:dyDescent="0.2">
      <c r="A14" s="46">
        <v>3001</v>
      </c>
      <c r="B14" s="47" t="s">
        <v>7</v>
      </c>
      <c r="C14" s="47" t="s">
        <v>396</v>
      </c>
      <c r="D14" s="48">
        <v>1190.4499510000001</v>
      </c>
      <c r="E14" s="60" t="s">
        <v>8</v>
      </c>
      <c r="F14" s="52">
        <v>459</v>
      </c>
      <c r="G14" s="53">
        <v>1077838.05</v>
      </c>
      <c r="H14" s="53">
        <v>59631.26</v>
      </c>
      <c r="I14" s="53">
        <v>2861547.1</v>
      </c>
      <c r="J14" s="53">
        <v>1797590.69</v>
      </c>
      <c r="K14" s="53">
        <v>57.5</v>
      </c>
      <c r="L14" s="53">
        <v>0</v>
      </c>
      <c r="M14" s="53">
        <v>0</v>
      </c>
      <c r="N14" s="53">
        <v>36432</v>
      </c>
      <c r="O14" s="53">
        <v>444369.47</v>
      </c>
      <c r="P14" s="53">
        <v>0</v>
      </c>
      <c r="Q14" s="53">
        <v>421330</v>
      </c>
      <c r="R14" s="53">
        <v>217412</v>
      </c>
      <c r="S14" s="53">
        <v>2736202</v>
      </c>
      <c r="T14" s="53">
        <v>34818</v>
      </c>
      <c r="U14" s="53">
        <v>421330</v>
      </c>
      <c r="V14" s="53">
        <v>0</v>
      </c>
      <c r="W14" s="53">
        <v>67841</v>
      </c>
      <c r="X14" s="53">
        <v>3052414.29</v>
      </c>
      <c r="Y14" s="53">
        <v>41833.47</v>
      </c>
      <c r="Z14" s="53">
        <v>0</v>
      </c>
      <c r="AA14" s="53">
        <v>123365.70999999999</v>
      </c>
      <c r="AB14" s="53">
        <v>0</v>
      </c>
      <c r="AC14" s="53">
        <v>0</v>
      </c>
      <c r="AD14" s="53">
        <v>821262.71</v>
      </c>
      <c r="AE14" s="53">
        <v>7168.14</v>
      </c>
      <c r="AF14" s="53">
        <v>0</v>
      </c>
      <c r="AG14" s="53">
        <v>396019.88</v>
      </c>
      <c r="AH14" s="53">
        <v>1093624.4500000002</v>
      </c>
      <c r="AI14" s="53">
        <v>243643</v>
      </c>
      <c r="AJ14" s="53">
        <v>0</v>
      </c>
      <c r="AK14" s="53">
        <v>1022053.68</v>
      </c>
      <c r="AL14" s="53">
        <v>214934.96</v>
      </c>
      <c r="AM14" s="53">
        <v>0</v>
      </c>
      <c r="AN14" s="53">
        <v>0</v>
      </c>
      <c r="AO14" s="53">
        <v>0</v>
      </c>
      <c r="AP14" s="53">
        <v>0</v>
      </c>
      <c r="AQ14" s="53">
        <v>209138.84000000003</v>
      </c>
      <c r="AR14" s="53">
        <v>5190.3599999999997</v>
      </c>
      <c r="AS14" s="53">
        <v>0</v>
      </c>
      <c r="AT14" s="53">
        <v>1523.2</v>
      </c>
      <c r="AU14" s="53">
        <v>68920.47</v>
      </c>
      <c r="AV14" s="53">
        <v>32934.83</v>
      </c>
      <c r="AW14" s="53">
        <v>75528.399999999994</v>
      </c>
      <c r="AX14" s="53">
        <v>0</v>
      </c>
      <c r="AY14" s="53">
        <v>0</v>
      </c>
      <c r="AZ14" s="53">
        <v>0</v>
      </c>
      <c r="BA14" s="53">
        <v>0</v>
      </c>
      <c r="BB14" s="53">
        <v>10484.579999999998</v>
      </c>
      <c r="BC14" s="53">
        <v>145711.69</v>
      </c>
      <c r="BD14" s="53">
        <v>80546.28</v>
      </c>
      <c r="BE14" s="53">
        <v>0</v>
      </c>
      <c r="BF14" s="53">
        <v>0</v>
      </c>
      <c r="BG14" s="53">
        <v>0</v>
      </c>
      <c r="BH14" s="53">
        <v>124.44</v>
      </c>
      <c r="BI14" s="53">
        <v>109184.19</v>
      </c>
      <c r="BJ14" s="53">
        <v>0</v>
      </c>
      <c r="BK14" s="53">
        <v>0</v>
      </c>
      <c r="BL14" s="53">
        <v>0</v>
      </c>
      <c r="BM14" s="53">
        <v>0</v>
      </c>
      <c r="BN14" s="53">
        <v>16317.173812649975</v>
      </c>
      <c r="BO14" s="53">
        <v>452584.91</v>
      </c>
      <c r="BP14" s="53">
        <v>137707.18</v>
      </c>
      <c r="BQ14" s="53">
        <v>75384.649999999994</v>
      </c>
      <c r="BR14" s="53">
        <v>16510637.42</v>
      </c>
      <c r="BS14" s="53">
        <v>5509767.7199999997</v>
      </c>
      <c r="BT14" s="53">
        <v>0</v>
      </c>
      <c r="BU14" s="53">
        <v>6131593</v>
      </c>
      <c r="BV14" s="53">
        <v>348324.22</v>
      </c>
      <c r="BW14" s="53">
        <v>13671.86</v>
      </c>
      <c r="BX14" s="53">
        <v>0</v>
      </c>
      <c r="BY14" s="53">
        <v>7770480.7999999998</v>
      </c>
      <c r="BZ14" s="53">
        <v>427577.88</v>
      </c>
      <c r="CA14" s="53">
        <v>1234.69</v>
      </c>
      <c r="CB14" s="65">
        <v>1.8640000000000001</v>
      </c>
      <c r="CC14" s="65">
        <v>4.1710000000000003</v>
      </c>
      <c r="CD14" s="65">
        <v>8.6320000000000014</v>
      </c>
      <c r="CE14" s="65">
        <v>1.5740000000000001</v>
      </c>
      <c r="CF14" s="65">
        <v>0</v>
      </c>
      <c r="CG14" s="65">
        <v>0</v>
      </c>
      <c r="CH14" s="66" t="s">
        <v>516</v>
      </c>
      <c r="CI14" s="63">
        <v>217963268</v>
      </c>
      <c r="CJ14" s="63">
        <v>50773253</v>
      </c>
      <c r="CK14" s="63">
        <v>30533874</v>
      </c>
      <c r="CL14" s="52">
        <v>78</v>
      </c>
      <c r="CM14" s="52">
        <v>471</v>
      </c>
      <c r="CN14" s="48">
        <v>12</v>
      </c>
      <c r="CO14" s="48">
        <v>460.14</v>
      </c>
      <c r="CP14" s="50">
        <v>6.3700000000000007E-2</v>
      </c>
      <c r="CQ14" s="50"/>
      <c r="CR14" s="50">
        <f>CL14/CM14</f>
        <v>0.16560509554140126</v>
      </c>
      <c r="CS14" s="51">
        <f>CM14/(DE14+DF14)</f>
        <v>11.629629629629626</v>
      </c>
      <c r="CT14" s="50">
        <f>(CW14+CX14)/(CZ14+DA14)</f>
        <v>0.89845157785122465</v>
      </c>
      <c r="CU14" s="68">
        <v>19</v>
      </c>
      <c r="CV14" s="59">
        <v>10.514000000000001</v>
      </c>
      <c r="CW14" s="59">
        <v>295.38900000000001</v>
      </c>
      <c r="CX14" s="59">
        <v>101.49300000000001</v>
      </c>
      <c r="CY14" s="59">
        <v>11.928000000000001</v>
      </c>
      <c r="CZ14" s="59">
        <v>321.82499999999999</v>
      </c>
      <c r="DA14" s="59">
        <v>119.91500000000001</v>
      </c>
      <c r="DB14" s="56">
        <v>54391.893333333297</v>
      </c>
      <c r="DC14" s="57">
        <v>15.842105263157896</v>
      </c>
      <c r="DD14" s="58">
        <v>0.21052631578947367</v>
      </c>
      <c r="DE14" s="55">
        <v>37.500000000000014</v>
      </c>
      <c r="DF14" s="55">
        <v>3.0000000000000009</v>
      </c>
      <c r="DG14" s="67"/>
      <c r="DH14" s="67"/>
      <c r="DI14" s="67"/>
      <c r="DJ14" s="67"/>
      <c r="DK14" s="67"/>
      <c r="DL14" s="49">
        <v>7</v>
      </c>
      <c r="DM14" s="54">
        <v>2869667.8300000005</v>
      </c>
      <c r="DN14" s="54">
        <v>37854.449999999997</v>
      </c>
      <c r="DO14" s="54">
        <v>0</v>
      </c>
      <c r="DP14" s="54">
        <v>259237.46</v>
      </c>
      <c r="DQ14" s="54">
        <v>825006.6399999999</v>
      </c>
      <c r="DR14" s="54">
        <v>134305.23000000001</v>
      </c>
      <c r="DS14" s="54">
        <v>0</v>
      </c>
      <c r="DT14" s="54">
        <v>265675.78000000003</v>
      </c>
      <c r="DU14" s="54">
        <v>112590.65</v>
      </c>
      <c r="DV14" s="54">
        <v>111017.94</v>
      </c>
      <c r="DW14" s="54">
        <v>0</v>
      </c>
      <c r="DX14" s="54">
        <v>0</v>
      </c>
      <c r="DY14" s="54">
        <v>0</v>
      </c>
      <c r="DZ14" s="54">
        <v>117185.97</v>
      </c>
      <c r="EA14" s="54">
        <v>689003.69</v>
      </c>
      <c r="EB14" s="54">
        <v>11147.16</v>
      </c>
      <c r="EC14" s="54">
        <v>0</v>
      </c>
      <c r="ED14" s="54">
        <v>58480.1</v>
      </c>
      <c r="EE14" s="54">
        <v>206559.38000000003</v>
      </c>
      <c r="EF14" s="54">
        <v>53291.43</v>
      </c>
      <c r="EG14" s="54">
        <v>0</v>
      </c>
      <c r="EH14" s="54">
        <v>61888.04</v>
      </c>
      <c r="EI14" s="54">
        <v>24876.87</v>
      </c>
      <c r="EJ14" s="54">
        <v>29722.54</v>
      </c>
      <c r="EK14" s="54">
        <v>0</v>
      </c>
      <c r="EL14" s="54">
        <v>0</v>
      </c>
      <c r="EM14" s="54">
        <v>0</v>
      </c>
      <c r="EN14" s="54">
        <v>12035.49</v>
      </c>
      <c r="EO14" s="54">
        <v>211792.63</v>
      </c>
      <c r="EP14" s="54">
        <v>0</v>
      </c>
      <c r="EQ14" s="54">
        <v>0</v>
      </c>
      <c r="ER14" s="54">
        <v>206633.98</v>
      </c>
      <c r="ES14" s="54">
        <v>131115.34000000003</v>
      </c>
      <c r="ET14" s="54">
        <v>52619.360000000001</v>
      </c>
      <c r="EU14" s="54">
        <v>197814.88</v>
      </c>
      <c r="EV14" s="54">
        <v>431060.27</v>
      </c>
      <c r="EW14" s="54">
        <v>7563.6399999999994</v>
      </c>
      <c r="EX14" s="54">
        <v>123094.09</v>
      </c>
      <c r="EY14" s="54">
        <v>945.06</v>
      </c>
      <c r="EZ14" s="54">
        <v>0</v>
      </c>
      <c r="FA14" s="54">
        <v>0</v>
      </c>
      <c r="FB14" s="54">
        <v>60912.41</v>
      </c>
      <c r="FC14" s="54">
        <v>225628.73</v>
      </c>
      <c r="FD14" s="54">
        <v>0</v>
      </c>
      <c r="FE14" s="54">
        <v>0</v>
      </c>
      <c r="FF14" s="54">
        <v>20144.650000000001</v>
      </c>
      <c r="FG14" s="54">
        <v>11489.369999999999</v>
      </c>
      <c r="FH14" s="54">
        <v>4950.18</v>
      </c>
      <c r="FI14" s="54">
        <v>30851.05</v>
      </c>
      <c r="FJ14" s="54">
        <v>115676.42</v>
      </c>
      <c r="FK14" s="54">
        <v>89051.64</v>
      </c>
      <c r="FL14" s="54">
        <v>268290.23</v>
      </c>
      <c r="FM14" s="54">
        <v>289.63</v>
      </c>
      <c r="FN14" s="54">
        <v>0</v>
      </c>
      <c r="FO14" s="54">
        <v>0</v>
      </c>
      <c r="FP14" s="54">
        <v>29489.55</v>
      </c>
      <c r="FQ14" s="54">
        <v>949.83</v>
      </c>
      <c r="FR14" s="54">
        <v>0</v>
      </c>
      <c r="FS14" s="54">
        <v>0</v>
      </c>
      <c r="FT14" s="54">
        <v>2425.7399999999998</v>
      </c>
      <c r="FU14" s="54">
        <v>0</v>
      </c>
      <c r="FV14" s="54">
        <v>0</v>
      </c>
      <c r="FW14" s="54">
        <v>7610735.3399999999</v>
      </c>
      <c r="FX14" s="54">
        <v>0</v>
      </c>
      <c r="FY14" s="54">
        <v>56505</v>
      </c>
      <c r="FZ14" s="54">
        <v>0</v>
      </c>
      <c r="GA14" s="54">
        <v>0</v>
      </c>
      <c r="GB14" s="54">
        <v>0</v>
      </c>
      <c r="GC14" s="54">
        <v>0</v>
      </c>
      <c r="GD14" s="54">
        <v>0</v>
      </c>
      <c r="GE14" s="54">
        <v>0</v>
      </c>
      <c r="GF14" s="54">
        <v>0</v>
      </c>
      <c r="GG14" s="54">
        <v>0</v>
      </c>
      <c r="GH14" s="69">
        <v>0</v>
      </c>
      <c r="GI14" s="69">
        <v>0</v>
      </c>
      <c r="GJ14" s="54">
        <v>0</v>
      </c>
      <c r="GK14" s="54">
        <v>0</v>
      </c>
      <c r="GL14" s="54">
        <v>180688</v>
      </c>
      <c r="GM14" s="54">
        <v>0</v>
      </c>
      <c r="GN14" s="54">
        <v>4637.2700000000004</v>
      </c>
      <c r="GO14" s="54">
        <v>0</v>
      </c>
      <c r="GP14" s="54">
        <v>0</v>
      </c>
      <c r="GQ14" s="54">
        <v>0</v>
      </c>
      <c r="GR14" s="54">
        <v>0</v>
      </c>
    </row>
    <row r="15" spans="1:205" s="44" customFormat="1" ht="15.75" customHeight="1" x14ac:dyDescent="0.2">
      <c r="A15" s="46">
        <v>61002</v>
      </c>
      <c r="B15" s="47" t="s">
        <v>195</v>
      </c>
      <c r="C15" s="47" t="s">
        <v>541</v>
      </c>
      <c r="D15" s="48">
        <v>204.8661003</v>
      </c>
      <c r="E15" s="60" t="s">
        <v>194</v>
      </c>
      <c r="F15" s="52">
        <v>672</v>
      </c>
      <c r="G15" s="53">
        <v>2495403.27</v>
      </c>
      <c r="H15" s="53">
        <v>65607.34</v>
      </c>
      <c r="I15" s="53">
        <v>3081926.3</v>
      </c>
      <c r="J15" s="53">
        <v>263773</v>
      </c>
      <c r="K15" s="53">
        <v>1873605.28</v>
      </c>
      <c r="L15" s="53">
        <v>0</v>
      </c>
      <c r="M15" s="53">
        <v>0</v>
      </c>
      <c r="N15" s="53">
        <v>31400.5</v>
      </c>
      <c r="O15" s="53">
        <v>1054608.22</v>
      </c>
      <c r="P15" s="53">
        <v>0</v>
      </c>
      <c r="Q15" s="53">
        <v>331378</v>
      </c>
      <c r="R15" s="53">
        <v>0</v>
      </c>
      <c r="S15" s="53">
        <v>2922280</v>
      </c>
      <c r="T15" s="53">
        <v>0</v>
      </c>
      <c r="U15" s="53">
        <v>331378</v>
      </c>
      <c r="V15" s="53">
        <v>0</v>
      </c>
      <c r="W15" s="53">
        <v>69326</v>
      </c>
      <c r="X15" s="53">
        <v>3249746.49</v>
      </c>
      <c r="Y15" s="53">
        <v>0</v>
      </c>
      <c r="Z15" s="53">
        <v>0</v>
      </c>
      <c r="AA15" s="53">
        <v>375698.74</v>
      </c>
      <c r="AB15" s="53">
        <v>0</v>
      </c>
      <c r="AC15" s="53">
        <v>0</v>
      </c>
      <c r="AD15" s="53">
        <v>1239266.73</v>
      </c>
      <c r="AE15" s="53">
        <v>21614.670000000002</v>
      </c>
      <c r="AF15" s="53">
        <v>0</v>
      </c>
      <c r="AG15" s="53">
        <v>393714.05</v>
      </c>
      <c r="AH15" s="53">
        <v>692270.94000000006</v>
      </c>
      <c r="AI15" s="53">
        <v>160343.99</v>
      </c>
      <c r="AJ15" s="53">
        <v>0</v>
      </c>
      <c r="AK15" s="53">
        <v>742925.91</v>
      </c>
      <c r="AL15" s="53">
        <v>333362.71000000002</v>
      </c>
      <c r="AM15" s="53">
        <v>0</v>
      </c>
      <c r="AN15" s="53">
        <v>0</v>
      </c>
      <c r="AO15" s="53">
        <v>0</v>
      </c>
      <c r="AP15" s="53">
        <v>0</v>
      </c>
      <c r="AQ15" s="53">
        <v>583744.57000000007</v>
      </c>
      <c r="AR15" s="53">
        <v>1337.85</v>
      </c>
      <c r="AS15" s="53">
        <v>0</v>
      </c>
      <c r="AT15" s="53">
        <v>8196</v>
      </c>
      <c r="AU15" s="53">
        <v>0</v>
      </c>
      <c r="AV15" s="53">
        <v>291967.32</v>
      </c>
      <c r="AW15" s="53">
        <v>356678.59</v>
      </c>
      <c r="AX15" s="53">
        <v>0</v>
      </c>
      <c r="AY15" s="53">
        <v>0</v>
      </c>
      <c r="AZ15" s="53">
        <v>0</v>
      </c>
      <c r="BA15" s="53">
        <v>513205</v>
      </c>
      <c r="BB15" s="53">
        <v>35845.230000000003</v>
      </c>
      <c r="BC15" s="53">
        <v>183066.25999999998</v>
      </c>
      <c r="BD15" s="53">
        <v>7466.26</v>
      </c>
      <c r="BE15" s="53">
        <v>0</v>
      </c>
      <c r="BF15" s="53">
        <v>0</v>
      </c>
      <c r="BG15" s="53">
        <v>0</v>
      </c>
      <c r="BH15" s="53">
        <v>38240</v>
      </c>
      <c r="BI15" s="53">
        <v>0</v>
      </c>
      <c r="BJ15" s="53">
        <v>0</v>
      </c>
      <c r="BK15" s="53">
        <v>0</v>
      </c>
      <c r="BL15" s="53">
        <v>0</v>
      </c>
      <c r="BM15" s="53">
        <v>0</v>
      </c>
      <c r="BN15" s="53">
        <v>11470.38366626708</v>
      </c>
      <c r="BO15" s="53">
        <v>1016248.67</v>
      </c>
      <c r="BP15" s="53">
        <v>1804098.92</v>
      </c>
      <c r="BQ15" s="53">
        <v>146689.69</v>
      </c>
      <c r="BR15" s="53">
        <v>0</v>
      </c>
      <c r="BS15" s="53">
        <v>0</v>
      </c>
      <c r="BT15" s="53">
        <v>0</v>
      </c>
      <c r="BU15" s="53">
        <v>0</v>
      </c>
      <c r="BV15" s="53">
        <v>481544.59</v>
      </c>
      <c r="BW15" s="53">
        <v>11836.72</v>
      </c>
      <c r="BX15" s="53">
        <v>0</v>
      </c>
      <c r="BY15" s="53">
        <v>0</v>
      </c>
      <c r="BZ15" s="53">
        <v>502194.3</v>
      </c>
      <c r="CA15" s="53">
        <v>16706</v>
      </c>
      <c r="CB15" s="65">
        <v>1.611</v>
      </c>
      <c r="CC15" s="65">
        <v>3.6050000000000004</v>
      </c>
      <c r="CD15" s="65">
        <v>7.4610000000000003</v>
      </c>
      <c r="CE15" s="65">
        <v>1.5740000000000001</v>
      </c>
      <c r="CF15" s="65">
        <v>2.7330000000000001</v>
      </c>
      <c r="CG15" s="65">
        <v>0</v>
      </c>
      <c r="CH15" s="66" t="s">
        <v>516</v>
      </c>
      <c r="CI15" s="63">
        <v>324717897</v>
      </c>
      <c r="CJ15" s="63">
        <v>253225483</v>
      </c>
      <c r="CK15" s="63">
        <v>104803749</v>
      </c>
      <c r="CL15" s="52">
        <v>129</v>
      </c>
      <c r="CM15" s="52">
        <v>672</v>
      </c>
      <c r="CN15" s="48">
        <v>57</v>
      </c>
      <c r="CO15" s="48">
        <v>673.75</v>
      </c>
      <c r="CP15" s="50">
        <v>9.1999999999999998E-3</v>
      </c>
      <c r="CQ15" s="50" t="s">
        <v>576</v>
      </c>
      <c r="CR15" s="50">
        <f>CL15/CM15</f>
        <v>0.19196428571428573</v>
      </c>
      <c r="CS15" s="51">
        <f>CM15/(DE15+DF15)</f>
        <v>13.790272932485133</v>
      </c>
      <c r="CT15" s="50">
        <f>(CW15+CX15)/(CZ15+DA15)</f>
        <v>0.93788487921976915</v>
      </c>
      <c r="CU15" s="68">
        <v>55</v>
      </c>
      <c r="CV15" s="59">
        <v>0</v>
      </c>
      <c r="CW15" s="59">
        <v>430.71200000000005</v>
      </c>
      <c r="CX15" s="59">
        <v>197.53299999999996</v>
      </c>
      <c r="CY15" s="59">
        <v>0</v>
      </c>
      <c r="CZ15" s="59">
        <v>453.63499999999993</v>
      </c>
      <c r="DA15" s="59">
        <v>216.21799999999999</v>
      </c>
      <c r="DB15" s="56">
        <v>55139.052123948328</v>
      </c>
      <c r="DC15" s="57">
        <v>14.411764705882353</v>
      </c>
      <c r="DD15" s="58">
        <v>0.41176470588235292</v>
      </c>
      <c r="DE15" s="55">
        <v>48.729999999999961</v>
      </c>
      <c r="DF15" s="55">
        <v>0</v>
      </c>
      <c r="DG15" s="67">
        <v>20.2</v>
      </c>
      <c r="DH15" s="67">
        <v>18.8</v>
      </c>
      <c r="DI15" s="67">
        <v>20.399999999999999</v>
      </c>
      <c r="DJ15" s="67">
        <v>20.5</v>
      </c>
      <c r="DK15" s="67">
        <v>20.100000000000001</v>
      </c>
      <c r="DL15" s="49">
        <v>31</v>
      </c>
      <c r="DM15" s="54">
        <v>3389523.9400000004</v>
      </c>
      <c r="DN15" s="54">
        <v>0</v>
      </c>
      <c r="DO15" s="54">
        <v>0</v>
      </c>
      <c r="DP15" s="54">
        <v>298009.54000000004</v>
      </c>
      <c r="DQ15" s="54">
        <v>478623.55000000005</v>
      </c>
      <c r="DR15" s="54">
        <v>122926.82</v>
      </c>
      <c r="DS15" s="54">
        <v>0</v>
      </c>
      <c r="DT15" s="54">
        <v>204627.76</v>
      </c>
      <c r="DU15" s="54">
        <v>202678</v>
      </c>
      <c r="DV15" s="54">
        <v>160863.04999999999</v>
      </c>
      <c r="DW15" s="54">
        <v>0</v>
      </c>
      <c r="DX15" s="54">
        <v>0</v>
      </c>
      <c r="DY15" s="54">
        <v>0</v>
      </c>
      <c r="DZ15" s="54">
        <v>271657.34000000003</v>
      </c>
      <c r="EA15" s="54">
        <v>852020.96</v>
      </c>
      <c r="EB15" s="54">
        <v>0</v>
      </c>
      <c r="EC15" s="54">
        <v>0</v>
      </c>
      <c r="ED15" s="54">
        <v>68982.799999999988</v>
      </c>
      <c r="EE15" s="54">
        <v>140196.13999999998</v>
      </c>
      <c r="EF15" s="54">
        <v>35134.99</v>
      </c>
      <c r="EG15" s="54">
        <v>0</v>
      </c>
      <c r="EH15" s="54">
        <v>63180.18</v>
      </c>
      <c r="EI15" s="54">
        <v>36175.760000000002</v>
      </c>
      <c r="EJ15" s="54">
        <v>43168.15</v>
      </c>
      <c r="EK15" s="54">
        <v>0</v>
      </c>
      <c r="EL15" s="54">
        <v>0</v>
      </c>
      <c r="EM15" s="54">
        <v>0</v>
      </c>
      <c r="EN15" s="54">
        <v>39007.51</v>
      </c>
      <c r="EO15" s="54">
        <v>129576.79000000001</v>
      </c>
      <c r="EP15" s="54">
        <v>21614.670000000002</v>
      </c>
      <c r="EQ15" s="54">
        <v>0</v>
      </c>
      <c r="ER15" s="54">
        <v>198674.65999999997</v>
      </c>
      <c r="ES15" s="54">
        <v>54875.689999999995</v>
      </c>
      <c r="ET15" s="54">
        <v>1421.14</v>
      </c>
      <c r="EU15" s="54">
        <v>0</v>
      </c>
      <c r="EV15" s="54">
        <v>363423.48</v>
      </c>
      <c r="EW15" s="54">
        <v>30841.879999999997</v>
      </c>
      <c r="EX15" s="54">
        <v>23820.15</v>
      </c>
      <c r="EY15" s="54">
        <v>0</v>
      </c>
      <c r="EZ15" s="54">
        <v>0</v>
      </c>
      <c r="FA15" s="54">
        <v>0</v>
      </c>
      <c r="FB15" s="54">
        <v>99247.06</v>
      </c>
      <c r="FC15" s="54">
        <v>510296.27000000008</v>
      </c>
      <c r="FD15" s="54">
        <v>0</v>
      </c>
      <c r="FE15" s="54">
        <v>0</v>
      </c>
      <c r="FF15" s="54">
        <v>11113.31</v>
      </c>
      <c r="FG15" s="54">
        <v>16907.05</v>
      </c>
      <c r="FH15" s="54">
        <v>9007.0400000000009</v>
      </c>
      <c r="FI15" s="54">
        <v>0</v>
      </c>
      <c r="FJ15" s="54">
        <v>100965.52</v>
      </c>
      <c r="FK15" s="54">
        <v>110648.66</v>
      </c>
      <c r="FL15" s="54">
        <v>266842.95</v>
      </c>
      <c r="FM15" s="54">
        <v>0</v>
      </c>
      <c r="FN15" s="54">
        <v>0</v>
      </c>
      <c r="FO15" s="54">
        <v>0</v>
      </c>
      <c r="FP15" s="54">
        <v>209677.89</v>
      </c>
      <c r="FQ15" s="54">
        <v>0</v>
      </c>
      <c r="FR15" s="54">
        <v>0</v>
      </c>
      <c r="FS15" s="54">
        <v>0</v>
      </c>
      <c r="FT15" s="54">
        <v>1337.85</v>
      </c>
      <c r="FU15" s="54">
        <v>0</v>
      </c>
      <c r="FV15" s="54">
        <v>0</v>
      </c>
      <c r="FW15" s="54">
        <v>0</v>
      </c>
      <c r="FX15" s="54">
        <v>209256.13</v>
      </c>
      <c r="FY15" s="54">
        <v>314887</v>
      </c>
      <c r="FZ15" s="54">
        <v>0</v>
      </c>
      <c r="GA15" s="54">
        <v>0</v>
      </c>
      <c r="GB15" s="54">
        <v>0</v>
      </c>
      <c r="GC15" s="54">
        <v>0</v>
      </c>
      <c r="GD15" s="54">
        <v>0</v>
      </c>
      <c r="GE15" s="54">
        <v>0</v>
      </c>
      <c r="GF15" s="54">
        <v>0</v>
      </c>
      <c r="GG15" s="54">
        <v>0</v>
      </c>
      <c r="GH15" s="69">
        <v>0</v>
      </c>
      <c r="GI15" s="69">
        <v>9134.77</v>
      </c>
      <c r="GJ15" s="54">
        <v>50</v>
      </c>
      <c r="GK15" s="54">
        <v>0</v>
      </c>
      <c r="GL15" s="54">
        <v>93440.16</v>
      </c>
      <c r="GM15" s="54">
        <v>33050</v>
      </c>
      <c r="GN15" s="54">
        <v>7500</v>
      </c>
      <c r="GO15" s="54">
        <v>0</v>
      </c>
      <c r="GP15" s="54">
        <v>0</v>
      </c>
      <c r="GQ15" s="54">
        <v>513205</v>
      </c>
      <c r="GR15" s="54">
        <v>0</v>
      </c>
    </row>
    <row r="16" spans="1:205" s="44" customFormat="1" ht="15.75" customHeight="1" x14ac:dyDescent="0.2">
      <c r="A16" s="46">
        <v>25001</v>
      </c>
      <c r="B16" s="47" t="s">
        <v>77</v>
      </c>
      <c r="C16" s="47" t="s">
        <v>434</v>
      </c>
      <c r="D16" s="48">
        <v>20.520408774</v>
      </c>
      <c r="E16" s="60" t="s">
        <v>78</v>
      </c>
      <c r="F16" s="52">
        <v>57</v>
      </c>
      <c r="G16" s="53">
        <v>1026496.39</v>
      </c>
      <c r="H16" s="53">
        <v>4371.13</v>
      </c>
      <c r="I16" s="53">
        <v>109019.11</v>
      </c>
      <c r="J16" s="53">
        <v>132118.38</v>
      </c>
      <c r="K16" s="53">
        <v>203517.88</v>
      </c>
      <c r="L16" s="53">
        <v>0</v>
      </c>
      <c r="M16" s="53">
        <v>0</v>
      </c>
      <c r="N16" s="53">
        <v>0</v>
      </c>
      <c r="O16" s="53">
        <v>221402.96</v>
      </c>
      <c r="P16" s="53">
        <v>0</v>
      </c>
      <c r="Q16" s="53">
        <v>0</v>
      </c>
      <c r="R16" s="53">
        <v>7756.17</v>
      </c>
      <c r="S16" s="53">
        <v>82846</v>
      </c>
      <c r="T16" s="53">
        <v>0</v>
      </c>
      <c r="U16" s="53">
        <v>0</v>
      </c>
      <c r="V16" s="53">
        <v>0</v>
      </c>
      <c r="W16" s="53">
        <v>57083</v>
      </c>
      <c r="X16" s="53">
        <v>941641.64</v>
      </c>
      <c r="Y16" s="53">
        <v>0</v>
      </c>
      <c r="Z16" s="53">
        <v>0</v>
      </c>
      <c r="AA16" s="53">
        <v>6321.35</v>
      </c>
      <c r="AB16" s="53">
        <v>0</v>
      </c>
      <c r="AC16" s="53">
        <v>0</v>
      </c>
      <c r="AD16" s="53">
        <v>150750.19</v>
      </c>
      <c r="AE16" s="53">
        <v>0</v>
      </c>
      <c r="AF16" s="53">
        <v>0</v>
      </c>
      <c r="AG16" s="53">
        <v>36140.370000000003</v>
      </c>
      <c r="AH16" s="53">
        <v>152284.66</v>
      </c>
      <c r="AI16" s="53">
        <v>106354.42</v>
      </c>
      <c r="AJ16" s="53">
        <v>0</v>
      </c>
      <c r="AK16" s="53">
        <v>149918.14000000001</v>
      </c>
      <c r="AL16" s="53">
        <v>21447.23</v>
      </c>
      <c r="AM16" s="53">
        <v>4160.4799999999996</v>
      </c>
      <c r="AN16" s="53">
        <v>193.74</v>
      </c>
      <c r="AO16" s="53">
        <v>0</v>
      </c>
      <c r="AP16" s="53">
        <v>0</v>
      </c>
      <c r="AQ16" s="53">
        <v>20021.53</v>
      </c>
      <c r="AR16" s="53">
        <v>0</v>
      </c>
      <c r="AS16" s="53">
        <v>0</v>
      </c>
      <c r="AT16" s="53">
        <v>0</v>
      </c>
      <c r="AU16" s="53">
        <v>0</v>
      </c>
      <c r="AV16" s="53">
        <v>18761.95</v>
      </c>
      <c r="AW16" s="53">
        <v>0</v>
      </c>
      <c r="AX16" s="53">
        <v>0</v>
      </c>
      <c r="AY16" s="53">
        <v>0</v>
      </c>
      <c r="AZ16" s="53">
        <v>0</v>
      </c>
      <c r="BA16" s="53">
        <v>1563</v>
      </c>
      <c r="BB16" s="53">
        <v>0</v>
      </c>
      <c r="BC16" s="53">
        <v>55862.57</v>
      </c>
      <c r="BD16" s="53">
        <v>0</v>
      </c>
      <c r="BE16" s="53">
        <v>0</v>
      </c>
      <c r="BF16" s="53">
        <v>0</v>
      </c>
      <c r="BG16" s="53">
        <v>0</v>
      </c>
      <c r="BH16" s="53">
        <v>0</v>
      </c>
      <c r="BI16" s="53">
        <v>0</v>
      </c>
      <c r="BJ16" s="53">
        <v>0</v>
      </c>
      <c r="BK16" s="53">
        <v>0</v>
      </c>
      <c r="BL16" s="53">
        <v>0</v>
      </c>
      <c r="BM16" s="53">
        <v>0</v>
      </c>
      <c r="BN16" s="53">
        <v>22971.900526315792</v>
      </c>
      <c r="BO16" s="53">
        <v>197317.8</v>
      </c>
      <c r="BP16" s="53">
        <v>247276.98</v>
      </c>
      <c r="BQ16" s="53">
        <v>152849.04</v>
      </c>
      <c r="BR16" s="53">
        <v>0</v>
      </c>
      <c r="BS16" s="53">
        <v>0</v>
      </c>
      <c r="BT16" s="53">
        <v>0</v>
      </c>
      <c r="BU16" s="53">
        <v>0</v>
      </c>
      <c r="BV16" s="53">
        <v>91238.16</v>
      </c>
      <c r="BW16" s="53">
        <v>142864.4</v>
      </c>
      <c r="BX16" s="53">
        <v>0</v>
      </c>
      <c r="BY16" s="53">
        <v>0</v>
      </c>
      <c r="BZ16" s="53">
        <v>106995.16</v>
      </c>
      <c r="CA16" s="53">
        <v>195424.33</v>
      </c>
      <c r="CB16" s="65">
        <v>1.8720000000000001</v>
      </c>
      <c r="CC16" s="65">
        <v>4.1890000000000001</v>
      </c>
      <c r="CD16" s="65">
        <v>8.6690000000000005</v>
      </c>
      <c r="CE16" s="65">
        <v>1.5740000000000001</v>
      </c>
      <c r="CF16" s="65">
        <v>1.554</v>
      </c>
      <c r="CG16" s="65">
        <v>0</v>
      </c>
      <c r="CH16" s="66" t="s">
        <v>516</v>
      </c>
      <c r="CI16" s="63">
        <v>12220234</v>
      </c>
      <c r="CJ16" s="63">
        <v>54260475</v>
      </c>
      <c r="CK16" s="63">
        <v>69665443</v>
      </c>
      <c r="CL16" s="52">
        <v>16</v>
      </c>
      <c r="CM16" s="52">
        <v>73</v>
      </c>
      <c r="CN16" s="48">
        <v>19</v>
      </c>
      <c r="CO16" s="48">
        <v>77</v>
      </c>
      <c r="CP16" s="50">
        <v>0.22219999999999998</v>
      </c>
      <c r="CQ16" s="50" t="s">
        <v>628</v>
      </c>
      <c r="CR16" s="50">
        <f>CL16/CM16</f>
        <v>0.21917808219178081</v>
      </c>
      <c r="CS16" s="51">
        <f>CM16/(DE16+DF16)</f>
        <v>6.606334841628958</v>
      </c>
      <c r="CT16" s="50">
        <f>(CW16+CX16)/(CZ16+DA16)</f>
        <v>0.94212280701754392</v>
      </c>
      <c r="CU16" s="68"/>
      <c r="CV16" s="59">
        <v>13.936000000000002</v>
      </c>
      <c r="CW16" s="59">
        <v>53.701000000000001</v>
      </c>
      <c r="CX16" s="59">
        <v>0</v>
      </c>
      <c r="CY16" s="59">
        <v>14.776</v>
      </c>
      <c r="CZ16" s="59">
        <v>57</v>
      </c>
      <c r="DA16" s="59">
        <v>0</v>
      </c>
      <c r="DB16" s="56">
        <v>47486.990291262133</v>
      </c>
      <c r="DC16" s="57">
        <v>15.083333333333334</v>
      </c>
      <c r="DD16" s="58">
        <v>0.41666666666666669</v>
      </c>
      <c r="DE16" s="55">
        <v>10.300000000000002</v>
      </c>
      <c r="DF16" s="55">
        <v>0.75</v>
      </c>
      <c r="DG16" s="67"/>
      <c r="DH16" s="67"/>
      <c r="DI16" s="67"/>
      <c r="DJ16" s="67"/>
      <c r="DK16" s="67"/>
      <c r="DL16" s="49"/>
      <c r="DM16" s="54">
        <v>584803.48</v>
      </c>
      <c r="DN16" s="54">
        <v>24322.11</v>
      </c>
      <c r="DO16" s="54">
        <v>0</v>
      </c>
      <c r="DP16" s="54">
        <v>63174.78</v>
      </c>
      <c r="DQ16" s="54">
        <v>108076.4</v>
      </c>
      <c r="DR16" s="54">
        <v>80169</v>
      </c>
      <c r="DS16" s="54">
        <v>0</v>
      </c>
      <c r="DT16" s="54">
        <v>58491.72</v>
      </c>
      <c r="DU16" s="54">
        <v>15110.89</v>
      </c>
      <c r="DV16" s="54">
        <v>51973.46</v>
      </c>
      <c r="DW16" s="54">
        <v>128322.96</v>
      </c>
      <c r="DX16" s="54">
        <v>0</v>
      </c>
      <c r="DY16" s="54">
        <v>0</v>
      </c>
      <c r="DZ16" s="54">
        <v>3659</v>
      </c>
      <c r="EA16" s="54">
        <v>124437.09</v>
      </c>
      <c r="EB16" s="54">
        <v>2647.49</v>
      </c>
      <c r="EC16" s="54">
        <v>0</v>
      </c>
      <c r="ED16" s="54">
        <v>4997.59</v>
      </c>
      <c r="EE16" s="54">
        <v>14558.100000000002</v>
      </c>
      <c r="EF16" s="54">
        <v>16326.31</v>
      </c>
      <c r="EG16" s="54">
        <v>0</v>
      </c>
      <c r="EH16" s="54">
        <v>13750.84</v>
      </c>
      <c r="EI16" s="54">
        <v>1156.02</v>
      </c>
      <c r="EJ16" s="54">
        <v>12673.56</v>
      </c>
      <c r="EK16" s="54">
        <v>15183.26</v>
      </c>
      <c r="EL16" s="54">
        <v>0</v>
      </c>
      <c r="EM16" s="54">
        <v>0</v>
      </c>
      <c r="EN16" s="54">
        <v>483.21</v>
      </c>
      <c r="EO16" s="54">
        <v>361503.6</v>
      </c>
      <c r="EP16" s="54">
        <v>0</v>
      </c>
      <c r="EQ16" s="54">
        <v>0</v>
      </c>
      <c r="ER16" s="54">
        <v>19683.72</v>
      </c>
      <c r="ES16" s="54">
        <v>27206.32</v>
      </c>
      <c r="ET16" s="54">
        <v>6134.93</v>
      </c>
      <c r="EU16" s="54">
        <v>0</v>
      </c>
      <c r="EV16" s="54">
        <v>91547.61</v>
      </c>
      <c r="EW16" s="54">
        <v>754.75</v>
      </c>
      <c r="EX16" s="54">
        <v>2486.79</v>
      </c>
      <c r="EY16" s="54">
        <v>8610.49</v>
      </c>
      <c r="EZ16" s="54">
        <v>0</v>
      </c>
      <c r="FA16" s="54">
        <v>0</v>
      </c>
      <c r="FB16" s="54">
        <v>14772.77</v>
      </c>
      <c r="FC16" s="54">
        <v>18469.97</v>
      </c>
      <c r="FD16" s="54">
        <v>1505.09</v>
      </c>
      <c r="FE16" s="54">
        <v>0</v>
      </c>
      <c r="FF16" s="54">
        <v>4146.8499999999995</v>
      </c>
      <c r="FG16" s="54">
        <v>513.62</v>
      </c>
      <c r="FH16" s="54">
        <v>2365.1799999999998</v>
      </c>
      <c r="FI16" s="54">
        <v>0</v>
      </c>
      <c r="FJ16" s="54">
        <v>4889.92</v>
      </c>
      <c r="FK16" s="54">
        <v>4425.57</v>
      </c>
      <c r="FL16" s="54">
        <v>38941.83</v>
      </c>
      <c r="FM16" s="54">
        <v>9185.67</v>
      </c>
      <c r="FN16" s="54">
        <v>0</v>
      </c>
      <c r="FO16" s="54">
        <v>0</v>
      </c>
      <c r="FP16" s="54">
        <v>1106.55</v>
      </c>
      <c r="FQ16" s="54">
        <v>9499.0400000000009</v>
      </c>
      <c r="FR16" s="54">
        <v>0</v>
      </c>
      <c r="FS16" s="54">
        <v>0</v>
      </c>
      <c r="FT16" s="54">
        <v>0</v>
      </c>
      <c r="FU16" s="54">
        <v>0</v>
      </c>
      <c r="FV16" s="54">
        <v>0</v>
      </c>
      <c r="FW16" s="54">
        <v>0</v>
      </c>
      <c r="FX16" s="54">
        <v>0</v>
      </c>
      <c r="FY16" s="54">
        <v>0</v>
      </c>
      <c r="FZ16" s="54">
        <v>0</v>
      </c>
      <c r="GA16" s="54">
        <v>0</v>
      </c>
      <c r="GB16" s="54">
        <v>0</v>
      </c>
      <c r="GC16" s="54">
        <v>0</v>
      </c>
      <c r="GD16" s="54">
        <v>0</v>
      </c>
      <c r="GE16" s="54">
        <v>0</v>
      </c>
      <c r="GF16" s="54">
        <v>0</v>
      </c>
      <c r="GG16" s="54">
        <v>0</v>
      </c>
      <c r="GH16" s="69">
        <v>0</v>
      </c>
      <c r="GI16" s="69">
        <v>1930.22</v>
      </c>
      <c r="GJ16" s="54">
        <v>1359</v>
      </c>
      <c r="GK16" s="54">
        <v>0</v>
      </c>
      <c r="GL16" s="54">
        <v>0</v>
      </c>
      <c r="GM16" s="54">
        <v>0</v>
      </c>
      <c r="GN16" s="54">
        <v>5080</v>
      </c>
      <c r="GO16" s="54">
        <v>5841</v>
      </c>
      <c r="GP16" s="54">
        <v>0</v>
      </c>
      <c r="GQ16" s="54">
        <v>1563</v>
      </c>
      <c r="GR16" s="54">
        <v>0</v>
      </c>
    </row>
    <row r="17" spans="1:205" s="44" customFormat="1" ht="15.75" customHeight="1" x14ac:dyDescent="0.2">
      <c r="A17" s="46">
        <v>52001</v>
      </c>
      <c r="B17" s="47" t="s">
        <v>163</v>
      </c>
      <c r="C17" s="47" t="s">
        <v>483</v>
      </c>
      <c r="D17" s="48">
        <v>1334.646446</v>
      </c>
      <c r="E17" s="60" t="s">
        <v>164</v>
      </c>
      <c r="F17" s="52">
        <v>137</v>
      </c>
      <c r="G17" s="53">
        <v>945958.58</v>
      </c>
      <c r="H17" s="53">
        <v>13882.11</v>
      </c>
      <c r="I17" s="53">
        <v>690742.37</v>
      </c>
      <c r="J17" s="53">
        <v>207814.68</v>
      </c>
      <c r="K17" s="53">
        <v>645028.65</v>
      </c>
      <c r="L17" s="53">
        <v>0</v>
      </c>
      <c r="M17" s="53">
        <v>0</v>
      </c>
      <c r="N17" s="53">
        <v>48509</v>
      </c>
      <c r="O17" s="53">
        <v>171847.86</v>
      </c>
      <c r="P17" s="53">
        <v>0</v>
      </c>
      <c r="Q17" s="53">
        <v>0</v>
      </c>
      <c r="R17" s="53">
        <v>0</v>
      </c>
      <c r="S17" s="53">
        <v>543559</v>
      </c>
      <c r="T17" s="53">
        <v>110000</v>
      </c>
      <c r="U17" s="53">
        <v>0</v>
      </c>
      <c r="V17" s="53">
        <v>0</v>
      </c>
      <c r="W17" s="53">
        <v>58093</v>
      </c>
      <c r="X17" s="53">
        <v>1011125.01</v>
      </c>
      <c r="Y17" s="53">
        <v>0</v>
      </c>
      <c r="Z17" s="53">
        <v>0</v>
      </c>
      <c r="AA17" s="53">
        <v>59130.520000000004</v>
      </c>
      <c r="AB17" s="53">
        <v>0</v>
      </c>
      <c r="AC17" s="53">
        <v>0</v>
      </c>
      <c r="AD17" s="53">
        <v>134511.93</v>
      </c>
      <c r="AE17" s="53">
        <v>164</v>
      </c>
      <c r="AF17" s="53">
        <v>0</v>
      </c>
      <c r="AG17" s="53">
        <v>167266.9</v>
      </c>
      <c r="AH17" s="53">
        <v>238724.25</v>
      </c>
      <c r="AI17" s="53">
        <v>59867.3</v>
      </c>
      <c r="AJ17" s="53">
        <v>0</v>
      </c>
      <c r="AK17" s="53">
        <v>236831.62</v>
      </c>
      <c r="AL17" s="53">
        <v>65192.23</v>
      </c>
      <c r="AM17" s="53">
        <v>4969.33</v>
      </c>
      <c r="AN17" s="53">
        <v>0</v>
      </c>
      <c r="AO17" s="53">
        <v>0</v>
      </c>
      <c r="AP17" s="53">
        <v>0</v>
      </c>
      <c r="AQ17" s="53">
        <v>132963.09</v>
      </c>
      <c r="AR17" s="53">
        <v>991.32</v>
      </c>
      <c r="AS17" s="53">
        <v>1513.97</v>
      </c>
      <c r="AT17" s="53">
        <v>0</v>
      </c>
      <c r="AU17" s="53">
        <v>37136.300000000003</v>
      </c>
      <c r="AV17" s="53">
        <v>65766.59</v>
      </c>
      <c r="AW17" s="53">
        <v>27464.77</v>
      </c>
      <c r="AX17" s="53">
        <v>916.62</v>
      </c>
      <c r="AY17" s="53">
        <v>0</v>
      </c>
      <c r="AZ17" s="53">
        <v>0</v>
      </c>
      <c r="BA17" s="53">
        <v>207008.98</v>
      </c>
      <c r="BB17" s="53">
        <v>18939.34</v>
      </c>
      <c r="BC17" s="53">
        <v>25702.57</v>
      </c>
      <c r="BD17" s="53">
        <v>34374.47</v>
      </c>
      <c r="BE17" s="53">
        <v>0</v>
      </c>
      <c r="BF17" s="53">
        <v>0</v>
      </c>
      <c r="BG17" s="53">
        <v>0</v>
      </c>
      <c r="BH17" s="53">
        <v>0</v>
      </c>
      <c r="BI17" s="53">
        <v>0</v>
      </c>
      <c r="BJ17" s="53">
        <v>0</v>
      </c>
      <c r="BK17" s="53">
        <v>0</v>
      </c>
      <c r="BL17" s="53">
        <v>0</v>
      </c>
      <c r="BM17" s="53">
        <v>0</v>
      </c>
      <c r="BN17" s="53">
        <v>15417.842524820637</v>
      </c>
      <c r="BO17" s="53">
        <v>545850.31000000006</v>
      </c>
      <c r="BP17" s="53">
        <v>513525.53</v>
      </c>
      <c r="BQ17" s="53">
        <v>326766.71999999997</v>
      </c>
      <c r="BR17" s="53">
        <v>306509.44</v>
      </c>
      <c r="BS17" s="53">
        <v>18621</v>
      </c>
      <c r="BT17" s="53">
        <v>0</v>
      </c>
      <c r="BU17" s="53">
        <v>0</v>
      </c>
      <c r="BV17" s="53">
        <v>92337.94</v>
      </c>
      <c r="BW17" s="53">
        <v>0</v>
      </c>
      <c r="BX17" s="53">
        <v>0</v>
      </c>
      <c r="BY17" s="53">
        <v>0</v>
      </c>
      <c r="BZ17" s="53">
        <v>107108.48</v>
      </c>
      <c r="CA17" s="53">
        <v>0</v>
      </c>
      <c r="CB17" s="65">
        <v>1.7890000000000001</v>
      </c>
      <c r="CC17" s="65">
        <v>4.0040000000000004</v>
      </c>
      <c r="CD17" s="65">
        <v>8.2850000000000001</v>
      </c>
      <c r="CE17" s="65">
        <v>0.437</v>
      </c>
      <c r="CF17" s="65">
        <v>2.0099999999999998</v>
      </c>
      <c r="CG17" s="65">
        <v>0</v>
      </c>
      <c r="CH17" s="66" t="s">
        <v>516</v>
      </c>
      <c r="CI17" s="63">
        <v>305788608</v>
      </c>
      <c r="CJ17" s="63">
        <v>25532907</v>
      </c>
      <c r="CK17" s="63">
        <v>15786134</v>
      </c>
      <c r="CL17" s="52">
        <v>19</v>
      </c>
      <c r="CM17" s="52">
        <v>137</v>
      </c>
      <c r="CN17" s="48">
        <v>8</v>
      </c>
      <c r="CO17" s="48">
        <v>137</v>
      </c>
      <c r="CP17" s="50">
        <v>3.0299999999999997E-2</v>
      </c>
      <c r="CQ17" s="50" t="s">
        <v>661</v>
      </c>
      <c r="CR17" s="50">
        <f>CL17/CM17</f>
        <v>0.13868613138686131</v>
      </c>
      <c r="CS17" s="51">
        <f>CM17/(DE17+DF17)</f>
        <v>8.1888822474596559</v>
      </c>
      <c r="CT17" s="50">
        <f>(CW17+CX17)/(CZ17+DA17)</f>
        <v>0.94777882455250384</v>
      </c>
      <c r="CU17" s="68">
        <v>6</v>
      </c>
      <c r="CV17" s="59">
        <v>0</v>
      </c>
      <c r="CW17" s="59">
        <v>85.320000000000007</v>
      </c>
      <c r="CX17" s="59">
        <v>45.464000000000006</v>
      </c>
      <c r="CY17" s="59">
        <v>0</v>
      </c>
      <c r="CZ17" s="59">
        <v>89.93</v>
      </c>
      <c r="DA17" s="59">
        <v>48.06</v>
      </c>
      <c r="DB17" s="56">
        <v>50902.902937420193</v>
      </c>
      <c r="DC17" s="57">
        <v>6.5882352941176467</v>
      </c>
      <c r="DD17" s="58">
        <v>0.29411764705882354</v>
      </c>
      <c r="DE17" s="55">
        <v>15.659999999999995</v>
      </c>
      <c r="DF17" s="55">
        <v>1.07</v>
      </c>
      <c r="DG17" s="67"/>
      <c r="DH17" s="67"/>
      <c r="DI17" s="67"/>
      <c r="DJ17" s="67"/>
      <c r="DK17" s="67"/>
      <c r="DL17" s="49">
        <v>6</v>
      </c>
      <c r="DM17" s="54">
        <v>923759.25999999989</v>
      </c>
      <c r="DN17" s="54">
        <v>0</v>
      </c>
      <c r="DO17" s="54">
        <v>0</v>
      </c>
      <c r="DP17" s="54">
        <v>127942.65</v>
      </c>
      <c r="DQ17" s="54">
        <v>157161.82</v>
      </c>
      <c r="DR17" s="54">
        <v>40000</v>
      </c>
      <c r="DS17" s="54">
        <v>0</v>
      </c>
      <c r="DT17" s="54">
        <v>87286.080000000002</v>
      </c>
      <c r="DU17" s="54">
        <v>31268</v>
      </c>
      <c r="DV17" s="54">
        <v>47217.94</v>
      </c>
      <c r="DW17" s="54">
        <v>0</v>
      </c>
      <c r="DX17" s="54">
        <v>0</v>
      </c>
      <c r="DY17" s="54">
        <v>0</v>
      </c>
      <c r="DZ17" s="54">
        <v>66256.23000000001</v>
      </c>
      <c r="EA17" s="54">
        <v>141308.05000000002</v>
      </c>
      <c r="EB17" s="54">
        <v>0</v>
      </c>
      <c r="EC17" s="54">
        <v>0</v>
      </c>
      <c r="ED17" s="54">
        <v>16638.46</v>
      </c>
      <c r="EE17" s="54">
        <v>43511.759999999995</v>
      </c>
      <c r="EF17" s="54">
        <v>5617.16</v>
      </c>
      <c r="EG17" s="54">
        <v>0</v>
      </c>
      <c r="EH17" s="54">
        <v>13670.14</v>
      </c>
      <c r="EI17" s="54">
        <v>3104.03</v>
      </c>
      <c r="EJ17" s="54">
        <v>8554.84</v>
      </c>
      <c r="EK17" s="54">
        <v>0</v>
      </c>
      <c r="EL17" s="54">
        <v>0</v>
      </c>
      <c r="EM17" s="54">
        <v>0</v>
      </c>
      <c r="EN17" s="54">
        <v>6901.62</v>
      </c>
      <c r="EO17" s="54">
        <v>44590.009999999995</v>
      </c>
      <c r="EP17" s="54">
        <v>164</v>
      </c>
      <c r="EQ17" s="54">
        <v>0</v>
      </c>
      <c r="ER17" s="54">
        <v>45932.18</v>
      </c>
      <c r="ES17" s="54">
        <v>61692.14</v>
      </c>
      <c r="ET17" s="54">
        <v>3752.8</v>
      </c>
      <c r="EU17" s="54">
        <v>22736.67</v>
      </c>
      <c r="EV17" s="54">
        <v>100805.01</v>
      </c>
      <c r="EW17" s="54">
        <v>44345.07</v>
      </c>
      <c r="EX17" s="54">
        <v>1646.34</v>
      </c>
      <c r="EY17" s="54">
        <v>0</v>
      </c>
      <c r="EZ17" s="54">
        <v>0</v>
      </c>
      <c r="FA17" s="54">
        <v>0</v>
      </c>
      <c r="FB17" s="54">
        <v>35423.11</v>
      </c>
      <c r="FC17" s="54">
        <v>89693.549999999988</v>
      </c>
      <c r="FD17" s="54">
        <v>0</v>
      </c>
      <c r="FE17" s="54">
        <v>0</v>
      </c>
      <c r="FF17" s="54">
        <v>2132.9299999999998</v>
      </c>
      <c r="FG17" s="54">
        <v>7688.2599999999993</v>
      </c>
      <c r="FH17" s="54">
        <v>8787.65</v>
      </c>
      <c r="FI17" s="54">
        <v>0</v>
      </c>
      <c r="FJ17" s="54">
        <v>17476.330000000002</v>
      </c>
      <c r="FK17" s="54">
        <v>11939.9</v>
      </c>
      <c r="FL17" s="54">
        <v>49473.36</v>
      </c>
      <c r="FM17" s="54">
        <v>0</v>
      </c>
      <c r="FN17" s="54">
        <v>0</v>
      </c>
      <c r="FO17" s="54">
        <v>0</v>
      </c>
      <c r="FP17" s="54">
        <v>20438.84</v>
      </c>
      <c r="FQ17" s="54">
        <v>0</v>
      </c>
      <c r="FR17" s="54">
        <v>0</v>
      </c>
      <c r="FS17" s="54">
        <v>0</v>
      </c>
      <c r="FT17" s="54">
        <v>991.32</v>
      </c>
      <c r="FU17" s="54">
        <v>0</v>
      </c>
      <c r="FV17" s="54">
        <v>0</v>
      </c>
      <c r="FW17" s="54">
        <v>14399.63</v>
      </c>
      <c r="FX17" s="54">
        <v>46546</v>
      </c>
      <c r="FY17" s="54">
        <v>0</v>
      </c>
      <c r="FZ17" s="54">
        <v>0</v>
      </c>
      <c r="GA17" s="54">
        <v>0</v>
      </c>
      <c r="GB17" s="54">
        <v>0</v>
      </c>
      <c r="GC17" s="54">
        <v>0</v>
      </c>
      <c r="GD17" s="54">
        <v>13325.75</v>
      </c>
      <c r="GE17" s="54">
        <v>5416.59</v>
      </c>
      <c r="GF17" s="54">
        <v>0</v>
      </c>
      <c r="GG17" s="54">
        <v>0</v>
      </c>
      <c r="GH17" s="69">
        <v>323.25</v>
      </c>
      <c r="GI17" s="69">
        <v>4558.71</v>
      </c>
      <c r="GJ17" s="54">
        <v>1709.69</v>
      </c>
      <c r="GK17" s="54">
        <v>0</v>
      </c>
      <c r="GL17" s="54">
        <v>36814.65</v>
      </c>
      <c r="GM17" s="54">
        <v>2000</v>
      </c>
      <c r="GN17" s="54">
        <v>6101.95</v>
      </c>
      <c r="GO17" s="54">
        <v>0</v>
      </c>
      <c r="GP17" s="54">
        <v>0</v>
      </c>
      <c r="GQ17" s="54">
        <v>207008.98</v>
      </c>
      <c r="GR17" s="54">
        <v>9556.880000000001</v>
      </c>
    </row>
    <row r="18" spans="1:205" s="45" customFormat="1" ht="15.75" customHeight="1" x14ac:dyDescent="0.2">
      <c r="A18" s="46">
        <v>4002</v>
      </c>
      <c r="B18" s="47" t="s">
        <v>11</v>
      </c>
      <c r="C18" s="47" t="s">
        <v>398</v>
      </c>
      <c r="D18" s="48">
        <v>315.49602160000001</v>
      </c>
      <c r="E18" s="60" t="s">
        <v>10</v>
      </c>
      <c r="F18" s="52">
        <v>548</v>
      </c>
      <c r="G18" s="53">
        <v>1551541.63</v>
      </c>
      <c r="H18" s="53">
        <v>25541.24</v>
      </c>
      <c r="I18" s="53">
        <v>2690757.65</v>
      </c>
      <c r="J18" s="53">
        <v>612403.62</v>
      </c>
      <c r="K18" s="53">
        <v>1526798.99</v>
      </c>
      <c r="L18" s="53">
        <v>0</v>
      </c>
      <c r="M18" s="53">
        <v>407843.21</v>
      </c>
      <c r="N18" s="53">
        <v>0</v>
      </c>
      <c r="O18" s="53">
        <v>912152.08</v>
      </c>
      <c r="P18" s="53">
        <v>0</v>
      </c>
      <c r="Q18" s="53">
        <v>0</v>
      </c>
      <c r="R18" s="53">
        <v>0</v>
      </c>
      <c r="S18" s="53">
        <v>2605238</v>
      </c>
      <c r="T18" s="53">
        <v>0</v>
      </c>
      <c r="U18" s="53">
        <v>0</v>
      </c>
      <c r="V18" s="53">
        <v>0</v>
      </c>
      <c r="W18" s="53">
        <v>64233</v>
      </c>
      <c r="X18" s="53">
        <v>2885674.34</v>
      </c>
      <c r="Y18" s="53">
        <v>0</v>
      </c>
      <c r="Z18" s="53">
        <v>0</v>
      </c>
      <c r="AA18" s="53">
        <v>84448.23000000001</v>
      </c>
      <c r="AB18" s="53">
        <v>0</v>
      </c>
      <c r="AC18" s="53">
        <v>0</v>
      </c>
      <c r="AD18" s="53">
        <v>593585.59</v>
      </c>
      <c r="AE18" s="53">
        <v>51913.25</v>
      </c>
      <c r="AF18" s="53">
        <v>0</v>
      </c>
      <c r="AG18" s="53">
        <v>323030.96999999997</v>
      </c>
      <c r="AH18" s="53">
        <v>613104.10000000009</v>
      </c>
      <c r="AI18" s="53">
        <v>124192.37</v>
      </c>
      <c r="AJ18" s="53">
        <v>0</v>
      </c>
      <c r="AK18" s="53">
        <v>794065.71</v>
      </c>
      <c r="AL18" s="53">
        <v>318161.59000000003</v>
      </c>
      <c r="AM18" s="53">
        <v>30877.42</v>
      </c>
      <c r="AN18" s="53">
        <v>0</v>
      </c>
      <c r="AO18" s="53">
        <v>34734.58</v>
      </c>
      <c r="AP18" s="53">
        <v>1170.82</v>
      </c>
      <c r="AQ18" s="53">
        <v>350549.32999999996</v>
      </c>
      <c r="AR18" s="53">
        <v>20626.400000000001</v>
      </c>
      <c r="AS18" s="53">
        <v>1805.97</v>
      </c>
      <c r="AT18" s="53">
        <v>463.71</v>
      </c>
      <c r="AU18" s="53">
        <v>2248521.54</v>
      </c>
      <c r="AV18" s="53">
        <v>349181.6</v>
      </c>
      <c r="AW18" s="53">
        <v>0</v>
      </c>
      <c r="AX18" s="53">
        <v>3941.57</v>
      </c>
      <c r="AY18" s="53">
        <v>0</v>
      </c>
      <c r="AZ18" s="53">
        <v>0</v>
      </c>
      <c r="BA18" s="53">
        <v>647085.56999999995</v>
      </c>
      <c r="BB18" s="53">
        <v>55410.07</v>
      </c>
      <c r="BC18" s="53">
        <v>129859.6</v>
      </c>
      <c r="BD18" s="53">
        <v>66635.78</v>
      </c>
      <c r="BE18" s="53">
        <v>0</v>
      </c>
      <c r="BF18" s="53">
        <v>0</v>
      </c>
      <c r="BG18" s="53">
        <v>0</v>
      </c>
      <c r="BH18" s="53">
        <v>1126.8399999999999</v>
      </c>
      <c r="BI18" s="53">
        <v>240</v>
      </c>
      <c r="BJ18" s="53">
        <v>0</v>
      </c>
      <c r="BK18" s="53">
        <v>0</v>
      </c>
      <c r="BL18" s="53">
        <v>0</v>
      </c>
      <c r="BM18" s="53">
        <v>0</v>
      </c>
      <c r="BN18" s="53">
        <v>11463.160058133559</v>
      </c>
      <c r="BO18" s="53">
        <v>573111.77</v>
      </c>
      <c r="BP18" s="53">
        <v>244910.99</v>
      </c>
      <c r="BQ18" s="53">
        <v>797319.63</v>
      </c>
      <c r="BR18" s="53">
        <v>171559.73</v>
      </c>
      <c r="BS18" s="53">
        <v>309212.02</v>
      </c>
      <c r="BT18" s="53">
        <v>0</v>
      </c>
      <c r="BU18" s="53">
        <v>0</v>
      </c>
      <c r="BV18" s="53">
        <v>352783.8</v>
      </c>
      <c r="BW18" s="53">
        <v>61910.26</v>
      </c>
      <c r="BX18" s="53">
        <v>0</v>
      </c>
      <c r="BY18" s="53">
        <v>0</v>
      </c>
      <c r="BZ18" s="53">
        <v>439740.28</v>
      </c>
      <c r="CA18" s="53">
        <v>95236.72</v>
      </c>
      <c r="CB18" s="65">
        <v>1.32</v>
      </c>
      <c r="CC18" s="65">
        <v>2.9540000000000002</v>
      </c>
      <c r="CD18" s="65">
        <v>6.1130000000000004</v>
      </c>
      <c r="CE18" s="65">
        <v>1.5740000000000001</v>
      </c>
      <c r="CF18" s="65">
        <v>2.5489999999999999</v>
      </c>
      <c r="CG18" s="65">
        <v>0</v>
      </c>
      <c r="CH18" s="66"/>
      <c r="CI18" s="63">
        <v>364104191</v>
      </c>
      <c r="CJ18" s="63">
        <v>152589246</v>
      </c>
      <c r="CK18" s="63">
        <v>61783905</v>
      </c>
      <c r="CL18" s="52">
        <v>76</v>
      </c>
      <c r="CM18" s="52">
        <v>580</v>
      </c>
      <c r="CN18" s="48">
        <v>37</v>
      </c>
      <c r="CO18" s="48">
        <v>548</v>
      </c>
      <c r="CP18" s="50">
        <v>4.3E-3</v>
      </c>
      <c r="CQ18" s="50" t="s">
        <v>600</v>
      </c>
      <c r="CR18" s="50">
        <f>CL18/CM18</f>
        <v>0.1310344827586207</v>
      </c>
      <c r="CS18" s="51">
        <f>CM18/(DE18+DF18)</f>
        <v>12.200252419015566</v>
      </c>
      <c r="CT18" s="50">
        <f>(CW18+CX18)/(CZ18+DA18)</f>
        <v>0.96026806030622869</v>
      </c>
      <c r="CU18" s="68">
        <v>36</v>
      </c>
      <c r="CV18" s="59">
        <v>29.972000000000005</v>
      </c>
      <c r="CW18" s="59">
        <v>383.40699999999998</v>
      </c>
      <c r="CX18" s="59">
        <v>139.893</v>
      </c>
      <c r="CY18" s="59">
        <v>32</v>
      </c>
      <c r="CZ18" s="59">
        <v>399.05899999999997</v>
      </c>
      <c r="DA18" s="59">
        <v>145.893</v>
      </c>
      <c r="DB18" s="56">
        <v>49788.68384518299</v>
      </c>
      <c r="DC18" s="57">
        <v>14.145833333333334</v>
      </c>
      <c r="DD18" s="58">
        <v>0.20833333333333334</v>
      </c>
      <c r="DE18" s="55">
        <v>47.54</v>
      </c>
      <c r="DF18" s="55">
        <v>0</v>
      </c>
      <c r="DG18" s="67">
        <v>17.600000000000001</v>
      </c>
      <c r="DH18" s="67">
        <v>19.600000000000001</v>
      </c>
      <c r="DI18" s="67">
        <v>21.3</v>
      </c>
      <c r="DJ18" s="67">
        <v>20.399999999999999</v>
      </c>
      <c r="DK18" s="67">
        <v>19.7</v>
      </c>
      <c r="DL18" s="49">
        <v>17</v>
      </c>
      <c r="DM18" s="54">
        <v>2615332.1399999997</v>
      </c>
      <c r="DN18" s="54">
        <v>69977.259999999995</v>
      </c>
      <c r="DO18" s="54">
        <v>0</v>
      </c>
      <c r="DP18" s="54">
        <v>223506.93</v>
      </c>
      <c r="DQ18" s="54">
        <v>451032.61</v>
      </c>
      <c r="DR18" s="54">
        <v>75276.02</v>
      </c>
      <c r="DS18" s="54">
        <v>0</v>
      </c>
      <c r="DT18" s="54">
        <v>193720.76</v>
      </c>
      <c r="DU18" s="54">
        <v>0</v>
      </c>
      <c r="DV18" s="54">
        <v>143486.35</v>
      </c>
      <c r="DW18" s="54">
        <v>5324</v>
      </c>
      <c r="DX18" s="54">
        <v>32266.22</v>
      </c>
      <c r="DY18" s="54">
        <v>0</v>
      </c>
      <c r="DZ18" s="54">
        <v>162347.79999999999</v>
      </c>
      <c r="EA18" s="54">
        <v>735502.08000000007</v>
      </c>
      <c r="EB18" s="54">
        <v>18528.330000000002</v>
      </c>
      <c r="EC18" s="54">
        <v>0</v>
      </c>
      <c r="ED18" s="54">
        <v>55226.92</v>
      </c>
      <c r="EE18" s="54">
        <v>150185.43</v>
      </c>
      <c r="EF18" s="54">
        <v>26720.25</v>
      </c>
      <c r="EG18" s="54">
        <v>0</v>
      </c>
      <c r="EH18" s="54">
        <v>87555.33</v>
      </c>
      <c r="EI18" s="54">
        <v>0</v>
      </c>
      <c r="EJ18" s="54">
        <v>72190.37</v>
      </c>
      <c r="EK18" s="54">
        <v>726.73</v>
      </c>
      <c r="EL18" s="54">
        <v>2468.36</v>
      </c>
      <c r="EM18" s="54">
        <v>0</v>
      </c>
      <c r="EN18" s="54">
        <v>23270.350000000002</v>
      </c>
      <c r="EO18" s="54">
        <v>21273.149999999998</v>
      </c>
      <c r="EP18" s="54">
        <v>51927.25</v>
      </c>
      <c r="EQ18" s="54">
        <v>0</v>
      </c>
      <c r="ER18" s="54">
        <v>154983.04000000001</v>
      </c>
      <c r="ES18" s="54">
        <v>34313</v>
      </c>
      <c r="ET18" s="54">
        <v>17133.259999999998</v>
      </c>
      <c r="EU18" s="54">
        <v>2248521.54</v>
      </c>
      <c r="EV18" s="54">
        <v>312240.11</v>
      </c>
      <c r="EW18" s="54">
        <v>319288.43000000005</v>
      </c>
      <c r="EX18" s="54">
        <v>47914.060000000005</v>
      </c>
      <c r="EY18" s="54">
        <v>0</v>
      </c>
      <c r="EZ18" s="54">
        <v>0</v>
      </c>
      <c r="FA18" s="54">
        <v>0</v>
      </c>
      <c r="FB18" s="54">
        <v>131238.12</v>
      </c>
      <c r="FC18" s="54">
        <v>188736.04000000004</v>
      </c>
      <c r="FD18" s="54">
        <v>617.67999999999995</v>
      </c>
      <c r="FE18" s="54">
        <v>0</v>
      </c>
      <c r="FF18" s="54">
        <v>36096.97</v>
      </c>
      <c r="FG18" s="54">
        <v>5940.03</v>
      </c>
      <c r="FH18" s="54">
        <v>2828.8</v>
      </c>
      <c r="FI18" s="54">
        <v>0</v>
      </c>
      <c r="FJ18" s="54">
        <v>246116.47</v>
      </c>
      <c r="FK18" s="54">
        <v>0</v>
      </c>
      <c r="FL18" s="54">
        <v>203835.4</v>
      </c>
      <c r="FM18" s="54">
        <v>48.72</v>
      </c>
      <c r="FN18" s="54">
        <v>0</v>
      </c>
      <c r="FO18" s="54">
        <v>0</v>
      </c>
      <c r="FP18" s="54">
        <v>35893.130000000005</v>
      </c>
      <c r="FQ18" s="54">
        <v>1999.75</v>
      </c>
      <c r="FR18" s="54">
        <v>0</v>
      </c>
      <c r="FS18" s="54">
        <v>0</v>
      </c>
      <c r="FT18" s="54">
        <v>147.59</v>
      </c>
      <c r="FU18" s="54">
        <v>376.15</v>
      </c>
      <c r="FV18" s="54">
        <v>0</v>
      </c>
      <c r="FW18" s="54">
        <v>0</v>
      </c>
      <c r="FX18" s="54">
        <v>171133.64</v>
      </c>
      <c r="FY18" s="54">
        <v>0</v>
      </c>
      <c r="FZ18" s="54">
        <v>0</v>
      </c>
      <c r="GA18" s="54">
        <v>0</v>
      </c>
      <c r="GB18" s="54">
        <v>0</v>
      </c>
      <c r="GC18" s="54">
        <v>0</v>
      </c>
      <c r="GD18" s="54">
        <v>45697.2</v>
      </c>
      <c r="GE18" s="54">
        <v>865</v>
      </c>
      <c r="GF18" s="54">
        <v>0</v>
      </c>
      <c r="GG18" s="54">
        <v>0</v>
      </c>
      <c r="GH18" s="69">
        <v>3555.52</v>
      </c>
      <c r="GI18" s="69">
        <v>39698.629999999997</v>
      </c>
      <c r="GJ18" s="54">
        <v>2697.75</v>
      </c>
      <c r="GK18" s="54">
        <v>0</v>
      </c>
      <c r="GL18" s="54">
        <v>132481</v>
      </c>
      <c r="GM18" s="54">
        <v>0</v>
      </c>
      <c r="GN18" s="54">
        <v>7373.09</v>
      </c>
      <c r="GO18" s="54">
        <v>0</v>
      </c>
      <c r="GP18" s="54">
        <v>0</v>
      </c>
      <c r="GQ18" s="54">
        <v>648256.39</v>
      </c>
      <c r="GR18" s="54">
        <v>7512.8</v>
      </c>
      <c r="GS18" s="44"/>
      <c r="GT18" s="44"/>
      <c r="GU18" s="44"/>
      <c r="GV18" s="44"/>
      <c r="GW18" s="44"/>
    </row>
    <row r="19" spans="1:205" s="44" customFormat="1" ht="15.75" customHeight="1" x14ac:dyDescent="0.2">
      <c r="A19" s="46">
        <v>22001</v>
      </c>
      <c r="B19" s="47" t="s">
        <v>67</v>
      </c>
      <c r="C19" s="47" t="s">
        <v>428</v>
      </c>
      <c r="D19" s="48">
        <v>275.136540911</v>
      </c>
      <c r="E19" s="60" t="s">
        <v>68</v>
      </c>
      <c r="F19" s="52">
        <v>97</v>
      </c>
      <c r="G19" s="53">
        <v>1244069.92</v>
      </c>
      <c r="H19" s="53">
        <v>16407.68</v>
      </c>
      <c r="I19" s="53">
        <v>299700.90999999997</v>
      </c>
      <c r="J19" s="53">
        <v>54129.59</v>
      </c>
      <c r="K19" s="53">
        <v>258421.7</v>
      </c>
      <c r="L19" s="53">
        <v>848.8</v>
      </c>
      <c r="M19" s="53">
        <v>0</v>
      </c>
      <c r="N19" s="53">
        <v>101397</v>
      </c>
      <c r="O19" s="53">
        <v>149910.51999999999</v>
      </c>
      <c r="P19" s="53">
        <v>424.94</v>
      </c>
      <c r="Q19" s="53">
        <v>0</v>
      </c>
      <c r="R19" s="53">
        <v>31027</v>
      </c>
      <c r="S19" s="53">
        <v>277733</v>
      </c>
      <c r="T19" s="53">
        <v>0</v>
      </c>
      <c r="U19" s="53">
        <v>0</v>
      </c>
      <c r="V19" s="53">
        <v>0</v>
      </c>
      <c r="W19" s="53">
        <v>60022</v>
      </c>
      <c r="X19" s="53">
        <v>947673.59</v>
      </c>
      <c r="Y19" s="53">
        <v>15036.53</v>
      </c>
      <c r="Z19" s="53">
        <v>0</v>
      </c>
      <c r="AA19" s="53">
        <v>99702.24</v>
      </c>
      <c r="AB19" s="53">
        <v>0</v>
      </c>
      <c r="AC19" s="53">
        <v>0</v>
      </c>
      <c r="AD19" s="53">
        <v>115739.95999999999</v>
      </c>
      <c r="AE19" s="53">
        <v>31027</v>
      </c>
      <c r="AF19" s="53">
        <v>0</v>
      </c>
      <c r="AG19" s="53">
        <v>15431.81</v>
      </c>
      <c r="AH19" s="53">
        <v>186110.2</v>
      </c>
      <c r="AI19" s="53">
        <v>98564.26</v>
      </c>
      <c r="AJ19" s="53">
        <v>0</v>
      </c>
      <c r="AK19" s="53">
        <v>178815.56</v>
      </c>
      <c r="AL19" s="53">
        <v>125560.07</v>
      </c>
      <c r="AM19" s="53">
        <v>3355.82</v>
      </c>
      <c r="AN19" s="53">
        <v>0</v>
      </c>
      <c r="AO19" s="53">
        <v>0</v>
      </c>
      <c r="AP19" s="53">
        <v>0</v>
      </c>
      <c r="AQ19" s="53">
        <v>113781.63</v>
      </c>
      <c r="AR19" s="53">
        <v>23952</v>
      </c>
      <c r="AS19" s="53">
        <v>0</v>
      </c>
      <c r="AT19" s="53">
        <v>3494.8</v>
      </c>
      <c r="AU19" s="53">
        <v>0</v>
      </c>
      <c r="AV19" s="53">
        <v>66533.42</v>
      </c>
      <c r="AW19" s="53">
        <v>0</v>
      </c>
      <c r="AX19" s="53">
        <v>0</v>
      </c>
      <c r="AY19" s="53">
        <v>0</v>
      </c>
      <c r="AZ19" s="53">
        <v>0</v>
      </c>
      <c r="BA19" s="53">
        <v>0</v>
      </c>
      <c r="BB19" s="53">
        <v>0</v>
      </c>
      <c r="BC19" s="53">
        <v>58143.86</v>
      </c>
      <c r="BD19" s="53">
        <v>17243.2</v>
      </c>
      <c r="BE19" s="53">
        <v>0</v>
      </c>
      <c r="BF19" s="53">
        <v>0</v>
      </c>
      <c r="BG19" s="53">
        <v>0</v>
      </c>
      <c r="BH19" s="53">
        <v>0</v>
      </c>
      <c r="BI19" s="53">
        <v>0</v>
      </c>
      <c r="BJ19" s="53">
        <v>0</v>
      </c>
      <c r="BK19" s="53">
        <v>0</v>
      </c>
      <c r="BL19" s="53">
        <v>0</v>
      </c>
      <c r="BM19" s="53">
        <v>0</v>
      </c>
      <c r="BN19" s="53">
        <v>19829.330959539475</v>
      </c>
      <c r="BO19" s="53">
        <v>696924.34</v>
      </c>
      <c r="BP19" s="53">
        <v>804845.07</v>
      </c>
      <c r="BQ19" s="53">
        <v>246972.94</v>
      </c>
      <c r="BR19" s="53">
        <v>0</v>
      </c>
      <c r="BS19" s="53">
        <v>0</v>
      </c>
      <c r="BT19" s="53">
        <v>0</v>
      </c>
      <c r="BU19" s="53">
        <v>0</v>
      </c>
      <c r="BV19" s="53">
        <v>74501.990000000005</v>
      </c>
      <c r="BW19" s="53">
        <v>0</v>
      </c>
      <c r="BX19" s="53">
        <v>0</v>
      </c>
      <c r="BY19" s="53">
        <v>0</v>
      </c>
      <c r="BZ19" s="53">
        <v>82296.31</v>
      </c>
      <c r="CA19" s="53">
        <v>0</v>
      </c>
      <c r="CB19" s="65">
        <v>3.0680000000000001</v>
      </c>
      <c r="CC19" s="65">
        <v>6.8659999999999997</v>
      </c>
      <c r="CD19" s="65">
        <v>14.208000000000002</v>
      </c>
      <c r="CE19" s="65">
        <v>0.38600000000000001</v>
      </c>
      <c r="CF19" s="65">
        <v>1.411</v>
      </c>
      <c r="CG19" s="65">
        <v>0</v>
      </c>
      <c r="CH19" s="66" t="s">
        <v>516</v>
      </c>
      <c r="CI19" s="63">
        <v>207793240</v>
      </c>
      <c r="CJ19" s="63">
        <v>18621421</v>
      </c>
      <c r="CK19" s="63">
        <v>33218924</v>
      </c>
      <c r="CL19" s="52">
        <v>14</v>
      </c>
      <c r="CM19" s="52">
        <v>109</v>
      </c>
      <c r="CN19" s="48">
        <v>8</v>
      </c>
      <c r="CO19" s="48">
        <v>98.13</v>
      </c>
      <c r="CP19" s="50">
        <v>3.85E-2</v>
      </c>
      <c r="CQ19" s="50" t="s">
        <v>626</v>
      </c>
      <c r="CR19" s="50">
        <f>CL19/CM19</f>
        <v>0.12844036697247707</v>
      </c>
      <c r="CS19" s="51">
        <f>CM19/(DE19+DF19)</f>
        <v>7.032258064516129</v>
      </c>
      <c r="CT19" s="50">
        <f>(CW19+CX19)/(CZ19+DA19)</f>
        <v>0.9308487168173375</v>
      </c>
      <c r="CU19" s="68">
        <v>16</v>
      </c>
      <c r="CV19" s="59">
        <v>11.224999999999998</v>
      </c>
      <c r="CW19" s="59">
        <v>55.63</v>
      </c>
      <c r="CX19" s="59">
        <v>35.084000000000003</v>
      </c>
      <c r="CY19" s="59">
        <v>12</v>
      </c>
      <c r="CZ19" s="59">
        <v>59.227000000000004</v>
      </c>
      <c r="DA19" s="59">
        <v>38.225999999999999</v>
      </c>
      <c r="DB19" s="56">
        <v>46612.509333333335</v>
      </c>
      <c r="DC19" s="57">
        <v>9.8666666666666671</v>
      </c>
      <c r="DD19" s="58">
        <v>0.2</v>
      </c>
      <c r="DE19" s="55">
        <v>15</v>
      </c>
      <c r="DF19" s="55">
        <v>0.5</v>
      </c>
      <c r="DG19" s="67"/>
      <c r="DH19" s="67"/>
      <c r="DI19" s="67"/>
      <c r="DJ19" s="67"/>
      <c r="DK19" s="67"/>
      <c r="DL19" s="49">
        <v>7</v>
      </c>
      <c r="DM19" s="54">
        <v>751392.71000000008</v>
      </c>
      <c r="DN19" s="54">
        <v>10221.790000000001</v>
      </c>
      <c r="DO19" s="54">
        <v>0</v>
      </c>
      <c r="DP19" s="54">
        <v>10770.59</v>
      </c>
      <c r="DQ19" s="54">
        <v>103443.4</v>
      </c>
      <c r="DR19" s="54">
        <v>70251</v>
      </c>
      <c r="DS19" s="54">
        <v>0</v>
      </c>
      <c r="DT19" s="54">
        <v>64501.61</v>
      </c>
      <c r="DU19" s="54">
        <v>42564.4</v>
      </c>
      <c r="DV19" s="54">
        <v>26473.84</v>
      </c>
      <c r="DW19" s="54">
        <v>0</v>
      </c>
      <c r="DX19" s="54">
        <v>0</v>
      </c>
      <c r="DY19" s="54">
        <v>0</v>
      </c>
      <c r="DZ19" s="54">
        <v>70068.3</v>
      </c>
      <c r="EA19" s="54">
        <v>210944.25</v>
      </c>
      <c r="EB19" s="54">
        <v>4757.7</v>
      </c>
      <c r="EC19" s="54">
        <v>0</v>
      </c>
      <c r="ED19" s="54">
        <v>4429.22</v>
      </c>
      <c r="EE19" s="54">
        <v>35802.42</v>
      </c>
      <c r="EF19" s="54">
        <v>23804.9</v>
      </c>
      <c r="EG19" s="54">
        <v>0</v>
      </c>
      <c r="EH19" s="54">
        <v>18995.599999999999</v>
      </c>
      <c r="EI19" s="54">
        <v>4313.5200000000004</v>
      </c>
      <c r="EJ19" s="54">
        <v>12224.98</v>
      </c>
      <c r="EK19" s="54">
        <v>0</v>
      </c>
      <c r="EL19" s="54">
        <v>0</v>
      </c>
      <c r="EM19" s="54">
        <v>0</v>
      </c>
      <c r="EN19" s="54">
        <v>14162.65</v>
      </c>
      <c r="EO19" s="54">
        <v>71960.160000000003</v>
      </c>
      <c r="EP19" s="54">
        <v>31027</v>
      </c>
      <c r="EQ19" s="54">
        <v>0</v>
      </c>
      <c r="ER19" s="54">
        <v>58143.86</v>
      </c>
      <c r="ES19" s="54">
        <v>48072.14</v>
      </c>
      <c r="ET19" s="54">
        <v>6134.37</v>
      </c>
      <c r="EU19" s="54">
        <v>0</v>
      </c>
      <c r="EV19" s="54">
        <v>150792.93</v>
      </c>
      <c r="EW19" s="54">
        <v>34889.839999999997</v>
      </c>
      <c r="EX19" s="54">
        <v>918.1</v>
      </c>
      <c r="EY19" s="54">
        <v>0</v>
      </c>
      <c r="EZ19" s="54">
        <v>0</v>
      </c>
      <c r="FA19" s="54">
        <v>0</v>
      </c>
      <c r="FB19" s="54">
        <v>9617.41</v>
      </c>
      <c r="FC19" s="54">
        <v>128818.67</v>
      </c>
      <c r="FD19" s="54">
        <v>57.04</v>
      </c>
      <c r="FE19" s="54">
        <v>0</v>
      </c>
      <c r="FF19" s="54">
        <v>232</v>
      </c>
      <c r="FG19" s="54">
        <v>353.44</v>
      </c>
      <c r="FH19" s="54">
        <v>1868.79</v>
      </c>
      <c r="FI19" s="54">
        <v>0</v>
      </c>
      <c r="FJ19" s="54">
        <v>11058.84</v>
      </c>
      <c r="FK19" s="54">
        <v>43792.31</v>
      </c>
      <c r="FL19" s="54">
        <v>43510.21</v>
      </c>
      <c r="FM19" s="54">
        <v>0</v>
      </c>
      <c r="FN19" s="54">
        <v>0</v>
      </c>
      <c r="FO19" s="54">
        <v>0</v>
      </c>
      <c r="FP19" s="54">
        <v>9353.18</v>
      </c>
      <c r="FQ19" s="54">
        <v>0</v>
      </c>
      <c r="FR19" s="54">
        <v>0</v>
      </c>
      <c r="FS19" s="54">
        <v>0</v>
      </c>
      <c r="FT19" s="54">
        <v>23952</v>
      </c>
      <c r="FU19" s="54">
        <v>0</v>
      </c>
      <c r="FV19" s="54">
        <v>0</v>
      </c>
      <c r="FW19" s="54">
        <v>0</v>
      </c>
      <c r="FX19" s="54">
        <v>0</v>
      </c>
      <c r="FY19" s="54">
        <v>0</v>
      </c>
      <c r="FZ19" s="54">
        <v>0</v>
      </c>
      <c r="GA19" s="54">
        <v>0</v>
      </c>
      <c r="GB19" s="54">
        <v>0</v>
      </c>
      <c r="GC19" s="54">
        <v>0</v>
      </c>
      <c r="GD19" s="54">
        <v>0</v>
      </c>
      <c r="GE19" s="54">
        <v>0</v>
      </c>
      <c r="GF19" s="54">
        <v>0</v>
      </c>
      <c r="GG19" s="54">
        <v>0</v>
      </c>
      <c r="GH19" s="69">
        <v>0</v>
      </c>
      <c r="GI19" s="69">
        <v>15682</v>
      </c>
      <c r="GJ19" s="54">
        <v>0</v>
      </c>
      <c r="GK19" s="54">
        <v>0</v>
      </c>
      <c r="GL19" s="54">
        <v>0</v>
      </c>
      <c r="GM19" s="54">
        <v>0</v>
      </c>
      <c r="GN19" s="54">
        <v>2525</v>
      </c>
      <c r="GO19" s="54">
        <v>0</v>
      </c>
      <c r="GP19" s="54">
        <v>0</v>
      </c>
      <c r="GQ19" s="54">
        <v>0</v>
      </c>
      <c r="GR19" s="54">
        <v>10580.09</v>
      </c>
    </row>
    <row r="20" spans="1:205" s="44" customFormat="1" ht="15.75" customHeight="1" x14ac:dyDescent="0.2">
      <c r="A20" s="46">
        <v>49002</v>
      </c>
      <c r="B20" s="47" t="s">
        <v>148</v>
      </c>
      <c r="C20" s="47" t="s">
        <v>470</v>
      </c>
      <c r="D20" s="48">
        <v>125.7440033</v>
      </c>
      <c r="E20" s="60" t="s">
        <v>147</v>
      </c>
      <c r="F20" s="52">
        <v>4957</v>
      </c>
      <c r="G20" s="53">
        <v>13845094.039999999</v>
      </c>
      <c r="H20" s="53">
        <v>159123.37</v>
      </c>
      <c r="I20" s="53">
        <v>23189887.84</v>
      </c>
      <c r="J20" s="53">
        <v>442275.5</v>
      </c>
      <c r="K20" s="53">
        <v>8365894.7599999998</v>
      </c>
      <c r="L20" s="53">
        <v>0</v>
      </c>
      <c r="M20" s="53">
        <v>20938.73</v>
      </c>
      <c r="N20" s="53">
        <v>427760</v>
      </c>
      <c r="O20" s="53">
        <v>5516813.29</v>
      </c>
      <c r="P20" s="53">
        <v>0</v>
      </c>
      <c r="Q20" s="53">
        <v>3151446</v>
      </c>
      <c r="R20" s="53">
        <v>1054263</v>
      </c>
      <c r="S20" s="53">
        <v>21868963</v>
      </c>
      <c r="T20" s="53">
        <v>0</v>
      </c>
      <c r="U20" s="53">
        <v>3151446</v>
      </c>
      <c r="V20" s="53">
        <v>0</v>
      </c>
      <c r="W20" s="53">
        <v>85368</v>
      </c>
      <c r="X20" s="53">
        <v>24966490.149999999</v>
      </c>
      <c r="Y20" s="53">
        <v>0</v>
      </c>
      <c r="Z20" s="53">
        <v>0</v>
      </c>
      <c r="AA20" s="53">
        <v>1132575.32</v>
      </c>
      <c r="AB20" s="53">
        <v>0</v>
      </c>
      <c r="AC20" s="53">
        <v>0</v>
      </c>
      <c r="AD20" s="53">
        <v>6401388</v>
      </c>
      <c r="AE20" s="53">
        <v>655083</v>
      </c>
      <c r="AF20" s="53">
        <v>0</v>
      </c>
      <c r="AG20" s="53">
        <v>2607671.46</v>
      </c>
      <c r="AH20" s="53">
        <v>3129975.4699999997</v>
      </c>
      <c r="AI20" s="53">
        <v>533594.47</v>
      </c>
      <c r="AJ20" s="53">
        <v>0</v>
      </c>
      <c r="AK20" s="53">
        <v>5305954.2300000004</v>
      </c>
      <c r="AL20" s="53">
        <v>1556105.22</v>
      </c>
      <c r="AM20" s="53">
        <v>11200.97</v>
      </c>
      <c r="AN20" s="53">
        <v>0</v>
      </c>
      <c r="AO20" s="53">
        <v>164514</v>
      </c>
      <c r="AP20" s="53">
        <v>0</v>
      </c>
      <c r="AQ20" s="53">
        <v>1017203.8200000001</v>
      </c>
      <c r="AR20" s="53">
        <v>74396.53</v>
      </c>
      <c r="AS20" s="53">
        <v>28165.03</v>
      </c>
      <c r="AT20" s="53">
        <v>0</v>
      </c>
      <c r="AU20" s="53">
        <v>4674729.12</v>
      </c>
      <c r="AV20" s="53">
        <v>931263.26</v>
      </c>
      <c r="AW20" s="53">
        <v>347845.91</v>
      </c>
      <c r="AX20" s="53">
        <v>85500</v>
      </c>
      <c r="AY20" s="53">
        <v>0</v>
      </c>
      <c r="AZ20" s="53">
        <v>0</v>
      </c>
      <c r="BA20" s="53">
        <v>918757.5</v>
      </c>
      <c r="BB20" s="53">
        <v>59257.17</v>
      </c>
      <c r="BC20" s="53">
        <v>1859099</v>
      </c>
      <c r="BD20" s="53">
        <v>327627</v>
      </c>
      <c r="BE20" s="53">
        <v>0</v>
      </c>
      <c r="BF20" s="53">
        <v>0</v>
      </c>
      <c r="BG20" s="53">
        <v>0</v>
      </c>
      <c r="BH20" s="53">
        <v>619379</v>
      </c>
      <c r="BI20" s="53">
        <v>205517</v>
      </c>
      <c r="BJ20" s="53">
        <v>0</v>
      </c>
      <c r="BK20" s="53">
        <v>0</v>
      </c>
      <c r="BL20" s="53">
        <v>0</v>
      </c>
      <c r="BM20" s="53">
        <v>0</v>
      </c>
      <c r="BN20" s="53">
        <v>9780.6074727596006</v>
      </c>
      <c r="BO20" s="53">
        <v>7220262.7599999998</v>
      </c>
      <c r="BP20" s="53">
        <v>1957233.41</v>
      </c>
      <c r="BQ20" s="53">
        <v>953166.28</v>
      </c>
      <c r="BR20" s="53">
        <v>0</v>
      </c>
      <c r="BS20" s="53">
        <v>0</v>
      </c>
      <c r="BT20" s="53">
        <v>3266650.87</v>
      </c>
      <c r="BU20" s="53">
        <v>0</v>
      </c>
      <c r="BV20" s="53">
        <v>3387070.54</v>
      </c>
      <c r="BW20" s="53">
        <v>73512</v>
      </c>
      <c r="BX20" s="53">
        <v>3234832.5</v>
      </c>
      <c r="BY20" s="53">
        <v>842326.9</v>
      </c>
      <c r="BZ20" s="53">
        <v>4034485.59</v>
      </c>
      <c r="CA20" s="53">
        <v>63450.77</v>
      </c>
      <c r="CB20" s="65">
        <v>1.32</v>
      </c>
      <c r="CC20" s="65">
        <v>2.9540000000000002</v>
      </c>
      <c r="CD20" s="65">
        <v>6.1130000000000004</v>
      </c>
      <c r="CE20" s="65">
        <v>1.5740000000000001</v>
      </c>
      <c r="CF20" s="65">
        <v>2.391</v>
      </c>
      <c r="CG20" s="65">
        <v>0.92300000000000004</v>
      </c>
      <c r="CH20" s="66"/>
      <c r="CI20" s="63">
        <v>132368600</v>
      </c>
      <c r="CJ20" s="63">
        <v>2719788500</v>
      </c>
      <c r="CK20" s="63">
        <v>785722028</v>
      </c>
      <c r="CL20" s="52">
        <v>796</v>
      </c>
      <c r="CM20" s="52">
        <v>4989</v>
      </c>
      <c r="CN20" s="48">
        <v>312</v>
      </c>
      <c r="CO20" s="48">
        <v>5016.5200000000004</v>
      </c>
      <c r="CP20" s="50">
        <v>1.06E-2</v>
      </c>
      <c r="CQ20" s="50" t="s">
        <v>653</v>
      </c>
      <c r="CR20" s="50">
        <f>CL20/CM20</f>
        <v>0.15955101222689919</v>
      </c>
      <c r="CS20" s="51">
        <f>CM20/(DE20+DF20)</f>
        <v>17.262975778546718</v>
      </c>
      <c r="CT20" s="50">
        <f>(CW20+CX20)/(CZ20+DA20)</f>
        <v>0.95498907625892804</v>
      </c>
      <c r="CU20" s="68">
        <v>301</v>
      </c>
      <c r="CV20" s="59">
        <v>37.57</v>
      </c>
      <c r="CW20" s="59">
        <v>3467.612000000001</v>
      </c>
      <c r="CX20" s="59">
        <v>1241.4420000000007</v>
      </c>
      <c r="CY20" s="59">
        <v>39.046999999999997</v>
      </c>
      <c r="CZ20" s="59">
        <v>3595.7489999999993</v>
      </c>
      <c r="DA20" s="59">
        <v>1335.2539999999997</v>
      </c>
      <c r="DB20" s="56">
        <v>63377.239583333321</v>
      </c>
      <c r="DC20" s="57">
        <v>14.027777777777779</v>
      </c>
      <c r="DD20" s="58">
        <v>0.40625</v>
      </c>
      <c r="DE20" s="55">
        <v>287.99999999999994</v>
      </c>
      <c r="DF20" s="55">
        <v>1</v>
      </c>
      <c r="DG20" s="67">
        <v>21.8</v>
      </c>
      <c r="DH20" s="67">
        <v>23.2</v>
      </c>
      <c r="DI20" s="67">
        <v>23.7</v>
      </c>
      <c r="DJ20" s="67">
        <v>23.2</v>
      </c>
      <c r="DK20" s="67">
        <v>23.1</v>
      </c>
      <c r="DL20" s="49">
        <v>198</v>
      </c>
      <c r="DM20" s="54">
        <v>20955015.520000003</v>
      </c>
      <c r="DN20" s="54">
        <v>466678</v>
      </c>
      <c r="DO20" s="54">
        <v>0</v>
      </c>
      <c r="DP20" s="54">
        <v>2671886.3499999996</v>
      </c>
      <c r="DQ20" s="54">
        <v>2327078.9500000002</v>
      </c>
      <c r="DR20" s="54">
        <v>377354.83</v>
      </c>
      <c r="DS20" s="54">
        <v>0</v>
      </c>
      <c r="DT20" s="54">
        <v>1930659.66</v>
      </c>
      <c r="DU20" s="54">
        <v>1504471.49</v>
      </c>
      <c r="DV20" s="54">
        <v>1403239.64</v>
      </c>
      <c r="DW20" s="54">
        <v>49745</v>
      </c>
      <c r="DX20" s="54">
        <v>0</v>
      </c>
      <c r="DY20" s="54">
        <v>0</v>
      </c>
      <c r="DZ20" s="54">
        <v>549510.93999999994</v>
      </c>
      <c r="EA20" s="54">
        <v>7559097.040000001</v>
      </c>
      <c r="EB20" s="54">
        <v>178882</v>
      </c>
      <c r="EC20" s="54">
        <v>0</v>
      </c>
      <c r="ED20" s="54">
        <v>890974.29000000015</v>
      </c>
      <c r="EE20" s="54">
        <v>869522.28</v>
      </c>
      <c r="EF20" s="54">
        <v>113391.75</v>
      </c>
      <c r="EG20" s="54">
        <v>0</v>
      </c>
      <c r="EH20" s="54">
        <v>770776.47</v>
      </c>
      <c r="EI20" s="54">
        <v>216833.6</v>
      </c>
      <c r="EJ20" s="54">
        <v>593239.51</v>
      </c>
      <c r="EK20" s="54">
        <v>4229.8900000000003</v>
      </c>
      <c r="EL20" s="54">
        <v>164514</v>
      </c>
      <c r="EM20" s="54">
        <v>0</v>
      </c>
      <c r="EN20" s="54">
        <v>102260.27</v>
      </c>
      <c r="EO20" s="54">
        <v>1876756.5899999999</v>
      </c>
      <c r="EP20" s="54">
        <v>3426</v>
      </c>
      <c r="EQ20" s="54">
        <v>0</v>
      </c>
      <c r="ER20" s="54">
        <v>823210.73</v>
      </c>
      <c r="ES20" s="54">
        <v>194506.43</v>
      </c>
      <c r="ET20" s="54">
        <v>33219.24</v>
      </c>
      <c r="EU20" s="54">
        <v>774341.5</v>
      </c>
      <c r="EV20" s="54">
        <v>2023459.49</v>
      </c>
      <c r="EW20" s="54">
        <v>92262.61</v>
      </c>
      <c r="EX20" s="54">
        <v>223741.87</v>
      </c>
      <c r="EY20" s="54">
        <v>0</v>
      </c>
      <c r="EZ20" s="54">
        <v>0</v>
      </c>
      <c r="FA20" s="54">
        <v>0</v>
      </c>
      <c r="FB20" s="54">
        <v>261092.77000000002</v>
      </c>
      <c r="FC20" s="54">
        <v>918549</v>
      </c>
      <c r="FD20" s="54">
        <v>6097</v>
      </c>
      <c r="FE20" s="54">
        <v>0</v>
      </c>
      <c r="FF20" s="54">
        <v>80084.09</v>
      </c>
      <c r="FG20" s="54">
        <v>45971.4</v>
      </c>
      <c r="FH20" s="54">
        <v>4740.58</v>
      </c>
      <c r="FI20" s="54">
        <v>0</v>
      </c>
      <c r="FJ20" s="54">
        <v>297769.61</v>
      </c>
      <c r="FK20" s="54">
        <v>297958.52</v>
      </c>
      <c r="FL20" s="54">
        <v>2005087.73</v>
      </c>
      <c r="FM20" s="54">
        <v>9475.8799999999992</v>
      </c>
      <c r="FN20" s="54">
        <v>0</v>
      </c>
      <c r="FO20" s="54">
        <v>0</v>
      </c>
      <c r="FP20" s="54">
        <v>95769.840000000011</v>
      </c>
      <c r="FQ20" s="54">
        <v>1152122.32</v>
      </c>
      <c r="FR20" s="54">
        <v>0</v>
      </c>
      <c r="FS20" s="54">
        <v>0</v>
      </c>
      <c r="FT20" s="54">
        <v>74396.53</v>
      </c>
      <c r="FU20" s="54">
        <v>28165.03</v>
      </c>
      <c r="FV20" s="54">
        <v>0</v>
      </c>
      <c r="FW20" s="54">
        <v>4742714.5199999996</v>
      </c>
      <c r="FX20" s="54">
        <v>931263.26</v>
      </c>
      <c r="FY20" s="54">
        <v>347845.91</v>
      </c>
      <c r="FZ20" s="54">
        <v>0</v>
      </c>
      <c r="GA20" s="54">
        <v>0</v>
      </c>
      <c r="GB20" s="54">
        <v>0</v>
      </c>
      <c r="GC20" s="54">
        <v>0</v>
      </c>
      <c r="GD20" s="54">
        <v>59257.17</v>
      </c>
      <c r="GE20" s="54">
        <v>38913</v>
      </c>
      <c r="GF20" s="54">
        <v>0</v>
      </c>
      <c r="GG20" s="54">
        <v>0</v>
      </c>
      <c r="GH20" s="69">
        <v>615</v>
      </c>
      <c r="GI20" s="69">
        <v>20523.41</v>
      </c>
      <c r="GJ20" s="54">
        <v>4888.07</v>
      </c>
      <c r="GK20" s="54">
        <v>0</v>
      </c>
      <c r="GL20" s="54">
        <v>283289</v>
      </c>
      <c r="GM20" s="54">
        <v>63958</v>
      </c>
      <c r="GN20" s="54">
        <v>111394.81</v>
      </c>
      <c r="GO20" s="54">
        <v>0</v>
      </c>
      <c r="GP20" s="54">
        <v>0</v>
      </c>
      <c r="GQ20" s="54">
        <v>4153590</v>
      </c>
      <c r="GR20" s="54">
        <v>8570</v>
      </c>
    </row>
    <row r="21" spans="1:205" s="44" customFormat="1" ht="15.75" customHeight="1" x14ac:dyDescent="0.2">
      <c r="A21" s="46">
        <v>30003</v>
      </c>
      <c r="B21" s="47" t="s">
        <v>94</v>
      </c>
      <c r="C21" s="47" t="s">
        <v>532</v>
      </c>
      <c r="D21" s="48">
        <v>230.59799959999998</v>
      </c>
      <c r="E21" s="60" t="s">
        <v>93</v>
      </c>
      <c r="F21" s="52">
        <v>330</v>
      </c>
      <c r="G21" s="53">
        <v>1266614.49</v>
      </c>
      <c r="H21" s="53">
        <v>27008.77</v>
      </c>
      <c r="I21" s="53">
        <v>1776379.6</v>
      </c>
      <c r="J21" s="53">
        <v>141062.14000000001</v>
      </c>
      <c r="K21" s="53">
        <v>1237011.49</v>
      </c>
      <c r="L21" s="53">
        <v>0</v>
      </c>
      <c r="M21" s="53">
        <v>0</v>
      </c>
      <c r="N21" s="53">
        <v>696557.44</v>
      </c>
      <c r="O21" s="53">
        <v>675614.94</v>
      </c>
      <c r="P21" s="53">
        <v>0</v>
      </c>
      <c r="Q21" s="53">
        <v>341385</v>
      </c>
      <c r="R21" s="53">
        <v>0</v>
      </c>
      <c r="S21" s="53">
        <v>1724178</v>
      </c>
      <c r="T21" s="53">
        <v>0</v>
      </c>
      <c r="U21" s="53">
        <v>122239</v>
      </c>
      <c r="V21" s="53">
        <v>219146</v>
      </c>
      <c r="W21" s="53">
        <v>64995</v>
      </c>
      <c r="X21" s="53">
        <v>1814196.3099999998</v>
      </c>
      <c r="Y21" s="53">
        <v>0</v>
      </c>
      <c r="Z21" s="53">
        <v>0</v>
      </c>
      <c r="AA21" s="53">
        <v>58977.71</v>
      </c>
      <c r="AB21" s="53">
        <v>0</v>
      </c>
      <c r="AC21" s="53">
        <v>0</v>
      </c>
      <c r="AD21" s="53">
        <v>621619.60999999987</v>
      </c>
      <c r="AE21" s="53">
        <v>4456.4399999999996</v>
      </c>
      <c r="AF21" s="53">
        <v>0</v>
      </c>
      <c r="AG21" s="53">
        <v>117078.5</v>
      </c>
      <c r="AH21" s="53">
        <v>355104.05</v>
      </c>
      <c r="AI21" s="53">
        <v>116552.88</v>
      </c>
      <c r="AJ21" s="53">
        <v>0</v>
      </c>
      <c r="AK21" s="53">
        <v>450141.16</v>
      </c>
      <c r="AL21" s="53">
        <v>165592.53</v>
      </c>
      <c r="AM21" s="53">
        <v>2210.13</v>
      </c>
      <c r="AN21" s="53">
        <v>0</v>
      </c>
      <c r="AO21" s="53">
        <v>0</v>
      </c>
      <c r="AP21" s="53">
        <v>0</v>
      </c>
      <c r="AQ21" s="53">
        <v>188665.47999999998</v>
      </c>
      <c r="AR21" s="53">
        <v>12620.81</v>
      </c>
      <c r="AS21" s="53">
        <v>0</v>
      </c>
      <c r="AT21" s="53">
        <v>5350</v>
      </c>
      <c r="AU21" s="53">
        <v>1755448.3</v>
      </c>
      <c r="AV21" s="53">
        <v>69036.539999999994</v>
      </c>
      <c r="AW21" s="53">
        <v>28577.61</v>
      </c>
      <c r="AX21" s="53">
        <v>57027.520000000004</v>
      </c>
      <c r="AY21" s="53">
        <v>0</v>
      </c>
      <c r="AZ21" s="53">
        <v>0</v>
      </c>
      <c r="BA21" s="53">
        <v>365837.5</v>
      </c>
      <c r="BB21" s="53">
        <v>17022.670000000002</v>
      </c>
      <c r="BC21" s="53">
        <v>90969.1</v>
      </c>
      <c r="BD21" s="53">
        <v>60193.090000000004</v>
      </c>
      <c r="BE21" s="53">
        <v>5131.5200000000004</v>
      </c>
      <c r="BF21" s="53">
        <v>0</v>
      </c>
      <c r="BG21" s="53">
        <v>0</v>
      </c>
      <c r="BH21" s="53">
        <v>102820.1</v>
      </c>
      <c r="BI21" s="53">
        <v>83506.17</v>
      </c>
      <c r="BJ21" s="53">
        <v>0</v>
      </c>
      <c r="BK21" s="53">
        <v>0</v>
      </c>
      <c r="BL21" s="53">
        <v>0</v>
      </c>
      <c r="BM21" s="53">
        <v>0</v>
      </c>
      <c r="BN21" s="53">
        <v>12332.440953970454</v>
      </c>
      <c r="BO21" s="53">
        <v>943396.48</v>
      </c>
      <c r="BP21" s="53">
        <v>1881309.44</v>
      </c>
      <c r="BQ21" s="53">
        <v>63677.53</v>
      </c>
      <c r="BR21" s="53">
        <v>0</v>
      </c>
      <c r="BS21" s="53">
        <v>0</v>
      </c>
      <c r="BT21" s="53">
        <v>0</v>
      </c>
      <c r="BU21" s="53">
        <v>0</v>
      </c>
      <c r="BV21" s="53">
        <v>281302.32</v>
      </c>
      <c r="BW21" s="53">
        <v>33625</v>
      </c>
      <c r="BX21" s="53">
        <v>0</v>
      </c>
      <c r="BY21" s="53">
        <v>0</v>
      </c>
      <c r="BZ21" s="53">
        <v>325933.07</v>
      </c>
      <c r="CA21" s="53">
        <v>73277.960000000006</v>
      </c>
      <c r="CB21" s="65">
        <v>1.6830000000000001</v>
      </c>
      <c r="CC21" s="65">
        <v>3.766</v>
      </c>
      <c r="CD21" s="65">
        <v>7.7940000000000005</v>
      </c>
      <c r="CE21" s="65">
        <v>1.5740000000000001</v>
      </c>
      <c r="CF21" s="65">
        <v>2.8490000000000002</v>
      </c>
      <c r="CG21" s="65">
        <v>0</v>
      </c>
      <c r="CH21" s="66" t="s">
        <v>516</v>
      </c>
      <c r="CI21" s="63">
        <v>298889626</v>
      </c>
      <c r="CJ21" s="63">
        <v>69693267</v>
      </c>
      <c r="CK21" s="63">
        <v>50895411</v>
      </c>
      <c r="CL21" s="52">
        <v>64</v>
      </c>
      <c r="CM21" s="52">
        <v>342</v>
      </c>
      <c r="CN21" s="48">
        <v>15</v>
      </c>
      <c r="CO21" s="48">
        <v>333.1</v>
      </c>
      <c r="CP21" s="50">
        <v>6.5000000000000006E-3</v>
      </c>
      <c r="CQ21" s="50" t="s">
        <v>632</v>
      </c>
      <c r="CR21" s="50">
        <f>CL21/CM21</f>
        <v>0.1871345029239766</v>
      </c>
      <c r="CS21" s="51">
        <f>CM21/(DE21+DF21)</f>
        <v>12.12336051045728</v>
      </c>
      <c r="CT21" s="50">
        <f>(CW21+CX21)/(CZ21+DA21)</f>
        <v>0.94069036514794635</v>
      </c>
      <c r="CU21" s="68">
        <v>27</v>
      </c>
      <c r="CV21" s="59">
        <v>11.139999999999999</v>
      </c>
      <c r="CW21" s="59">
        <v>201.221</v>
      </c>
      <c r="CX21" s="59">
        <v>100.322</v>
      </c>
      <c r="CY21" s="59">
        <v>11.796000000000001</v>
      </c>
      <c r="CZ21" s="59">
        <v>212.37100000000004</v>
      </c>
      <c r="DA21" s="59">
        <v>108.18400000000003</v>
      </c>
      <c r="DB21" s="56">
        <v>51512.796880538794</v>
      </c>
      <c r="DC21" s="57">
        <v>18.766666666666666</v>
      </c>
      <c r="DD21" s="58">
        <v>0.16666666666666666</v>
      </c>
      <c r="DE21" s="55">
        <v>28.210000000000012</v>
      </c>
      <c r="DF21" s="55">
        <v>0</v>
      </c>
      <c r="DG21" s="67">
        <v>17.899999999999999</v>
      </c>
      <c r="DH21" s="67">
        <v>18.899999999999999</v>
      </c>
      <c r="DI21" s="67">
        <v>20.6</v>
      </c>
      <c r="DJ21" s="67">
        <v>19.899999999999999</v>
      </c>
      <c r="DK21" s="67">
        <v>19.5</v>
      </c>
      <c r="DL21" s="49">
        <v>15</v>
      </c>
      <c r="DM21" s="54">
        <v>1732993.23</v>
      </c>
      <c r="DN21" s="54">
        <v>49561.61</v>
      </c>
      <c r="DO21" s="54">
        <v>0</v>
      </c>
      <c r="DP21" s="54">
        <v>60021.71</v>
      </c>
      <c r="DQ21" s="54">
        <v>281911.64999999997</v>
      </c>
      <c r="DR21" s="54">
        <v>74682.679999999993</v>
      </c>
      <c r="DS21" s="54">
        <v>0</v>
      </c>
      <c r="DT21" s="54">
        <v>129803.54</v>
      </c>
      <c r="DU21" s="54">
        <v>63676.4</v>
      </c>
      <c r="DV21" s="54">
        <v>118485.03</v>
      </c>
      <c r="DW21" s="54">
        <v>0</v>
      </c>
      <c r="DX21" s="54">
        <v>0</v>
      </c>
      <c r="DY21" s="54">
        <v>0</v>
      </c>
      <c r="DZ21" s="54">
        <v>105802.69</v>
      </c>
      <c r="EA21" s="54">
        <v>489545.06</v>
      </c>
      <c r="EB21" s="54">
        <v>14664.14</v>
      </c>
      <c r="EC21" s="54">
        <v>0</v>
      </c>
      <c r="ED21" s="54">
        <v>17165.97</v>
      </c>
      <c r="EE21" s="54">
        <v>87157.290000000008</v>
      </c>
      <c r="EF21" s="54">
        <v>35101.96</v>
      </c>
      <c r="EG21" s="54">
        <v>0</v>
      </c>
      <c r="EH21" s="54">
        <v>44046.89</v>
      </c>
      <c r="EI21" s="54">
        <v>26052.47</v>
      </c>
      <c r="EJ21" s="54">
        <v>45833.599999999999</v>
      </c>
      <c r="EK21" s="54">
        <v>0</v>
      </c>
      <c r="EL21" s="54">
        <v>0</v>
      </c>
      <c r="EM21" s="54">
        <v>0</v>
      </c>
      <c r="EN21" s="54">
        <v>10830.66</v>
      </c>
      <c r="EO21" s="54">
        <v>174488.27000000002</v>
      </c>
      <c r="EP21" s="54">
        <v>4456.4399999999996</v>
      </c>
      <c r="EQ21" s="54">
        <v>0</v>
      </c>
      <c r="ER21" s="54">
        <v>112280.1</v>
      </c>
      <c r="ES21" s="54">
        <v>37868.549999999996</v>
      </c>
      <c r="ET21" s="54">
        <v>7531.92</v>
      </c>
      <c r="EU21" s="54">
        <v>0</v>
      </c>
      <c r="EV21" s="54">
        <v>237621.71</v>
      </c>
      <c r="EW21" s="54">
        <v>192324.72</v>
      </c>
      <c r="EX21" s="54">
        <v>116250.69</v>
      </c>
      <c r="EY21" s="54">
        <v>0</v>
      </c>
      <c r="EZ21" s="54">
        <v>0</v>
      </c>
      <c r="FA21" s="54">
        <v>0</v>
      </c>
      <c r="FB21" s="54">
        <v>65525.960000000006</v>
      </c>
      <c r="FC21" s="54">
        <v>82237.720000000016</v>
      </c>
      <c r="FD21" s="54">
        <v>382.32</v>
      </c>
      <c r="FE21" s="54">
        <v>0</v>
      </c>
      <c r="FF21" s="54">
        <v>26013.46</v>
      </c>
      <c r="FG21" s="54">
        <v>3192.05</v>
      </c>
      <c r="FH21" s="54">
        <v>7567.09</v>
      </c>
      <c r="FI21" s="54">
        <v>0</v>
      </c>
      <c r="FJ21" s="54">
        <v>33784.06</v>
      </c>
      <c r="FK21" s="54">
        <v>14936.65</v>
      </c>
      <c r="FL21" s="54">
        <v>147360.29999999999</v>
      </c>
      <c r="FM21" s="54">
        <v>0</v>
      </c>
      <c r="FN21" s="54">
        <v>0</v>
      </c>
      <c r="FO21" s="54">
        <v>0</v>
      </c>
      <c r="FP21" s="54">
        <v>23067.25</v>
      </c>
      <c r="FQ21" s="54">
        <v>19984.740000000002</v>
      </c>
      <c r="FR21" s="54">
        <v>0</v>
      </c>
      <c r="FS21" s="54">
        <v>0</v>
      </c>
      <c r="FT21" s="54">
        <v>5168.17</v>
      </c>
      <c r="FU21" s="54">
        <v>0</v>
      </c>
      <c r="FV21" s="54">
        <v>0</v>
      </c>
      <c r="FW21" s="54">
        <v>1755448.3</v>
      </c>
      <c r="FX21" s="54">
        <v>0</v>
      </c>
      <c r="FY21" s="54">
        <v>0</v>
      </c>
      <c r="FZ21" s="54">
        <v>29640.44</v>
      </c>
      <c r="GA21" s="54">
        <v>0</v>
      </c>
      <c r="GB21" s="54">
        <v>0</v>
      </c>
      <c r="GC21" s="54">
        <v>0</v>
      </c>
      <c r="GD21" s="54">
        <v>0</v>
      </c>
      <c r="GE21" s="54">
        <v>600</v>
      </c>
      <c r="GF21" s="54">
        <v>0</v>
      </c>
      <c r="GG21" s="54">
        <v>0</v>
      </c>
      <c r="GH21" s="69">
        <v>19</v>
      </c>
      <c r="GI21" s="69">
        <v>5167.6000000000004</v>
      </c>
      <c r="GJ21" s="54">
        <v>2150.75</v>
      </c>
      <c r="GK21" s="54">
        <v>0</v>
      </c>
      <c r="GL21" s="54">
        <v>77536</v>
      </c>
      <c r="GM21" s="54">
        <v>0</v>
      </c>
      <c r="GN21" s="54">
        <v>11106.83</v>
      </c>
      <c r="GO21" s="54">
        <v>0</v>
      </c>
      <c r="GP21" s="54">
        <v>0</v>
      </c>
      <c r="GQ21" s="54">
        <v>365837.5</v>
      </c>
      <c r="GR21" s="54">
        <v>461.59000000000003</v>
      </c>
    </row>
    <row r="22" spans="1:205" s="44" customFormat="1" ht="15.75" customHeight="1" x14ac:dyDescent="0.2">
      <c r="A22" s="46">
        <v>45004</v>
      </c>
      <c r="B22" s="47" t="s">
        <v>136</v>
      </c>
      <c r="C22" s="47" t="s">
        <v>464</v>
      </c>
      <c r="D22" s="48">
        <v>660.58433650000006</v>
      </c>
      <c r="E22" s="60" t="s">
        <v>137</v>
      </c>
      <c r="F22" s="52">
        <v>480</v>
      </c>
      <c r="G22" s="53">
        <v>2557803.42</v>
      </c>
      <c r="H22" s="53">
        <v>20071.650000000001</v>
      </c>
      <c r="I22" s="53">
        <v>1461945.09</v>
      </c>
      <c r="J22" s="53">
        <v>239038.66</v>
      </c>
      <c r="K22" s="53">
        <v>1670319.56</v>
      </c>
      <c r="L22" s="53">
        <v>0</v>
      </c>
      <c r="M22" s="53">
        <v>0</v>
      </c>
      <c r="N22" s="53">
        <v>409093</v>
      </c>
      <c r="O22" s="53">
        <v>720018.26</v>
      </c>
      <c r="P22" s="53">
        <v>0</v>
      </c>
      <c r="Q22" s="53">
        <v>0</v>
      </c>
      <c r="R22" s="53">
        <v>0</v>
      </c>
      <c r="S22" s="53">
        <v>1329677</v>
      </c>
      <c r="T22" s="53">
        <v>0</v>
      </c>
      <c r="U22" s="53">
        <v>0</v>
      </c>
      <c r="V22" s="53">
        <v>0</v>
      </c>
      <c r="W22" s="53">
        <v>64831</v>
      </c>
      <c r="X22" s="53">
        <v>2268564.75</v>
      </c>
      <c r="Y22" s="53">
        <v>0</v>
      </c>
      <c r="Z22" s="53">
        <v>0</v>
      </c>
      <c r="AA22" s="53">
        <v>232606.68</v>
      </c>
      <c r="AB22" s="53">
        <v>0</v>
      </c>
      <c r="AC22" s="53">
        <v>0</v>
      </c>
      <c r="AD22" s="53">
        <v>510291.17</v>
      </c>
      <c r="AE22" s="53">
        <v>11842.84</v>
      </c>
      <c r="AF22" s="53">
        <v>0</v>
      </c>
      <c r="AG22" s="53">
        <v>234580.5</v>
      </c>
      <c r="AH22" s="53">
        <v>461256.64</v>
      </c>
      <c r="AI22" s="53">
        <v>169464.69</v>
      </c>
      <c r="AJ22" s="53">
        <v>0</v>
      </c>
      <c r="AK22" s="53">
        <v>565402.23</v>
      </c>
      <c r="AL22" s="53">
        <v>256197.16</v>
      </c>
      <c r="AM22" s="53">
        <v>8287.89</v>
      </c>
      <c r="AN22" s="53">
        <v>0</v>
      </c>
      <c r="AO22" s="53">
        <v>0</v>
      </c>
      <c r="AP22" s="53">
        <v>0</v>
      </c>
      <c r="AQ22" s="53">
        <v>238667.66</v>
      </c>
      <c r="AR22" s="53">
        <v>50021.33</v>
      </c>
      <c r="AS22" s="53">
        <v>0</v>
      </c>
      <c r="AT22" s="53">
        <v>0</v>
      </c>
      <c r="AU22" s="53">
        <v>984700.83</v>
      </c>
      <c r="AV22" s="53">
        <v>936.4</v>
      </c>
      <c r="AW22" s="53">
        <v>127084</v>
      </c>
      <c r="AX22" s="53">
        <v>0</v>
      </c>
      <c r="AY22" s="53">
        <v>0</v>
      </c>
      <c r="AZ22" s="53">
        <v>0</v>
      </c>
      <c r="BA22" s="53">
        <v>490146.16</v>
      </c>
      <c r="BB22" s="53">
        <v>28438.9</v>
      </c>
      <c r="BC22" s="53">
        <v>97492.14</v>
      </c>
      <c r="BD22" s="53">
        <v>30594.41</v>
      </c>
      <c r="BE22" s="53">
        <v>0</v>
      </c>
      <c r="BF22" s="53">
        <v>0</v>
      </c>
      <c r="BG22" s="53">
        <v>0</v>
      </c>
      <c r="BH22" s="53">
        <v>26412.91</v>
      </c>
      <c r="BI22" s="53">
        <v>13065</v>
      </c>
      <c r="BJ22" s="53">
        <v>0</v>
      </c>
      <c r="BK22" s="53">
        <v>0</v>
      </c>
      <c r="BL22" s="53">
        <v>0</v>
      </c>
      <c r="BM22" s="53">
        <v>0</v>
      </c>
      <c r="BN22" s="53">
        <v>10241.047493727297</v>
      </c>
      <c r="BO22" s="53">
        <v>1109237.1299999999</v>
      </c>
      <c r="BP22" s="53">
        <v>723892.5</v>
      </c>
      <c r="BQ22" s="53">
        <v>230352.15</v>
      </c>
      <c r="BR22" s="53">
        <v>0</v>
      </c>
      <c r="BS22" s="53">
        <v>0</v>
      </c>
      <c r="BT22" s="53">
        <v>0</v>
      </c>
      <c r="BU22" s="53">
        <v>0</v>
      </c>
      <c r="BV22" s="53">
        <v>333627.13</v>
      </c>
      <c r="BW22" s="53">
        <v>20918</v>
      </c>
      <c r="BX22" s="53">
        <v>0</v>
      </c>
      <c r="BY22" s="53">
        <v>0</v>
      </c>
      <c r="BZ22" s="53">
        <v>394916.19</v>
      </c>
      <c r="CA22" s="53">
        <v>19261.400000000001</v>
      </c>
      <c r="CB22" s="65">
        <v>1.32</v>
      </c>
      <c r="CC22" s="65">
        <v>2.9540000000000002</v>
      </c>
      <c r="CD22" s="65">
        <v>6.1130000000000004</v>
      </c>
      <c r="CE22" s="65">
        <v>0.69699999999999995</v>
      </c>
      <c r="CF22" s="65">
        <v>1.6080000000000001</v>
      </c>
      <c r="CG22" s="65">
        <v>0</v>
      </c>
      <c r="CH22" s="66"/>
      <c r="CI22" s="63">
        <v>624101289</v>
      </c>
      <c r="CJ22" s="63">
        <v>182843062</v>
      </c>
      <c r="CK22" s="63">
        <v>130569649</v>
      </c>
      <c r="CL22" s="52">
        <v>83</v>
      </c>
      <c r="CM22" s="52">
        <v>480</v>
      </c>
      <c r="CN22" s="48">
        <v>54</v>
      </c>
      <c r="CO22" s="48">
        <v>481</v>
      </c>
      <c r="CP22" s="50">
        <v>1.89E-2</v>
      </c>
      <c r="CQ22" s="50" t="s">
        <v>624</v>
      </c>
      <c r="CR22" s="50">
        <f>CL22/CM22</f>
        <v>0.17291666666666666</v>
      </c>
      <c r="CS22" s="51">
        <f>CM22/(DE22+DF22)</f>
        <v>13.884871275672543</v>
      </c>
      <c r="CT22" s="50">
        <f>(CW22+CX22)/(CZ22+DA22)</f>
        <v>0.94498942943916764</v>
      </c>
      <c r="CU22" s="68">
        <v>32</v>
      </c>
      <c r="CV22" s="59">
        <v>0</v>
      </c>
      <c r="CW22" s="59">
        <v>328.69099999999997</v>
      </c>
      <c r="CX22" s="59">
        <v>125.89899999999997</v>
      </c>
      <c r="CY22" s="59">
        <v>0</v>
      </c>
      <c r="CZ22" s="59">
        <v>345.02300000000002</v>
      </c>
      <c r="DA22" s="59">
        <v>136.03</v>
      </c>
      <c r="DB22" s="56">
        <v>51757.308921825024</v>
      </c>
      <c r="DC22" s="57">
        <v>13.263157894736842</v>
      </c>
      <c r="DD22" s="58">
        <v>0.28947368421052633</v>
      </c>
      <c r="DE22" s="55">
        <v>34.410000000000018</v>
      </c>
      <c r="DF22" s="55">
        <v>0.16</v>
      </c>
      <c r="DG22" s="67">
        <v>17.2</v>
      </c>
      <c r="DH22" s="67">
        <v>19.3</v>
      </c>
      <c r="DI22" s="67">
        <v>18.7</v>
      </c>
      <c r="DJ22" s="67">
        <v>18.3</v>
      </c>
      <c r="DK22" s="67">
        <v>18.600000000000001</v>
      </c>
      <c r="DL22" s="49">
        <v>16</v>
      </c>
      <c r="DM22" s="54">
        <v>2020464.97</v>
      </c>
      <c r="DN22" s="54">
        <v>0</v>
      </c>
      <c r="DO22" s="54">
        <v>0</v>
      </c>
      <c r="DP22" s="54">
        <v>145775.76</v>
      </c>
      <c r="DQ22" s="54">
        <v>316732.68000000005</v>
      </c>
      <c r="DR22" s="54">
        <v>103214.46</v>
      </c>
      <c r="DS22" s="54">
        <v>0</v>
      </c>
      <c r="DT22" s="54">
        <v>191264.68</v>
      </c>
      <c r="DU22" s="54">
        <v>153391.09</v>
      </c>
      <c r="DV22" s="54">
        <v>104193.29</v>
      </c>
      <c r="DW22" s="54">
        <v>15664.62</v>
      </c>
      <c r="DX22" s="54">
        <v>0</v>
      </c>
      <c r="DY22" s="54">
        <v>0</v>
      </c>
      <c r="DZ22" s="54">
        <v>146321.45000000001</v>
      </c>
      <c r="EA22" s="54">
        <v>479679.22</v>
      </c>
      <c r="EB22" s="54">
        <v>0</v>
      </c>
      <c r="EC22" s="54">
        <v>0</v>
      </c>
      <c r="ED22" s="54">
        <v>58782.58</v>
      </c>
      <c r="EE22" s="54">
        <v>109107.31</v>
      </c>
      <c r="EF22" s="54">
        <v>38651.360000000001</v>
      </c>
      <c r="EG22" s="54">
        <v>0</v>
      </c>
      <c r="EH22" s="54">
        <v>58060.37</v>
      </c>
      <c r="EI22" s="54">
        <v>25992.57</v>
      </c>
      <c r="EJ22" s="54">
        <v>25602.62</v>
      </c>
      <c r="EK22" s="54">
        <v>2019.73</v>
      </c>
      <c r="EL22" s="54">
        <v>0</v>
      </c>
      <c r="EM22" s="54">
        <v>0</v>
      </c>
      <c r="EN22" s="54">
        <v>16522.96</v>
      </c>
      <c r="EO22" s="54">
        <v>114221.95</v>
      </c>
      <c r="EP22" s="54">
        <v>11842.84</v>
      </c>
      <c r="EQ22" s="54">
        <v>0</v>
      </c>
      <c r="ER22" s="54">
        <v>120101.36</v>
      </c>
      <c r="ES22" s="54">
        <v>58764.37</v>
      </c>
      <c r="ET22" s="54">
        <v>15764.7</v>
      </c>
      <c r="EU22" s="54">
        <v>0</v>
      </c>
      <c r="EV22" s="54">
        <v>186682.01</v>
      </c>
      <c r="EW22" s="54">
        <v>19693.580000000002</v>
      </c>
      <c r="EX22" s="54">
        <v>89067.69</v>
      </c>
      <c r="EY22" s="54">
        <v>33.97</v>
      </c>
      <c r="EZ22" s="54">
        <v>0</v>
      </c>
      <c r="FA22" s="54">
        <v>0</v>
      </c>
      <c r="FB22" s="54">
        <v>74975.829999999987</v>
      </c>
      <c r="FC22" s="54">
        <v>397096.46</v>
      </c>
      <c r="FD22" s="54">
        <v>0</v>
      </c>
      <c r="FE22" s="54">
        <v>0</v>
      </c>
      <c r="FF22" s="54">
        <v>56079.22</v>
      </c>
      <c r="FG22" s="54">
        <v>7230.89</v>
      </c>
      <c r="FH22" s="54">
        <v>11834.17</v>
      </c>
      <c r="FI22" s="54">
        <v>0</v>
      </c>
      <c r="FJ22" s="54">
        <v>61806.57</v>
      </c>
      <c r="FK22" s="54">
        <v>69933.13</v>
      </c>
      <c r="FL22" s="54">
        <v>181638.93</v>
      </c>
      <c r="FM22" s="54">
        <v>1543.08</v>
      </c>
      <c r="FN22" s="54">
        <v>0</v>
      </c>
      <c r="FO22" s="54">
        <v>0</v>
      </c>
      <c r="FP22" s="54">
        <v>29286.32</v>
      </c>
      <c r="FQ22" s="54">
        <v>0</v>
      </c>
      <c r="FR22" s="54">
        <v>0</v>
      </c>
      <c r="FS22" s="54">
        <v>0</v>
      </c>
      <c r="FT22" s="54">
        <v>1355.05</v>
      </c>
      <c r="FU22" s="54">
        <v>0</v>
      </c>
      <c r="FV22" s="54">
        <v>0</v>
      </c>
      <c r="FW22" s="54">
        <v>984700.83</v>
      </c>
      <c r="FX22" s="54">
        <v>0</v>
      </c>
      <c r="FY22" s="54">
        <v>127084</v>
      </c>
      <c r="FZ22" s="54">
        <v>0</v>
      </c>
      <c r="GA22" s="54">
        <v>0</v>
      </c>
      <c r="GB22" s="54">
        <v>0</v>
      </c>
      <c r="GC22" s="54">
        <v>0</v>
      </c>
      <c r="GD22" s="54">
        <v>0</v>
      </c>
      <c r="GE22" s="54">
        <v>0</v>
      </c>
      <c r="GF22" s="54">
        <v>0</v>
      </c>
      <c r="GG22" s="54">
        <v>0</v>
      </c>
      <c r="GH22" s="69">
        <v>0</v>
      </c>
      <c r="GI22" s="69">
        <v>15.8</v>
      </c>
      <c r="GJ22" s="54">
        <v>0</v>
      </c>
      <c r="GK22" s="54">
        <v>0</v>
      </c>
      <c r="GL22" s="54">
        <v>68525</v>
      </c>
      <c r="GM22" s="54">
        <v>13599.7</v>
      </c>
      <c r="GN22" s="54">
        <v>15766.55</v>
      </c>
      <c r="GO22" s="54">
        <v>0</v>
      </c>
      <c r="GP22" s="54">
        <v>0</v>
      </c>
      <c r="GQ22" s="54">
        <v>490146.16</v>
      </c>
      <c r="GR22" s="54">
        <v>0</v>
      </c>
    </row>
    <row r="23" spans="1:205" s="44" customFormat="1" ht="15.75" customHeight="1" x14ac:dyDescent="0.2">
      <c r="A23" s="46">
        <v>5001</v>
      </c>
      <c r="B23" s="47" t="s">
        <v>13</v>
      </c>
      <c r="C23" s="47" t="s">
        <v>400</v>
      </c>
      <c r="D23" s="48">
        <v>194.23870639999998</v>
      </c>
      <c r="E23" s="60" t="s">
        <v>14</v>
      </c>
      <c r="F23" s="52">
        <v>3446</v>
      </c>
      <c r="G23" s="53">
        <v>11181772.449999999</v>
      </c>
      <c r="H23" s="53">
        <v>261914.51</v>
      </c>
      <c r="I23" s="53">
        <v>15307417.73</v>
      </c>
      <c r="J23" s="53">
        <v>2367123.91</v>
      </c>
      <c r="K23" s="53">
        <v>6868370.9900000002</v>
      </c>
      <c r="L23" s="53">
        <v>0</v>
      </c>
      <c r="M23" s="53">
        <v>11392.87</v>
      </c>
      <c r="N23" s="53">
        <v>399153</v>
      </c>
      <c r="O23" s="53">
        <v>3752333.8</v>
      </c>
      <c r="P23" s="53">
        <v>0</v>
      </c>
      <c r="Q23" s="53">
        <v>4771992.54</v>
      </c>
      <c r="R23" s="53">
        <v>860755.99</v>
      </c>
      <c r="S23" s="53">
        <v>14559394</v>
      </c>
      <c r="T23" s="53">
        <v>0</v>
      </c>
      <c r="U23" s="53">
        <v>3675485</v>
      </c>
      <c r="V23" s="53">
        <v>1096187</v>
      </c>
      <c r="W23" s="53">
        <v>75653</v>
      </c>
      <c r="X23" s="53">
        <v>17461189.370000001</v>
      </c>
      <c r="Y23" s="53">
        <v>0</v>
      </c>
      <c r="Z23" s="53">
        <v>0</v>
      </c>
      <c r="AA23" s="53">
        <v>1287641.4500000002</v>
      </c>
      <c r="AB23" s="53">
        <v>0</v>
      </c>
      <c r="AC23" s="53">
        <v>0</v>
      </c>
      <c r="AD23" s="53">
        <v>6311995.0899999999</v>
      </c>
      <c r="AE23" s="53">
        <v>507163.02999999997</v>
      </c>
      <c r="AF23" s="53">
        <v>0</v>
      </c>
      <c r="AG23" s="53">
        <v>3075158.73</v>
      </c>
      <c r="AH23" s="53">
        <v>2279222.08</v>
      </c>
      <c r="AI23" s="53">
        <v>496748.61</v>
      </c>
      <c r="AJ23" s="53">
        <v>0</v>
      </c>
      <c r="AK23" s="53">
        <v>3639437.42</v>
      </c>
      <c r="AL23" s="53">
        <v>858811.33</v>
      </c>
      <c r="AM23" s="53">
        <v>34117.68</v>
      </c>
      <c r="AN23" s="53">
        <v>107955.98999999999</v>
      </c>
      <c r="AO23" s="53">
        <v>234371.24</v>
      </c>
      <c r="AP23" s="53">
        <v>0</v>
      </c>
      <c r="AQ23" s="53">
        <v>1325117.92</v>
      </c>
      <c r="AR23" s="53">
        <v>59496.99</v>
      </c>
      <c r="AS23" s="53">
        <v>399.6</v>
      </c>
      <c r="AT23" s="53">
        <v>329.28</v>
      </c>
      <c r="AU23" s="53">
        <v>0</v>
      </c>
      <c r="AV23" s="53">
        <v>1855377.11</v>
      </c>
      <c r="AW23" s="53">
        <v>39854</v>
      </c>
      <c r="AX23" s="53">
        <v>31500</v>
      </c>
      <c r="AY23" s="53">
        <v>0</v>
      </c>
      <c r="AZ23" s="53">
        <v>0</v>
      </c>
      <c r="BA23" s="53">
        <v>3503198.47</v>
      </c>
      <c r="BB23" s="53">
        <v>103717.33</v>
      </c>
      <c r="BC23" s="53">
        <v>1863260.5</v>
      </c>
      <c r="BD23" s="53">
        <v>261590.58</v>
      </c>
      <c r="BE23" s="53">
        <v>0</v>
      </c>
      <c r="BF23" s="53">
        <v>0</v>
      </c>
      <c r="BG23" s="53">
        <v>0</v>
      </c>
      <c r="BH23" s="53">
        <v>275121.28000000003</v>
      </c>
      <c r="BI23" s="53">
        <v>344114.64</v>
      </c>
      <c r="BJ23" s="53">
        <v>8439.23</v>
      </c>
      <c r="BK23" s="53">
        <v>0</v>
      </c>
      <c r="BL23" s="53">
        <v>0</v>
      </c>
      <c r="BM23" s="53">
        <v>0</v>
      </c>
      <c r="BN23" s="53">
        <v>11137.82690842133</v>
      </c>
      <c r="BO23" s="53">
        <v>5505303</v>
      </c>
      <c r="BP23" s="53">
        <v>6153037.7699999996</v>
      </c>
      <c r="BQ23" s="53">
        <v>109703.1</v>
      </c>
      <c r="BR23" s="53">
        <v>0</v>
      </c>
      <c r="BS23" s="53">
        <v>0</v>
      </c>
      <c r="BT23" s="53">
        <v>3613369.06</v>
      </c>
      <c r="BU23" s="53">
        <v>1000371.78</v>
      </c>
      <c r="BV23" s="53">
        <v>2149770.0299999998</v>
      </c>
      <c r="BW23" s="53">
        <v>226506.74</v>
      </c>
      <c r="BX23" s="53">
        <v>3272250</v>
      </c>
      <c r="BY23" s="53">
        <v>52834823.390000001</v>
      </c>
      <c r="BZ23" s="53">
        <v>2245438.3199999998</v>
      </c>
      <c r="CA23" s="53">
        <v>148607.51</v>
      </c>
      <c r="CB23" s="65">
        <v>1.427</v>
      </c>
      <c r="CC23" s="65">
        <v>3.1930000000000001</v>
      </c>
      <c r="CD23" s="65">
        <v>6.609</v>
      </c>
      <c r="CE23" s="65">
        <v>1.5740000000000001</v>
      </c>
      <c r="CF23" s="65">
        <v>2.7360000000000002</v>
      </c>
      <c r="CG23" s="65">
        <v>1.5499999999999998</v>
      </c>
      <c r="CH23" s="66" t="s">
        <v>516</v>
      </c>
      <c r="CI23" s="63">
        <v>221966471</v>
      </c>
      <c r="CJ23" s="63">
        <v>1274547088</v>
      </c>
      <c r="CK23" s="63">
        <v>861472875</v>
      </c>
      <c r="CL23" s="52">
        <v>677</v>
      </c>
      <c r="CM23" s="52">
        <v>3446</v>
      </c>
      <c r="CN23" s="48">
        <v>129</v>
      </c>
      <c r="CO23" s="48">
        <v>3455.9</v>
      </c>
      <c r="CP23" s="50">
        <v>1.7500000000000002E-2</v>
      </c>
      <c r="CQ23" s="50" t="s">
        <v>554</v>
      </c>
      <c r="CR23" s="50">
        <f>CL23/CM23</f>
        <v>0.19645966337782936</v>
      </c>
      <c r="CS23" s="51">
        <f>CM23/(DE23+DF23)</f>
        <v>13.989931796037661</v>
      </c>
      <c r="CT23" s="50">
        <f>(CW23+CX23)/(CZ23+DA23)</f>
        <v>0.92074252523644773</v>
      </c>
      <c r="CU23" s="68">
        <v>226</v>
      </c>
      <c r="CV23" s="59">
        <v>0</v>
      </c>
      <c r="CW23" s="59">
        <v>2272.7620000000002</v>
      </c>
      <c r="CX23" s="59">
        <v>891.45899999999972</v>
      </c>
      <c r="CY23" s="59">
        <v>0</v>
      </c>
      <c r="CZ23" s="59">
        <v>2425.1219999999994</v>
      </c>
      <c r="DA23" s="59">
        <v>1011.475</v>
      </c>
      <c r="DB23" s="56">
        <v>58084.668226621361</v>
      </c>
      <c r="DC23" s="57">
        <v>13.781376518218623</v>
      </c>
      <c r="DD23" s="58">
        <v>0.39676113360323889</v>
      </c>
      <c r="DE23" s="55">
        <v>241.46000000000024</v>
      </c>
      <c r="DF23" s="55">
        <v>4.8600000000000003</v>
      </c>
      <c r="DG23" s="67">
        <v>22</v>
      </c>
      <c r="DH23" s="67">
        <v>22.5</v>
      </c>
      <c r="DI23" s="67">
        <v>24.3</v>
      </c>
      <c r="DJ23" s="67">
        <v>23.4</v>
      </c>
      <c r="DK23" s="67">
        <v>23.2</v>
      </c>
      <c r="DL23" s="49">
        <v>145</v>
      </c>
      <c r="DM23" s="54">
        <v>17745484.900000002</v>
      </c>
      <c r="DN23" s="54">
        <v>380751.31</v>
      </c>
      <c r="DO23" s="54">
        <v>0</v>
      </c>
      <c r="DP23" s="54">
        <v>3370160.28</v>
      </c>
      <c r="DQ23" s="54">
        <v>1754154.46</v>
      </c>
      <c r="DR23" s="54">
        <v>317444.01</v>
      </c>
      <c r="DS23" s="54">
        <v>0</v>
      </c>
      <c r="DT23" s="54">
        <v>1140102.1299999999</v>
      </c>
      <c r="DU23" s="54">
        <v>530871.92999999993</v>
      </c>
      <c r="DV23" s="54">
        <v>748440.95</v>
      </c>
      <c r="DW23" s="54">
        <v>104730.38999999998</v>
      </c>
      <c r="DX23" s="54">
        <v>222397.8</v>
      </c>
      <c r="DY23" s="54">
        <v>0</v>
      </c>
      <c r="DZ23" s="54">
        <v>964297.35000000009</v>
      </c>
      <c r="EA23" s="54">
        <v>5143919.5100000007</v>
      </c>
      <c r="EB23" s="54">
        <v>114079.01999999999</v>
      </c>
      <c r="EC23" s="54">
        <v>0</v>
      </c>
      <c r="ED23" s="54">
        <v>946741.98</v>
      </c>
      <c r="EE23" s="54">
        <v>452968.4</v>
      </c>
      <c r="EF23" s="54">
        <v>100660.62</v>
      </c>
      <c r="EG23" s="54">
        <v>0</v>
      </c>
      <c r="EH23" s="54">
        <v>325009.77</v>
      </c>
      <c r="EI23" s="54">
        <v>118656.43</v>
      </c>
      <c r="EJ23" s="54">
        <v>349672.84</v>
      </c>
      <c r="EK23" s="54">
        <v>13227.5</v>
      </c>
      <c r="EL23" s="54">
        <v>11865.94</v>
      </c>
      <c r="EM23" s="54">
        <v>0</v>
      </c>
      <c r="EN23" s="54">
        <v>128792.61000000002</v>
      </c>
      <c r="EO23" s="54">
        <v>492867.24</v>
      </c>
      <c r="EP23" s="54">
        <v>10595.33</v>
      </c>
      <c r="EQ23" s="54">
        <v>0</v>
      </c>
      <c r="ER23" s="54">
        <v>474368.96</v>
      </c>
      <c r="ES23" s="54">
        <v>191165.77</v>
      </c>
      <c r="ET23" s="54">
        <v>18427.53</v>
      </c>
      <c r="EU23" s="54">
        <v>0</v>
      </c>
      <c r="EV23" s="54">
        <v>3141933.39</v>
      </c>
      <c r="EW23" s="54">
        <v>289822.18</v>
      </c>
      <c r="EX23" s="54">
        <v>456896.26</v>
      </c>
      <c r="EY23" s="54">
        <v>85116.59</v>
      </c>
      <c r="EZ23" s="54">
        <v>0</v>
      </c>
      <c r="FA23" s="54">
        <v>0</v>
      </c>
      <c r="FB23" s="54">
        <v>149359.78</v>
      </c>
      <c r="FC23" s="54">
        <v>1663722.01</v>
      </c>
      <c r="FD23" s="54">
        <v>1737.37</v>
      </c>
      <c r="FE23" s="54">
        <v>0</v>
      </c>
      <c r="FF23" s="54">
        <v>135978.97999999998</v>
      </c>
      <c r="FG23" s="54">
        <v>36965.08</v>
      </c>
      <c r="FH23" s="54">
        <v>51952.54</v>
      </c>
      <c r="FI23" s="54">
        <v>445363.96</v>
      </c>
      <c r="FJ23" s="54">
        <v>484938.7</v>
      </c>
      <c r="FK23" s="54">
        <v>152686.07</v>
      </c>
      <c r="FL23" s="54">
        <v>1093544.4700000002</v>
      </c>
      <c r="FM23" s="54">
        <v>61928.25</v>
      </c>
      <c r="FN23" s="54">
        <v>0</v>
      </c>
      <c r="FO23" s="54">
        <v>0</v>
      </c>
      <c r="FP23" s="54">
        <v>157258.51</v>
      </c>
      <c r="FQ23" s="54">
        <v>14537.25</v>
      </c>
      <c r="FR23" s="54">
        <v>0</v>
      </c>
      <c r="FS23" s="54">
        <v>0</v>
      </c>
      <c r="FT23" s="54">
        <v>59496.99</v>
      </c>
      <c r="FU23" s="54">
        <v>0</v>
      </c>
      <c r="FV23" s="54">
        <v>0</v>
      </c>
      <c r="FW23" s="54">
        <v>52219701.920000002</v>
      </c>
      <c r="FX23" s="54">
        <v>86718.93</v>
      </c>
      <c r="FY23" s="54">
        <v>31404</v>
      </c>
      <c r="FZ23" s="54">
        <v>0</v>
      </c>
      <c r="GA23" s="54">
        <v>0</v>
      </c>
      <c r="GB23" s="54">
        <v>0</v>
      </c>
      <c r="GC23" s="54">
        <v>0</v>
      </c>
      <c r="GD23" s="54">
        <v>23949</v>
      </c>
      <c r="GE23" s="54">
        <v>295</v>
      </c>
      <c r="GF23" s="54">
        <v>0</v>
      </c>
      <c r="GG23" s="54">
        <v>0</v>
      </c>
      <c r="GH23" s="69">
        <v>11169.03</v>
      </c>
      <c r="GI23" s="69">
        <v>105958.54999999999</v>
      </c>
      <c r="GJ23" s="54">
        <v>8593.19</v>
      </c>
      <c r="GK23" s="54">
        <v>0</v>
      </c>
      <c r="GL23" s="54">
        <v>316111.61</v>
      </c>
      <c r="GM23" s="54">
        <v>50346</v>
      </c>
      <c r="GN23" s="54">
        <v>6616.12</v>
      </c>
      <c r="GO23" s="54">
        <v>0</v>
      </c>
      <c r="GP23" s="54">
        <v>107.5</v>
      </c>
      <c r="GQ23" s="54">
        <v>6945205.9800000004</v>
      </c>
      <c r="GR23" s="54">
        <v>5178</v>
      </c>
    </row>
    <row r="24" spans="1:205" s="44" customFormat="1" ht="15.75" customHeight="1" x14ac:dyDescent="0.2">
      <c r="A24" s="46">
        <v>26002</v>
      </c>
      <c r="B24" s="47" t="s">
        <v>80</v>
      </c>
      <c r="C24" s="47" t="s">
        <v>436</v>
      </c>
      <c r="D24" s="48">
        <v>350.74301150000002</v>
      </c>
      <c r="E24" s="60" t="s">
        <v>81</v>
      </c>
      <c r="F24" s="52">
        <v>242</v>
      </c>
      <c r="G24" s="53">
        <v>1401156.33</v>
      </c>
      <c r="H24" s="53">
        <v>11759.75</v>
      </c>
      <c r="I24" s="53">
        <v>1289539.82</v>
      </c>
      <c r="J24" s="53">
        <v>196075.32</v>
      </c>
      <c r="K24" s="53">
        <v>506302.12</v>
      </c>
      <c r="L24" s="53">
        <v>714.38</v>
      </c>
      <c r="M24" s="53">
        <v>0</v>
      </c>
      <c r="N24" s="53">
        <v>441453.06</v>
      </c>
      <c r="O24" s="53">
        <v>380290.02</v>
      </c>
      <c r="P24" s="53">
        <v>578.07000000000005</v>
      </c>
      <c r="Q24" s="53">
        <v>0</v>
      </c>
      <c r="R24" s="53">
        <v>67909.13</v>
      </c>
      <c r="S24" s="53">
        <v>1247121</v>
      </c>
      <c r="T24" s="53">
        <v>0</v>
      </c>
      <c r="U24" s="53">
        <v>0</v>
      </c>
      <c r="V24" s="53">
        <v>0</v>
      </c>
      <c r="W24" s="53">
        <v>72117</v>
      </c>
      <c r="X24" s="53">
        <v>1568412.76</v>
      </c>
      <c r="Y24" s="53">
        <v>0</v>
      </c>
      <c r="Z24" s="53">
        <v>0</v>
      </c>
      <c r="AA24" s="53">
        <v>106459.59</v>
      </c>
      <c r="AB24" s="53">
        <v>0</v>
      </c>
      <c r="AC24" s="53">
        <v>0</v>
      </c>
      <c r="AD24" s="53">
        <v>266372.03999999998</v>
      </c>
      <c r="AE24" s="53">
        <v>1888.91</v>
      </c>
      <c r="AF24" s="53">
        <v>0</v>
      </c>
      <c r="AG24" s="53">
        <v>208226.53</v>
      </c>
      <c r="AH24" s="53">
        <v>337391.1</v>
      </c>
      <c r="AI24" s="53">
        <v>98543.63</v>
      </c>
      <c r="AJ24" s="53">
        <v>0</v>
      </c>
      <c r="AK24" s="53">
        <v>305085.09999999998</v>
      </c>
      <c r="AL24" s="53">
        <v>177637.18</v>
      </c>
      <c r="AM24" s="53">
        <v>8294.99</v>
      </c>
      <c r="AN24" s="53">
        <v>0</v>
      </c>
      <c r="AO24" s="53">
        <v>0</v>
      </c>
      <c r="AP24" s="53">
        <v>0</v>
      </c>
      <c r="AQ24" s="53">
        <v>218679.93</v>
      </c>
      <c r="AR24" s="53">
        <v>40341.97</v>
      </c>
      <c r="AS24" s="53">
        <v>658.95</v>
      </c>
      <c r="AT24" s="53">
        <v>3950</v>
      </c>
      <c r="AU24" s="53">
        <v>0</v>
      </c>
      <c r="AV24" s="53">
        <v>58689.57</v>
      </c>
      <c r="AW24" s="53">
        <v>45500</v>
      </c>
      <c r="AX24" s="53">
        <v>0</v>
      </c>
      <c r="AY24" s="53">
        <v>0</v>
      </c>
      <c r="AZ24" s="53">
        <v>0</v>
      </c>
      <c r="BA24" s="53">
        <v>134906.25</v>
      </c>
      <c r="BB24" s="53">
        <v>16090.16</v>
      </c>
      <c r="BC24" s="53">
        <v>125150.18000000001</v>
      </c>
      <c r="BD24" s="53">
        <v>29196.26</v>
      </c>
      <c r="BE24" s="53">
        <v>0</v>
      </c>
      <c r="BF24" s="53">
        <v>0</v>
      </c>
      <c r="BG24" s="53">
        <v>0</v>
      </c>
      <c r="BH24" s="53">
        <v>0</v>
      </c>
      <c r="BI24" s="53">
        <v>0</v>
      </c>
      <c r="BJ24" s="53">
        <v>0</v>
      </c>
      <c r="BK24" s="53">
        <v>0</v>
      </c>
      <c r="BL24" s="53">
        <v>0</v>
      </c>
      <c r="BM24" s="53">
        <v>0</v>
      </c>
      <c r="BN24" s="53">
        <v>12343.405072729342</v>
      </c>
      <c r="BO24" s="53">
        <v>432924.77</v>
      </c>
      <c r="BP24" s="53">
        <v>3460903.68</v>
      </c>
      <c r="BQ24" s="53">
        <v>281001.40000000002</v>
      </c>
      <c r="BR24" s="53">
        <v>8886.7099999999991</v>
      </c>
      <c r="BS24" s="53">
        <v>0</v>
      </c>
      <c r="BT24" s="53">
        <v>0</v>
      </c>
      <c r="BU24" s="53">
        <v>0</v>
      </c>
      <c r="BV24" s="53">
        <v>165485.57</v>
      </c>
      <c r="BW24" s="53">
        <v>26764.29</v>
      </c>
      <c r="BX24" s="53">
        <v>0</v>
      </c>
      <c r="BY24" s="53">
        <v>713292.56</v>
      </c>
      <c r="BZ24" s="53">
        <v>179502.05</v>
      </c>
      <c r="CA24" s="53">
        <v>45181.08</v>
      </c>
      <c r="CB24" s="65">
        <v>1.9980000000000002</v>
      </c>
      <c r="CC24" s="65">
        <v>4.4710000000000001</v>
      </c>
      <c r="CD24" s="65">
        <v>9.2530000000000001</v>
      </c>
      <c r="CE24" s="65">
        <v>1.5740000000000001</v>
      </c>
      <c r="CF24" s="65">
        <v>1.978</v>
      </c>
      <c r="CG24" s="65">
        <v>0</v>
      </c>
      <c r="CH24" s="66" t="s">
        <v>516</v>
      </c>
      <c r="CI24" s="63">
        <v>168938804</v>
      </c>
      <c r="CJ24" s="63">
        <v>42394475</v>
      </c>
      <c r="CK24" s="63">
        <v>24234750</v>
      </c>
      <c r="CL24" s="52">
        <v>21</v>
      </c>
      <c r="CM24" s="52">
        <v>251</v>
      </c>
      <c r="CN24" s="48">
        <v>12</v>
      </c>
      <c r="CO24" s="48">
        <v>206.29</v>
      </c>
      <c r="CP24" s="50">
        <v>7.1999999999999998E-3</v>
      </c>
      <c r="CQ24" s="50" t="s">
        <v>629</v>
      </c>
      <c r="CR24" s="50">
        <f>CL24/CM24</f>
        <v>8.3665338645418322E-2</v>
      </c>
      <c r="CS24" s="51">
        <f>CM24/(DE24+DF24)</f>
        <v>12.568853279919878</v>
      </c>
      <c r="CT24" s="50">
        <f>(CW24+CX24)/(CZ24+DA24)</f>
        <v>0.94702321525610078</v>
      </c>
      <c r="CU24" s="68">
        <v>17</v>
      </c>
      <c r="CV24" s="59">
        <v>7.8320000000000007</v>
      </c>
      <c r="CW24" s="59">
        <v>137.559</v>
      </c>
      <c r="CX24" s="59">
        <v>87.25200000000001</v>
      </c>
      <c r="CY24" s="59">
        <v>8.2680000000000007</v>
      </c>
      <c r="CZ24" s="59">
        <v>143.559</v>
      </c>
      <c r="DA24" s="59">
        <v>93.828000000000003</v>
      </c>
      <c r="DB24" s="56">
        <v>56427.491236855276</v>
      </c>
      <c r="DC24" s="57">
        <v>18.272727272727273</v>
      </c>
      <c r="DD24" s="58">
        <v>0.18181818181818182</v>
      </c>
      <c r="DE24" s="55">
        <v>19.970000000000002</v>
      </c>
      <c r="DF24" s="55">
        <v>0</v>
      </c>
      <c r="DG24" s="67"/>
      <c r="DH24" s="67"/>
      <c r="DI24" s="67"/>
      <c r="DJ24" s="67"/>
      <c r="DK24" s="67"/>
      <c r="DL24" s="49">
        <v>9</v>
      </c>
      <c r="DM24" s="54">
        <v>1338176.82</v>
      </c>
      <c r="DN24" s="54">
        <v>1712</v>
      </c>
      <c r="DO24" s="54">
        <v>0</v>
      </c>
      <c r="DP24" s="54">
        <v>140558.09</v>
      </c>
      <c r="DQ24" s="54">
        <v>218432.32</v>
      </c>
      <c r="DR24" s="54">
        <v>72672.12</v>
      </c>
      <c r="DS24" s="54">
        <v>0</v>
      </c>
      <c r="DT24" s="54">
        <v>108576.19</v>
      </c>
      <c r="DU24" s="54">
        <v>61965.56</v>
      </c>
      <c r="DV24" s="54">
        <v>52021.69</v>
      </c>
      <c r="DW24" s="54">
        <v>0</v>
      </c>
      <c r="DX24" s="54">
        <v>0</v>
      </c>
      <c r="DY24" s="54">
        <v>0</v>
      </c>
      <c r="DZ24" s="54">
        <v>141396.19</v>
      </c>
      <c r="EA24" s="54">
        <v>392317.65</v>
      </c>
      <c r="EB24" s="54">
        <v>176.91</v>
      </c>
      <c r="EC24" s="54">
        <v>0</v>
      </c>
      <c r="ED24" s="54">
        <v>48409.130000000005</v>
      </c>
      <c r="EE24" s="54">
        <v>85037.87</v>
      </c>
      <c r="EF24" s="54">
        <v>21063.41</v>
      </c>
      <c r="EG24" s="54">
        <v>0</v>
      </c>
      <c r="EH24" s="54">
        <v>38652.910000000003</v>
      </c>
      <c r="EI24" s="54">
        <v>10809.69</v>
      </c>
      <c r="EJ24" s="54">
        <v>27666.19</v>
      </c>
      <c r="EK24" s="54">
        <v>0</v>
      </c>
      <c r="EL24" s="54">
        <v>0</v>
      </c>
      <c r="EM24" s="54">
        <v>0</v>
      </c>
      <c r="EN24" s="54">
        <v>17494.5</v>
      </c>
      <c r="EO24" s="54">
        <v>61251.609999999993</v>
      </c>
      <c r="EP24" s="54">
        <v>0</v>
      </c>
      <c r="EQ24" s="54">
        <v>0</v>
      </c>
      <c r="ER24" s="54">
        <v>135494.77000000002</v>
      </c>
      <c r="ES24" s="54">
        <v>40510.97</v>
      </c>
      <c r="ET24" s="54">
        <v>2089.44</v>
      </c>
      <c r="EU24" s="54">
        <v>123423.06</v>
      </c>
      <c r="EV24" s="54">
        <v>147557.98000000001</v>
      </c>
      <c r="EW24" s="54">
        <v>39930.42</v>
      </c>
      <c r="EX24" s="54">
        <v>668</v>
      </c>
      <c r="EY24" s="54">
        <v>0</v>
      </c>
      <c r="EZ24" s="54">
        <v>0</v>
      </c>
      <c r="FA24" s="54">
        <v>0</v>
      </c>
      <c r="FB24" s="54">
        <v>36857.800000000003</v>
      </c>
      <c r="FC24" s="54">
        <v>157415.35</v>
      </c>
      <c r="FD24" s="54">
        <v>0</v>
      </c>
      <c r="FE24" s="54">
        <v>0</v>
      </c>
      <c r="FF24" s="54">
        <v>44248.72</v>
      </c>
      <c r="FG24" s="54">
        <v>7463.88</v>
      </c>
      <c r="FH24" s="54">
        <v>5574.48</v>
      </c>
      <c r="FI24" s="54">
        <v>0</v>
      </c>
      <c r="FJ24" s="54">
        <v>35087.1</v>
      </c>
      <c r="FK24" s="54">
        <v>49893.51</v>
      </c>
      <c r="FL24" s="54">
        <v>103564.85</v>
      </c>
      <c r="FM24" s="54">
        <v>0</v>
      </c>
      <c r="FN24" s="54">
        <v>0</v>
      </c>
      <c r="FO24" s="54">
        <v>0</v>
      </c>
      <c r="FP24" s="54">
        <v>31630.890000000003</v>
      </c>
      <c r="FQ24" s="54">
        <v>0</v>
      </c>
      <c r="FR24" s="54">
        <v>0</v>
      </c>
      <c r="FS24" s="54">
        <v>0</v>
      </c>
      <c r="FT24" s="54">
        <v>2796.32</v>
      </c>
      <c r="FU24" s="54">
        <v>0</v>
      </c>
      <c r="FV24" s="54">
        <v>0</v>
      </c>
      <c r="FW24" s="54">
        <v>589869.5</v>
      </c>
      <c r="FX24" s="54">
        <v>0</v>
      </c>
      <c r="FY24" s="54">
        <v>45500</v>
      </c>
      <c r="FZ24" s="54">
        <v>0</v>
      </c>
      <c r="GA24" s="54">
        <v>0</v>
      </c>
      <c r="GB24" s="54">
        <v>0</v>
      </c>
      <c r="GC24" s="54">
        <v>0</v>
      </c>
      <c r="GD24" s="54">
        <v>0</v>
      </c>
      <c r="GE24" s="54">
        <v>29447.57</v>
      </c>
      <c r="GF24" s="54">
        <v>0</v>
      </c>
      <c r="GG24" s="54">
        <v>0</v>
      </c>
      <c r="GH24" s="69">
        <v>2211.65</v>
      </c>
      <c r="GI24" s="69">
        <v>15801.27</v>
      </c>
      <c r="GJ24" s="54">
        <v>1094.18</v>
      </c>
      <c r="GK24" s="54">
        <v>0</v>
      </c>
      <c r="GL24" s="54">
        <v>41362</v>
      </c>
      <c r="GM24" s="54">
        <v>15392.96</v>
      </c>
      <c r="GN24" s="54">
        <v>3876.31</v>
      </c>
      <c r="GO24" s="54">
        <v>0</v>
      </c>
      <c r="GP24" s="54">
        <v>0</v>
      </c>
      <c r="GQ24" s="54">
        <v>134906.25</v>
      </c>
      <c r="GR24" s="54">
        <v>7390.7099999999991</v>
      </c>
    </row>
    <row r="25" spans="1:205" s="44" customFormat="1" ht="15.75" customHeight="1" x14ac:dyDescent="0.2">
      <c r="A25" s="46">
        <v>43001</v>
      </c>
      <c r="B25" s="47" t="s">
        <v>129</v>
      </c>
      <c r="C25" s="47" t="s">
        <v>459</v>
      </c>
      <c r="D25" s="48">
        <v>98.525199900000004</v>
      </c>
      <c r="E25" s="60" t="s">
        <v>130</v>
      </c>
      <c r="F25" s="52">
        <v>302</v>
      </c>
      <c r="G25" s="53">
        <v>839058.87</v>
      </c>
      <c r="H25" s="53">
        <v>29486.13</v>
      </c>
      <c r="I25" s="53">
        <v>1902685.92</v>
      </c>
      <c r="J25" s="53">
        <v>99806.33</v>
      </c>
      <c r="K25" s="53">
        <v>722562.12</v>
      </c>
      <c r="L25" s="53">
        <v>0</v>
      </c>
      <c r="M25" s="53">
        <v>3701.65</v>
      </c>
      <c r="N25" s="53">
        <v>98048.67</v>
      </c>
      <c r="O25" s="53">
        <v>436693.24</v>
      </c>
      <c r="P25" s="53">
        <v>0</v>
      </c>
      <c r="Q25" s="53">
        <v>362553</v>
      </c>
      <c r="R25" s="53">
        <v>207.33</v>
      </c>
      <c r="S25" s="53">
        <v>1859547</v>
      </c>
      <c r="T25" s="53">
        <v>0</v>
      </c>
      <c r="U25" s="53">
        <v>197220</v>
      </c>
      <c r="V25" s="53">
        <v>165333</v>
      </c>
      <c r="W25" s="53">
        <v>66165</v>
      </c>
      <c r="X25" s="53">
        <v>1487824.31</v>
      </c>
      <c r="Y25" s="53">
        <v>0</v>
      </c>
      <c r="Z25" s="53">
        <v>0</v>
      </c>
      <c r="AA25" s="53">
        <v>206568.61</v>
      </c>
      <c r="AB25" s="53">
        <v>0</v>
      </c>
      <c r="AC25" s="53">
        <v>0</v>
      </c>
      <c r="AD25" s="53">
        <v>635162.56000000006</v>
      </c>
      <c r="AE25" s="53">
        <v>4180.24</v>
      </c>
      <c r="AF25" s="53">
        <v>0</v>
      </c>
      <c r="AG25" s="53">
        <v>214234.21999999997</v>
      </c>
      <c r="AH25" s="53">
        <v>359869.51</v>
      </c>
      <c r="AI25" s="53">
        <v>132858.53</v>
      </c>
      <c r="AJ25" s="53">
        <v>0</v>
      </c>
      <c r="AK25" s="53">
        <v>354907.65</v>
      </c>
      <c r="AL25" s="53">
        <v>92893.11</v>
      </c>
      <c r="AM25" s="53">
        <v>7970.66</v>
      </c>
      <c r="AN25" s="53">
        <v>0</v>
      </c>
      <c r="AO25" s="53">
        <v>0</v>
      </c>
      <c r="AP25" s="53">
        <v>0</v>
      </c>
      <c r="AQ25" s="53">
        <v>210986.96000000002</v>
      </c>
      <c r="AR25" s="53">
        <v>19429.580000000002</v>
      </c>
      <c r="AS25" s="53">
        <v>2565.12</v>
      </c>
      <c r="AT25" s="53">
        <v>12811.36</v>
      </c>
      <c r="AU25" s="53">
        <v>209347.34</v>
      </c>
      <c r="AV25" s="53">
        <v>113479.62</v>
      </c>
      <c r="AW25" s="53">
        <v>0</v>
      </c>
      <c r="AX25" s="53">
        <v>8663.42</v>
      </c>
      <c r="AY25" s="53">
        <v>0</v>
      </c>
      <c r="AZ25" s="53">
        <v>0</v>
      </c>
      <c r="BA25" s="53">
        <v>199345</v>
      </c>
      <c r="BB25" s="53">
        <v>27474.59</v>
      </c>
      <c r="BC25" s="53">
        <v>95233.44</v>
      </c>
      <c r="BD25" s="53">
        <v>44993.590000000004</v>
      </c>
      <c r="BE25" s="53">
        <v>5131.5200000000004</v>
      </c>
      <c r="BF25" s="53">
        <v>0</v>
      </c>
      <c r="BG25" s="53">
        <v>0</v>
      </c>
      <c r="BH25" s="53">
        <v>19693.07</v>
      </c>
      <c r="BI25" s="53">
        <v>1205</v>
      </c>
      <c r="BJ25" s="53">
        <v>0</v>
      </c>
      <c r="BK25" s="53">
        <v>0</v>
      </c>
      <c r="BL25" s="53">
        <v>0</v>
      </c>
      <c r="BM25" s="53">
        <v>0</v>
      </c>
      <c r="BN25" s="53">
        <v>12150.741409649294</v>
      </c>
      <c r="BO25" s="53">
        <v>719833.57</v>
      </c>
      <c r="BP25" s="53">
        <v>1705537.97</v>
      </c>
      <c r="BQ25" s="53">
        <v>8385.43</v>
      </c>
      <c r="BR25" s="53">
        <v>0</v>
      </c>
      <c r="BS25" s="53">
        <v>0</v>
      </c>
      <c r="BT25" s="53">
        <v>0</v>
      </c>
      <c r="BU25" s="53">
        <v>0</v>
      </c>
      <c r="BV25" s="53">
        <v>254470.12</v>
      </c>
      <c r="BW25" s="53">
        <v>67972.009999999995</v>
      </c>
      <c r="BX25" s="53">
        <v>0</v>
      </c>
      <c r="BY25" s="53">
        <v>0</v>
      </c>
      <c r="BZ25" s="53">
        <v>266661.55</v>
      </c>
      <c r="CA25" s="53">
        <v>75635.48</v>
      </c>
      <c r="CB25" s="65">
        <v>1.32</v>
      </c>
      <c r="CC25" s="65">
        <v>2.9540000000000002</v>
      </c>
      <c r="CD25" s="65">
        <v>6.1130000000000004</v>
      </c>
      <c r="CE25" s="65">
        <v>1.5740000000000001</v>
      </c>
      <c r="CF25" s="65">
        <v>2.738</v>
      </c>
      <c r="CG25" s="65">
        <v>0</v>
      </c>
      <c r="CH25" s="66"/>
      <c r="CI25" s="63">
        <v>148718466</v>
      </c>
      <c r="CJ25" s="63">
        <v>88162847</v>
      </c>
      <c r="CK25" s="63">
        <v>27713765</v>
      </c>
      <c r="CL25" s="52">
        <v>63</v>
      </c>
      <c r="CM25" s="52">
        <v>312</v>
      </c>
      <c r="CN25" s="48">
        <v>8</v>
      </c>
      <c r="CO25" s="48">
        <v>303.57</v>
      </c>
      <c r="CP25" s="50">
        <v>7.4999999999999997E-3</v>
      </c>
      <c r="CQ25" s="50" t="s">
        <v>546</v>
      </c>
      <c r="CR25" s="50">
        <f>CL25/CM25</f>
        <v>0.20192307692307693</v>
      </c>
      <c r="CS25" s="51">
        <f>CM25/(DE25+DF25)</f>
        <v>13.732394366197182</v>
      </c>
      <c r="CT25" s="50">
        <f>(CW25+CX25)/(CZ25+DA25)</f>
        <v>0.94877436928980685</v>
      </c>
      <c r="CU25" s="68">
        <v>21</v>
      </c>
      <c r="CV25" s="59">
        <v>9.8049999999999997</v>
      </c>
      <c r="CW25" s="59">
        <v>203.17699999999999</v>
      </c>
      <c r="CX25" s="59">
        <v>83.128</v>
      </c>
      <c r="CY25" s="59">
        <v>11.171000000000001</v>
      </c>
      <c r="CZ25" s="59">
        <v>213.80500000000001</v>
      </c>
      <c r="DA25" s="59">
        <v>87.958000000000013</v>
      </c>
      <c r="DB25" s="56">
        <v>54133.983274647886</v>
      </c>
      <c r="DC25" s="57">
        <v>12.777777777777779</v>
      </c>
      <c r="DD25" s="58">
        <v>0.29629629629629628</v>
      </c>
      <c r="DE25" s="55">
        <v>22.720000000000002</v>
      </c>
      <c r="DF25" s="55">
        <v>0</v>
      </c>
      <c r="DG25" s="67">
        <v>19</v>
      </c>
      <c r="DH25" s="67">
        <v>19.5</v>
      </c>
      <c r="DI25" s="67">
        <v>22.7</v>
      </c>
      <c r="DJ25" s="67">
        <v>20.7</v>
      </c>
      <c r="DK25" s="67">
        <v>20.8</v>
      </c>
      <c r="DL25" s="49">
        <v>13</v>
      </c>
      <c r="DM25" s="54">
        <v>1577506.21</v>
      </c>
      <c r="DN25" s="54">
        <v>54422.75</v>
      </c>
      <c r="DO25" s="54">
        <v>0</v>
      </c>
      <c r="DP25" s="54">
        <v>100178.5</v>
      </c>
      <c r="DQ25" s="54">
        <v>241764.49</v>
      </c>
      <c r="DR25" s="54">
        <v>94490</v>
      </c>
      <c r="DS25" s="54">
        <v>0</v>
      </c>
      <c r="DT25" s="54">
        <v>101407.64</v>
      </c>
      <c r="DU25" s="54">
        <v>57812.710000000006</v>
      </c>
      <c r="DV25" s="54">
        <v>104427.74</v>
      </c>
      <c r="DW25" s="54">
        <v>0</v>
      </c>
      <c r="DX25" s="54">
        <v>0</v>
      </c>
      <c r="DY25" s="54">
        <v>0</v>
      </c>
      <c r="DZ25" s="54">
        <v>137006.84999999998</v>
      </c>
      <c r="EA25" s="54">
        <v>392822.51999999996</v>
      </c>
      <c r="EB25" s="54">
        <v>14392.59</v>
      </c>
      <c r="EC25" s="54">
        <v>0</v>
      </c>
      <c r="ED25" s="54">
        <v>24814.15</v>
      </c>
      <c r="EE25" s="54">
        <v>75362.709999999992</v>
      </c>
      <c r="EF25" s="54">
        <v>32782.089999999997</v>
      </c>
      <c r="EG25" s="54">
        <v>0</v>
      </c>
      <c r="EH25" s="54">
        <v>21975.5</v>
      </c>
      <c r="EI25" s="54">
        <v>7833.07</v>
      </c>
      <c r="EJ25" s="54">
        <v>29565.69</v>
      </c>
      <c r="EK25" s="54">
        <v>0</v>
      </c>
      <c r="EL25" s="54">
        <v>0</v>
      </c>
      <c r="EM25" s="54">
        <v>0</v>
      </c>
      <c r="EN25" s="54">
        <v>12492.470000000001</v>
      </c>
      <c r="EO25" s="54">
        <v>95862.64</v>
      </c>
      <c r="EP25" s="54">
        <v>4316.04</v>
      </c>
      <c r="EQ25" s="54">
        <v>0</v>
      </c>
      <c r="ER25" s="54">
        <v>175777.36</v>
      </c>
      <c r="ES25" s="54">
        <v>79308.149999999994</v>
      </c>
      <c r="ET25" s="54">
        <v>9848.17</v>
      </c>
      <c r="EU25" s="54">
        <v>207972.18</v>
      </c>
      <c r="EV25" s="54">
        <v>207863.26</v>
      </c>
      <c r="EW25" s="54">
        <v>19640.21</v>
      </c>
      <c r="EX25" s="54">
        <v>30634.449999999997</v>
      </c>
      <c r="EY25" s="54">
        <v>0</v>
      </c>
      <c r="EZ25" s="54">
        <v>0</v>
      </c>
      <c r="FA25" s="54">
        <v>0</v>
      </c>
      <c r="FB25" s="54">
        <v>48727.72</v>
      </c>
      <c r="FC25" s="54">
        <v>252221.64</v>
      </c>
      <c r="FD25" s="54">
        <v>791.81</v>
      </c>
      <c r="FE25" s="54">
        <v>0</v>
      </c>
      <c r="FF25" s="54">
        <v>24917.53</v>
      </c>
      <c r="FG25" s="54">
        <v>7559.07</v>
      </c>
      <c r="FH25" s="54">
        <v>13456.15</v>
      </c>
      <c r="FI25" s="54">
        <v>0</v>
      </c>
      <c r="FJ25" s="54">
        <v>76317.87</v>
      </c>
      <c r="FK25" s="54">
        <v>27300.190000000002</v>
      </c>
      <c r="FL25" s="54">
        <v>115288.20999999999</v>
      </c>
      <c r="FM25" s="54">
        <v>0</v>
      </c>
      <c r="FN25" s="54">
        <v>0</v>
      </c>
      <c r="FO25" s="54">
        <v>0</v>
      </c>
      <c r="FP25" s="54">
        <v>39153.509999999995</v>
      </c>
      <c r="FQ25" s="54">
        <v>17035</v>
      </c>
      <c r="FR25" s="54">
        <v>0</v>
      </c>
      <c r="FS25" s="54">
        <v>0</v>
      </c>
      <c r="FT25" s="54">
        <v>3209.7</v>
      </c>
      <c r="FU25" s="54">
        <v>540.79999999999995</v>
      </c>
      <c r="FV25" s="54">
        <v>0</v>
      </c>
      <c r="FW25" s="54">
        <v>0</v>
      </c>
      <c r="FX25" s="54">
        <v>15000</v>
      </c>
      <c r="FY25" s="54">
        <v>0</v>
      </c>
      <c r="FZ25" s="54">
        <v>0</v>
      </c>
      <c r="GA25" s="54">
        <v>0</v>
      </c>
      <c r="GB25" s="54">
        <v>0</v>
      </c>
      <c r="GC25" s="54">
        <v>0</v>
      </c>
      <c r="GD25" s="54">
        <v>0</v>
      </c>
      <c r="GE25" s="54">
        <v>0</v>
      </c>
      <c r="GF25" s="54">
        <v>0</v>
      </c>
      <c r="GG25" s="54">
        <v>0</v>
      </c>
      <c r="GH25" s="69">
        <v>0</v>
      </c>
      <c r="GI25" s="69">
        <v>2893</v>
      </c>
      <c r="GJ25" s="54">
        <v>225</v>
      </c>
      <c r="GK25" s="54">
        <v>1375.16</v>
      </c>
      <c r="GL25" s="54">
        <v>45823</v>
      </c>
      <c r="GM25" s="54">
        <v>0</v>
      </c>
      <c r="GN25" s="54">
        <v>4584.54</v>
      </c>
      <c r="GO25" s="54">
        <v>0</v>
      </c>
      <c r="GP25" s="54">
        <v>0</v>
      </c>
      <c r="GQ25" s="54">
        <v>199345</v>
      </c>
      <c r="GR25" s="54">
        <v>1081</v>
      </c>
    </row>
    <row r="26" spans="1:205" s="44" customFormat="1" ht="15.75" customHeight="1" x14ac:dyDescent="0.2">
      <c r="A26" s="46">
        <v>41001</v>
      </c>
      <c r="B26" s="47" t="s">
        <v>122</v>
      </c>
      <c r="C26" s="47" t="s">
        <v>456</v>
      </c>
      <c r="D26" s="48">
        <v>194.70634790000003</v>
      </c>
      <c r="E26" s="60" t="s">
        <v>123</v>
      </c>
      <c r="F26" s="52">
        <v>880</v>
      </c>
      <c r="G26" s="53">
        <v>3524273.99</v>
      </c>
      <c r="H26" s="53">
        <v>26502.62</v>
      </c>
      <c r="I26" s="53">
        <v>3337540.58</v>
      </c>
      <c r="J26" s="53">
        <v>592440</v>
      </c>
      <c r="K26" s="53">
        <v>2130888.8199999998</v>
      </c>
      <c r="L26" s="53">
        <v>0</v>
      </c>
      <c r="M26" s="53">
        <v>0</v>
      </c>
      <c r="N26" s="53">
        <v>303925</v>
      </c>
      <c r="O26" s="53">
        <v>1525976.31</v>
      </c>
      <c r="P26" s="53">
        <v>0</v>
      </c>
      <c r="Q26" s="53">
        <v>235621</v>
      </c>
      <c r="R26" s="53">
        <v>0</v>
      </c>
      <c r="S26" s="53">
        <v>3158328</v>
      </c>
      <c r="T26" s="53">
        <v>0</v>
      </c>
      <c r="U26" s="53">
        <v>105223</v>
      </c>
      <c r="V26" s="53">
        <v>130398</v>
      </c>
      <c r="W26" s="53">
        <v>67320</v>
      </c>
      <c r="X26" s="53">
        <v>4317142.3500000006</v>
      </c>
      <c r="Y26" s="53">
        <v>0</v>
      </c>
      <c r="Z26" s="53">
        <v>0</v>
      </c>
      <c r="AA26" s="53">
        <v>398704.14</v>
      </c>
      <c r="AB26" s="53">
        <v>0</v>
      </c>
      <c r="AC26" s="53">
        <v>0</v>
      </c>
      <c r="AD26" s="53">
        <v>1325237.19</v>
      </c>
      <c r="AE26" s="53">
        <v>25758.63</v>
      </c>
      <c r="AF26" s="53">
        <v>0</v>
      </c>
      <c r="AG26" s="53">
        <v>488732.63</v>
      </c>
      <c r="AH26" s="53">
        <v>873613.77999999991</v>
      </c>
      <c r="AI26" s="53">
        <v>221654.81</v>
      </c>
      <c r="AJ26" s="53">
        <v>0</v>
      </c>
      <c r="AK26" s="53">
        <v>924786.54</v>
      </c>
      <c r="AL26" s="53">
        <v>500370.61</v>
      </c>
      <c r="AM26" s="53">
        <v>3861.96</v>
      </c>
      <c r="AN26" s="53">
        <v>0</v>
      </c>
      <c r="AO26" s="53">
        <v>840.96</v>
      </c>
      <c r="AP26" s="53">
        <v>0</v>
      </c>
      <c r="AQ26" s="53">
        <v>431917.9</v>
      </c>
      <c r="AR26" s="53">
        <v>35111.64</v>
      </c>
      <c r="AS26" s="53">
        <v>0</v>
      </c>
      <c r="AT26" s="53">
        <v>2112</v>
      </c>
      <c r="AU26" s="53">
        <v>29036.9</v>
      </c>
      <c r="AV26" s="53">
        <v>261792.92</v>
      </c>
      <c r="AW26" s="53">
        <v>69545.179999999993</v>
      </c>
      <c r="AX26" s="53">
        <v>0</v>
      </c>
      <c r="AY26" s="53">
        <v>0</v>
      </c>
      <c r="AZ26" s="53">
        <v>0</v>
      </c>
      <c r="BA26" s="53">
        <v>543410.1</v>
      </c>
      <c r="BB26" s="53">
        <v>41060.58</v>
      </c>
      <c r="BC26" s="53">
        <v>253551.72</v>
      </c>
      <c r="BD26" s="53">
        <v>112974.98</v>
      </c>
      <c r="BE26" s="53">
        <v>0</v>
      </c>
      <c r="BF26" s="53">
        <v>0</v>
      </c>
      <c r="BG26" s="53">
        <v>0</v>
      </c>
      <c r="BH26" s="53">
        <v>67937.279999999999</v>
      </c>
      <c r="BI26" s="53">
        <v>0</v>
      </c>
      <c r="BJ26" s="53">
        <v>0</v>
      </c>
      <c r="BK26" s="53">
        <v>0</v>
      </c>
      <c r="BL26" s="53">
        <v>0</v>
      </c>
      <c r="BM26" s="53">
        <v>0</v>
      </c>
      <c r="BN26" s="53">
        <v>10818.697285507926</v>
      </c>
      <c r="BO26" s="53">
        <v>1552409.08</v>
      </c>
      <c r="BP26" s="53">
        <v>3120055.39</v>
      </c>
      <c r="BQ26" s="53">
        <v>85210.25</v>
      </c>
      <c r="BR26" s="53">
        <v>0</v>
      </c>
      <c r="BS26" s="53">
        <v>0</v>
      </c>
      <c r="BT26" s="53">
        <v>473607.46</v>
      </c>
      <c r="BU26" s="53">
        <v>0</v>
      </c>
      <c r="BV26" s="53">
        <v>391662.7</v>
      </c>
      <c r="BW26" s="53">
        <v>0</v>
      </c>
      <c r="BX26" s="53">
        <v>480460</v>
      </c>
      <c r="BY26" s="53">
        <v>0</v>
      </c>
      <c r="BZ26" s="53">
        <v>442128.8</v>
      </c>
      <c r="CA26" s="53">
        <v>0</v>
      </c>
      <c r="CB26" s="65">
        <v>1.32</v>
      </c>
      <c r="CC26" s="65">
        <v>2.9540000000000002</v>
      </c>
      <c r="CD26" s="65">
        <v>6.1130000000000004</v>
      </c>
      <c r="CE26" s="65">
        <v>1.5740000000000001</v>
      </c>
      <c r="CF26" s="65">
        <v>2.1970000000000001</v>
      </c>
      <c r="CG26" s="65">
        <v>0.43</v>
      </c>
      <c r="CH26" s="66"/>
      <c r="CI26" s="63">
        <v>267605759</v>
      </c>
      <c r="CJ26" s="63">
        <v>550529567</v>
      </c>
      <c r="CK26" s="63">
        <v>179269396</v>
      </c>
      <c r="CL26" s="52">
        <v>140</v>
      </c>
      <c r="CM26" s="52">
        <v>880</v>
      </c>
      <c r="CN26" s="48">
        <v>46</v>
      </c>
      <c r="CO26" s="48">
        <v>886.88</v>
      </c>
      <c r="CP26" s="50">
        <v>3.1200000000000002E-2</v>
      </c>
      <c r="CQ26" s="50" t="s">
        <v>645</v>
      </c>
      <c r="CR26" s="50">
        <f>CL26/CM26</f>
        <v>0.15909090909090909</v>
      </c>
      <c r="CS26" s="51">
        <f>CM26/(DE26+DF26)</f>
        <v>13.997136949260382</v>
      </c>
      <c r="CT26" s="50">
        <f>(CW26+CX26)/(CZ26+DA26)</f>
        <v>0.95575340294855682</v>
      </c>
      <c r="CU26" s="68">
        <v>62</v>
      </c>
      <c r="CV26" s="59">
        <v>0</v>
      </c>
      <c r="CW26" s="59">
        <v>577.30299999999988</v>
      </c>
      <c r="CX26" s="59">
        <v>260.99499999999989</v>
      </c>
      <c r="CY26" s="59">
        <v>0</v>
      </c>
      <c r="CZ26" s="59">
        <v>603.36699999999996</v>
      </c>
      <c r="DA26" s="59">
        <v>273.74</v>
      </c>
      <c r="DB26" s="56">
        <v>54501.84257313727</v>
      </c>
      <c r="DC26" s="57">
        <v>15.047619047619047</v>
      </c>
      <c r="DD26" s="58">
        <v>0.2857142857142857</v>
      </c>
      <c r="DE26" s="55">
        <v>61.869999999999983</v>
      </c>
      <c r="DF26" s="55">
        <v>1</v>
      </c>
      <c r="DG26" s="67">
        <v>19.8</v>
      </c>
      <c r="DH26" s="67">
        <v>21</v>
      </c>
      <c r="DI26" s="67">
        <v>21.8</v>
      </c>
      <c r="DJ26" s="67">
        <v>21.6</v>
      </c>
      <c r="DK26" s="67">
        <v>21.1</v>
      </c>
      <c r="DL26" s="49">
        <v>40</v>
      </c>
      <c r="DM26" s="54">
        <v>4211454.6400000006</v>
      </c>
      <c r="DN26" s="54">
        <v>0</v>
      </c>
      <c r="DO26" s="54">
        <v>0</v>
      </c>
      <c r="DP26" s="54">
        <v>362365.39</v>
      </c>
      <c r="DQ26" s="54">
        <v>555451.1100000001</v>
      </c>
      <c r="DR26" s="54">
        <v>142786.23999999999</v>
      </c>
      <c r="DS26" s="54">
        <v>0</v>
      </c>
      <c r="DT26" s="54">
        <v>350375.74</v>
      </c>
      <c r="DU26" s="54">
        <v>32321.200000000001</v>
      </c>
      <c r="DV26" s="54">
        <v>0</v>
      </c>
      <c r="DW26" s="54">
        <v>0</v>
      </c>
      <c r="DX26" s="54">
        <v>0</v>
      </c>
      <c r="DY26" s="54">
        <v>0</v>
      </c>
      <c r="DZ26" s="54">
        <v>253137.74</v>
      </c>
      <c r="EA26" s="54">
        <v>987002.92</v>
      </c>
      <c r="EB26" s="54">
        <v>0</v>
      </c>
      <c r="EC26" s="54">
        <v>0</v>
      </c>
      <c r="ED26" s="54">
        <v>104667.32</v>
      </c>
      <c r="EE26" s="54">
        <v>233086.99000000002</v>
      </c>
      <c r="EF26" s="54">
        <v>46660.52</v>
      </c>
      <c r="EG26" s="54">
        <v>0</v>
      </c>
      <c r="EH26" s="54">
        <v>114836.37</v>
      </c>
      <c r="EI26" s="54">
        <v>4672.88</v>
      </c>
      <c r="EJ26" s="54">
        <v>0</v>
      </c>
      <c r="EK26" s="54">
        <v>0</v>
      </c>
      <c r="EL26" s="54">
        <v>0</v>
      </c>
      <c r="EM26" s="54">
        <v>0</v>
      </c>
      <c r="EN26" s="54">
        <v>29474.97</v>
      </c>
      <c r="EO26" s="54">
        <v>295857.77</v>
      </c>
      <c r="EP26" s="54">
        <v>25758.63</v>
      </c>
      <c r="EQ26" s="54">
        <v>0</v>
      </c>
      <c r="ER26" s="54">
        <v>265546.08999999997</v>
      </c>
      <c r="ES26" s="54">
        <v>47447.85</v>
      </c>
      <c r="ET26" s="54">
        <v>21001.03</v>
      </c>
      <c r="EU26" s="54">
        <v>0</v>
      </c>
      <c r="EV26" s="54">
        <v>475083.83</v>
      </c>
      <c r="EW26" s="54">
        <v>517384.12</v>
      </c>
      <c r="EX26" s="54">
        <v>425040.91000000003</v>
      </c>
      <c r="EY26" s="54">
        <v>0</v>
      </c>
      <c r="EZ26" s="54">
        <v>840.96</v>
      </c>
      <c r="FA26" s="54">
        <v>0</v>
      </c>
      <c r="FB26" s="54">
        <v>112561.29999999999</v>
      </c>
      <c r="FC26" s="54">
        <v>546140.7300000001</v>
      </c>
      <c r="FD26" s="54">
        <v>0</v>
      </c>
      <c r="FE26" s="54">
        <v>0</v>
      </c>
      <c r="FF26" s="54">
        <v>42619.94</v>
      </c>
      <c r="FG26" s="54">
        <v>6734.3099999999995</v>
      </c>
      <c r="FH26" s="54">
        <v>12119.02</v>
      </c>
      <c r="FI26" s="54">
        <v>0</v>
      </c>
      <c r="FJ26" s="54">
        <v>107170.91</v>
      </c>
      <c r="FK26" s="54">
        <v>83474.87</v>
      </c>
      <c r="FL26" s="54">
        <v>16115.83</v>
      </c>
      <c r="FM26" s="54">
        <v>0</v>
      </c>
      <c r="FN26" s="54">
        <v>0</v>
      </c>
      <c r="FO26" s="54">
        <v>0</v>
      </c>
      <c r="FP26" s="54">
        <v>77804.47</v>
      </c>
      <c r="FQ26" s="54">
        <v>0</v>
      </c>
      <c r="FR26" s="54">
        <v>0</v>
      </c>
      <c r="FS26" s="54">
        <v>0</v>
      </c>
      <c r="FT26" s="54">
        <v>2032.25</v>
      </c>
      <c r="FU26" s="54">
        <v>0</v>
      </c>
      <c r="FV26" s="54">
        <v>0</v>
      </c>
      <c r="FW26" s="54">
        <v>29036.9</v>
      </c>
      <c r="FX26" s="54">
        <v>139021.73000000001</v>
      </c>
      <c r="FY26" s="54">
        <v>0</v>
      </c>
      <c r="FZ26" s="54">
        <v>0</v>
      </c>
      <c r="GA26" s="54">
        <v>0</v>
      </c>
      <c r="GB26" s="54">
        <v>0</v>
      </c>
      <c r="GC26" s="54">
        <v>0</v>
      </c>
      <c r="GD26" s="54">
        <v>0</v>
      </c>
      <c r="GE26" s="54">
        <v>627.62</v>
      </c>
      <c r="GF26" s="54">
        <v>0</v>
      </c>
      <c r="GG26" s="54">
        <v>0</v>
      </c>
      <c r="GH26" s="69">
        <v>165</v>
      </c>
      <c r="GI26" s="69">
        <v>143868.5</v>
      </c>
      <c r="GJ26" s="54">
        <v>1200</v>
      </c>
      <c r="GK26" s="54">
        <v>0</v>
      </c>
      <c r="GL26" s="54">
        <v>90.88</v>
      </c>
      <c r="GM26" s="54">
        <v>0</v>
      </c>
      <c r="GN26" s="54">
        <v>4834.0200000000004</v>
      </c>
      <c r="GO26" s="54">
        <v>0</v>
      </c>
      <c r="GP26" s="54">
        <v>0</v>
      </c>
      <c r="GQ26" s="54">
        <v>1023870.1</v>
      </c>
      <c r="GR26" s="54">
        <v>0</v>
      </c>
    </row>
    <row r="27" spans="1:205" s="44" customFormat="1" ht="15.75" customHeight="1" x14ac:dyDescent="0.2">
      <c r="A27" s="46">
        <v>28001</v>
      </c>
      <c r="B27" s="47" t="s">
        <v>86</v>
      </c>
      <c r="C27" s="47" t="s">
        <v>439</v>
      </c>
      <c r="D27" s="48">
        <v>130.49784049599998</v>
      </c>
      <c r="E27" s="60" t="s">
        <v>87</v>
      </c>
      <c r="F27" s="52">
        <v>320</v>
      </c>
      <c r="G27" s="53">
        <v>914558.33</v>
      </c>
      <c r="H27" s="53">
        <v>15340.44</v>
      </c>
      <c r="I27" s="53">
        <v>1938776.63</v>
      </c>
      <c r="J27" s="53">
        <v>73052.5</v>
      </c>
      <c r="K27" s="53">
        <v>672110.47</v>
      </c>
      <c r="L27" s="53">
        <v>370.89</v>
      </c>
      <c r="M27" s="53">
        <v>0</v>
      </c>
      <c r="N27" s="53">
        <v>25162.77</v>
      </c>
      <c r="O27" s="53">
        <v>486109.23</v>
      </c>
      <c r="P27" s="53">
        <v>287.3</v>
      </c>
      <c r="Q27" s="53">
        <v>44249</v>
      </c>
      <c r="R27" s="53">
        <v>0</v>
      </c>
      <c r="S27" s="53">
        <v>1899626</v>
      </c>
      <c r="T27" s="53">
        <v>0</v>
      </c>
      <c r="U27" s="53">
        <v>44249</v>
      </c>
      <c r="V27" s="53">
        <v>0</v>
      </c>
      <c r="W27" s="53">
        <v>67464</v>
      </c>
      <c r="X27" s="53">
        <v>1665325.33</v>
      </c>
      <c r="Y27" s="53">
        <v>0</v>
      </c>
      <c r="Z27" s="53">
        <v>0</v>
      </c>
      <c r="AA27" s="53">
        <v>52799.61</v>
      </c>
      <c r="AB27" s="53">
        <v>0</v>
      </c>
      <c r="AC27" s="53">
        <v>0</v>
      </c>
      <c r="AD27" s="53">
        <v>416037.34</v>
      </c>
      <c r="AE27" s="53">
        <v>24711.7</v>
      </c>
      <c r="AF27" s="53">
        <v>0</v>
      </c>
      <c r="AG27" s="53">
        <v>270817.16000000003</v>
      </c>
      <c r="AH27" s="53">
        <v>432768.39</v>
      </c>
      <c r="AI27" s="53">
        <v>157164.71</v>
      </c>
      <c r="AJ27" s="53">
        <v>0</v>
      </c>
      <c r="AK27" s="53">
        <v>318551.78000000003</v>
      </c>
      <c r="AL27" s="53">
        <v>128738.79</v>
      </c>
      <c r="AM27" s="53">
        <v>497.38</v>
      </c>
      <c r="AN27" s="53">
        <v>0</v>
      </c>
      <c r="AO27" s="53">
        <v>0</v>
      </c>
      <c r="AP27" s="53">
        <v>0</v>
      </c>
      <c r="AQ27" s="53">
        <v>277880.23</v>
      </c>
      <c r="AR27" s="53">
        <v>19509.48</v>
      </c>
      <c r="AS27" s="53">
        <v>0</v>
      </c>
      <c r="AT27" s="53">
        <v>8511.74</v>
      </c>
      <c r="AU27" s="53">
        <v>101301.83</v>
      </c>
      <c r="AV27" s="53">
        <v>126318</v>
      </c>
      <c r="AW27" s="53">
        <v>144419.87</v>
      </c>
      <c r="AX27" s="53">
        <v>0</v>
      </c>
      <c r="AY27" s="53">
        <v>0</v>
      </c>
      <c r="AZ27" s="53">
        <v>0</v>
      </c>
      <c r="BA27" s="53">
        <v>126437</v>
      </c>
      <c r="BB27" s="53">
        <v>16111.59</v>
      </c>
      <c r="BC27" s="53">
        <v>57950.530000000006</v>
      </c>
      <c r="BD27" s="53">
        <v>8863.39</v>
      </c>
      <c r="BE27" s="53">
        <v>0</v>
      </c>
      <c r="BF27" s="53">
        <v>0</v>
      </c>
      <c r="BG27" s="53">
        <v>0</v>
      </c>
      <c r="BH27" s="53">
        <v>31765.29</v>
      </c>
      <c r="BI27" s="53">
        <v>15231.05</v>
      </c>
      <c r="BJ27" s="53">
        <v>0</v>
      </c>
      <c r="BK27" s="53">
        <v>0</v>
      </c>
      <c r="BL27" s="53">
        <v>0</v>
      </c>
      <c r="BM27" s="53">
        <v>0</v>
      </c>
      <c r="BN27" s="53">
        <v>10965.624334281521</v>
      </c>
      <c r="BO27" s="53">
        <v>659707.87</v>
      </c>
      <c r="BP27" s="53">
        <v>571241.53</v>
      </c>
      <c r="BQ27" s="53">
        <v>215911.05</v>
      </c>
      <c r="BR27" s="53">
        <v>0</v>
      </c>
      <c r="BS27" s="53">
        <v>0</v>
      </c>
      <c r="BT27" s="53">
        <v>209722.91</v>
      </c>
      <c r="BU27" s="53">
        <v>100835.61</v>
      </c>
      <c r="BV27" s="53">
        <v>156301.31</v>
      </c>
      <c r="BW27" s="53">
        <v>10908.9</v>
      </c>
      <c r="BX27" s="53">
        <v>0</v>
      </c>
      <c r="BY27" s="53">
        <v>777348.03</v>
      </c>
      <c r="BZ27" s="53">
        <v>209535.68</v>
      </c>
      <c r="CA27" s="53">
        <v>55263.47</v>
      </c>
      <c r="CB27" s="65">
        <v>1.32</v>
      </c>
      <c r="CC27" s="65">
        <v>2.9540000000000002</v>
      </c>
      <c r="CD27" s="65">
        <v>6.1130000000000004</v>
      </c>
      <c r="CE27" s="65">
        <v>1.5740000000000001</v>
      </c>
      <c r="CF27" s="65">
        <v>2.323</v>
      </c>
      <c r="CG27" s="65">
        <v>1.278</v>
      </c>
      <c r="CH27" s="66"/>
      <c r="CI27" s="63">
        <v>181799886</v>
      </c>
      <c r="CJ27" s="63">
        <v>89464732</v>
      </c>
      <c r="CK27" s="63">
        <v>31186293</v>
      </c>
      <c r="CL27" s="52">
        <v>50</v>
      </c>
      <c r="CM27" s="52">
        <v>338</v>
      </c>
      <c r="CN27" s="48">
        <v>71</v>
      </c>
      <c r="CO27" s="48">
        <v>323.16000000000003</v>
      </c>
      <c r="CP27" s="50">
        <v>0</v>
      </c>
      <c r="CQ27" s="50" t="s">
        <v>558</v>
      </c>
      <c r="CR27" s="50">
        <f>CL27/CM27</f>
        <v>0.14792899408284024</v>
      </c>
      <c r="CS27" s="51">
        <f>CM27/(DE27+DF27)</f>
        <v>15.943396226415109</v>
      </c>
      <c r="CT27" s="50">
        <f>(CW27+CX27)/(CZ27+DA27)</f>
        <v>0.94802070149496864</v>
      </c>
      <c r="CU27" s="68">
        <v>25</v>
      </c>
      <c r="CV27" s="59">
        <v>16.106000000000002</v>
      </c>
      <c r="CW27" s="59">
        <v>203.666</v>
      </c>
      <c r="CX27" s="59">
        <v>98.945999999999984</v>
      </c>
      <c r="CY27" s="59">
        <v>16.852</v>
      </c>
      <c r="CZ27" s="59">
        <v>213.61799999999999</v>
      </c>
      <c r="DA27" s="59">
        <v>105.586</v>
      </c>
      <c r="DB27" s="56">
        <v>52919.150943396271</v>
      </c>
      <c r="DC27" s="57">
        <v>14.818181818181818</v>
      </c>
      <c r="DD27" s="58">
        <v>0.22727272727272727</v>
      </c>
      <c r="DE27" s="55">
        <v>21.199999999999982</v>
      </c>
      <c r="DF27" s="55">
        <v>0</v>
      </c>
      <c r="DG27" s="67">
        <v>21.8</v>
      </c>
      <c r="DH27" s="67">
        <v>20.3</v>
      </c>
      <c r="DI27" s="67">
        <v>21</v>
      </c>
      <c r="DJ27" s="67">
        <v>21.4</v>
      </c>
      <c r="DK27" s="67">
        <v>21.2</v>
      </c>
      <c r="DL27" s="49">
        <v>19</v>
      </c>
      <c r="DM27" s="54">
        <v>1401904.41</v>
      </c>
      <c r="DN27" s="54">
        <v>45851.3</v>
      </c>
      <c r="DO27" s="54">
        <v>0</v>
      </c>
      <c r="DP27" s="54">
        <v>190787.09</v>
      </c>
      <c r="DQ27" s="54">
        <v>295878.05000000005</v>
      </c>
      <c r="DR27" s="54">
        <v>109837.66</v>
      </c>
      <c r="DS27" s="54">
        <v>0</v>
      </c>
      <c r="DT27" s="54">
        <v>100083.91</v>
      </c>
      <c r="DU27" s="54">
        <v>72989.13</v>
      </c>
      <c r="DV27" s="54">
        <v>71772.06</v>
      </c>
      <c r="DW27" s="54">
        <v>6627.56</v>
      </c>
      <c r="DX27" s="54">
        <v>0</v>
      </c>
      <c r="DY27" s="54">
        <v>0</v>
      </c>
      <c r="DZ27" s="54">
        <v>147784.78</v>
      </c>
      <c r="EA27" s="54">
        <v>372524.57999999996</v>
      </c>
      <c r="EB27" s="54">
        <v>17450.72</v>
      </c>
      <c r="EC27" s="54">
        <v>0</v>
      </c>
      <c r="ED27" s="54">
        <v>68815.569999999992</v>
      </c>
      <c r="EE27" s="54">
        <v>94372.14</v>
      </c>
      <c r="EF27" s="54">
        <v>34911.879999999997</v>
      </c>
      <c r="EG27" s="54">
        <v>0</v>
      </c>
      <c r="EH27" s="54">
        <v>31814.63</v>
      </c>
      <c r="EI27" s="54">
        <v>8472.98</v>
      </c>
      <c r="EJ27" s="54">
        <v>29721.61</v>
      </c>
      <c r="EK27" s="54">
        <v>904.66</v>
      </c>
      <c r="EL27" s="54">
        <v>0</v>
      </c>
      <c r="EM27" s="54">
        <v>0</v>
      </c>
      <c r="EN27" s="54">
        <v>17691.739999999998</v>
      </c>
      <c r="EO27" s="54">
        <v>282262.45</v>
      </c>
      <c r="EP27" s="54">
        <v>7873.68</v>
      </c>
      <c r="EQ27" s="54">
        <v>0</v>
      </c>
      <c r="ER27" s="54">
        <v>67530.350000000006</v>
      </c>
      <c r="ES27" s="54">
        <v>32441.360000000004</v>
      </c>
      <c r="ET27" s="54">
        <v>12916.66</v>
      </c>
      <c r="EU27" s="54">
        <v>436554.72</v>
      </c>
      <c r="EV27" s="54">
        <v>191082.19</v>
      </c>
      <c r="EW27" s="54">
        <v>32698.45</v>
      </c>
      <c r="EX27" s="54">
        <v>16160.49</v>
      </c>
      <c r="EY27" s="54">
        <v>0</v>
      </c>
      <c r="EZ27" s="54">
        <v>0</v>
      </c>
      <c r="FA27" s="54">
        <v>0</v>
      </c>
      <c r="FB27" s="54">
        <v>69653.59</v>
      </c>
      <c r="FC27" s="54">
        <v>75625.859999999986</v>
      </c>
      <c r="FD27" s="54">
        <v>802.15</v>
      </c>
      <c r="FE27" s="54">
        <v>0</v>
      </c>
      <c r="FF27" s="54">
        <v>15871.630000000001</v>
      </c>
      <c r="FG27" s="54">
        <v>8399.25</v>
      </c>
      <c r="FH27" s="54">
        <v>6454.02</v>
      </c>
      <c r="FI27" s="54">
        <v>4401.12</v>
      </c>
      <c r="FJ27" s="54">
        <v>32978.39</v>
      </c>
      <c r="FK27" s="54">
        <v>33172.67</v>
      </c>
      <c r="FL27" s="54">
        <v>102010.32</v>
      </c>
      <c r="FM27" s="54">
        <v>365.1</v>
      </c>
      <c r="FN27" s="54">
        <v>0</v>
      </c>
      <c r="FO27" s="54">
        <v>0</v>
      </c>
      <c r="FP27" s="54">
        <v>56805.7</v>
      </c>
      <c r="FQ27" s="54">
        <v>0</v>
      </c>
      <c r="FR27" s="54">
        <v>0</v>
      </c>
      <c r="FS27" s="54">
        <v>0</v>
      </c>
      <c r="FT27" s="54">
        <v>3143.53</v>
      </c>
      <c r="FU27" s="54">
        <v>0</v>
      </c>
      <c r="FV27" s="54">
        <v>0</v>
      </c>
      <c r="FW27" s="54">
        <v>437694.02</v>
      </c>
      <c r="FX27" s="54">
        <v>42230.66</v>
      </c>
      <c r="FY27" s="54">
        <v>144419.87</v>
      </c>
      <c r="FZ27" s="54">
        <v>0</v>
      </c>
      <c r="GA27" s="54">
        <v>0</v>
      </c>
      <c r="GB27" s="54">
        <v>0</v>
      </c>
      <c r="GC27" s="54">
        <v>0</v>
      </c>
      <c r="GD27" s="54">
        <v>0</v>
      </c>
      <c r="GE27" s="54">
        <v>1844.98</v>
      </c>
      <c r="GF27" s="54">
        <v>100</v>
      </c>
      <c r="GG27" s="54">
        <v>0</v>
      </c>
      <c r="GH27" s="69">
        <v>2129</v>
      </c>
      <c r="GI27" s="69">
        <v>10540.98</v>
      </c>
      <c r="GJ27" s="54">
        <v>1556.23</v>
      </c>
      <c r="GK27" s="54">
        <v>0</v>
      </c>
      <c r="GL27" s="54">
        <v>46680</v>
      </c>
      <c r="GM27" s="54">
        <v>13170.85</v>
      </c>
      <c r="GN27" s="54">
        <v>5599.63</v>
      </c>
      <c r="GO27" s="54">
        <v>0</v>
      </c>
      <c r="GP27" s="54">
        <v>0</v>
      </c>
      <c r="GQ27" s="54">
        <v>126437</v>
      </c>
      <c r="GR27" s="54">
        <v>2056.0100000000002</v>
      </c>
    </row>
    <row r="28" spans="1:205" s="44" customFormat="1" ht="15.75" customHeight="1" x14ac:dyDescent="0.2">
      <c r="A28" s="46">
        <v>60001</v>
      </c>
      <c r="B28" s="47" t="s">
        <v>189</v>
      </c>
      <c r="C28" s="47" t="s">
        <v>498</v>
      </c>
      <c r="D28" s="48">
        <v>138.88060190000002</v>
      </c>
      <c r="E28" s="60" t="s">
        <v>190</v>
      </c>
      <c r="F28" s="52">
        <v>265</v>
      </c>
      <c r="G28" s="53">
        <v>872239.18</v>
      </c>
      <c r="H28" s="53">
        <v>15934.25</v>
      </c>
      <c r="I28" s="53">
        <v>1519486.5</v>
      </c>
      <c r="J28" s="53">
        <v>87804</v>
      </c>
      <c r="K28" s="53">
        <v>647731.38</v>
      </c>
      <c r="L28" s="53">
        <v>0</v>
      </c>
      <c r="M28" s="53">
        <v>0</v>
      </c>
      <c r="N28" s="53">
        <v>0</v>
      </c>
      <c r="O28" s="53">
        <v>574267.39</v>
      </c>
      <c r="P28" s="53">
        <v>0</v>
      </c>
      <c r="Q28" s="53">
        <v>0</v>
      </c>
      <c r="R28" s="53">
        <v>81973</v>
      </c>
      <c r="S28" s="53">
        <v>1476524</v>
      </c>
      <c r="T28" s="53">
        <v>0</v>
      </c>
      <c r="U28" s="53">
        <v>0</v>
      </c>
      <c r="V28" s="53">
        <v>0</v>
      </c>
      <c r="W28" s="53">
        <v>69750</v>
      </c>
      <c r="X28" s="53">
        <v>1366537.9500000002</v>
      </c>
      <c r="Y28" s="53">
        <v>53764.05</v>
      </c>
      <c r="Z28" s="53">
        <v>0</v>
      </c>
      <c r="AA28" s="53">
        <v>61646.94</v>
      </c>
      <c r="AB28" s="53">
        <v>0</v>
      </c>
      <c r="AC28" s="53">
        <v>0</v>
      </c>
      <c r="AD28" s="53">
        <v>442281.85</v>
      </c>
      <c r="AE28" s="53">
        <v>20620.95</v>
      </c>
      <c r="AF28" s="53">
        <v>0</v>
      </c>
      <c r="AG28" s="53">
        <v>171107.52</v>
      </c>
      <c r="AH28" s="53">
        <v>323568.11000000004</v>
      </c>
      <c r="AI28" s="53">
        <v>158014.54999999999</v>
      </c>
      <c r="AJ28" s="53">
        <v>0</v>
      </c>
      <c r="AK28" s="53">
        <v>342140.92</v>
      </c>
      <c r="AL28" s="53">
        <v>82420.42</v>
      </c>
      <c r="AM28" s="53">
        <v>0</v>
      </c>
      <c r="AN28" s="53">
        <v>0</v>
      </c>
      <c r="AO28" s="53">
        <v>0</v>
      </c>
      <c r="AP28" s="53">
        <v>0</v>
      </c>
      <c r="AQ28" s="53">
        <v>206399.32</v>
      </c>
      <c r="AR28" s="53">
        <v>2438.62</v>
      </c>
      <c r="AS28" s="53">
        <v>0</v>
      </c>
      <c r="AT28" s="53">
        <v>0</v>
      </c>
      <c r="AU28" s="53">
        <v>38464.080000000002</v>
      </c>
      <c r="AV28" s="53">
        <v>139283.25</v>
      </c>
      <c r="AW28" s="53">
        <v>0</v>
      </c>
      <c r="AX28" s="53">
        <v>0</v>
      </c>
      <c r="AY28" s="53">
        <v>0</v>
      </c>
      <c r="AZ28" s="53">
        <v>0</v>
      </c>
      <c r="BA28" s="53">
        <v>5126.5200000000004</v>
      </c>
      <c r="BB28" s="53">
        <v>32418.76</v>
      </c>
      <c r="BC28" s="53">
        <v>144382.99</v>
      </c>
      <c r="BD28" s="53">
        <v>13468.32</v>
      </c>
      <c r="BE28" s="53">
        <v>0</v>
      </c>
      <c r="BF28" s="53">
        <v>0</v>
      </c>
      <c r="BG28" s="53">
        <v>0</v>
      </c>
      <c r="BH28" s="53">
        <v>0</v>
      </c>
      <c r="BI28" s="53">
        <v>0</v>
      </c>
      <c r="BJ28" s="53">
        <v>0</v>
      </c>
      <c r="BK28" s="53">
        <v>0</v>
      </c>
      <c r="BL28" s="53">
        <v>0</v>
      </c>
      <c r="BM28" s="53">
        <v>0</v>
      </c>
      <c r="BN28" s="53">
        <v>11778.031697418081</v>
      </c>
      <c r="BO28" s="53">
        <v>602086.21</v>
      </c>
      <c r="BP28" s="53">
        <v>1021110.82</v>
      </c>
      <c r="BQ28" s="53">
        <v>470801.75</v>
      </c>
      <c r="BR28" s="53">
        <v>0</v>
      </c>
      <c r="BS28" s="53">
        <v>0</v>
      </c>
      <c r="BT28" s="53">
        <v>0</v>
      </c>
      <c r="BU28" s="53">
        <v>0</v>
      </c>
      <c r="BV28" s="53">
        <v>174870.36</v>
      </c>
      <c r="BW28" s="53">
        <v>23242.95</v>
      </c>
      <c r="BX28" s="53">
        <v>0</v>
      </c>
      <c r="BY28" s="53">
        <v>0</v>
      </c>
      <c r="BZ28" s="53">
        <v>265963.31</v>
      </c>
      <c r="CA28" s="53">
        <v>43625.75</v>
      </c>
      <c r="CB28" s="65">
        <v>1.32</v>
      </c>
      <c r="CC28" s="65">
        <v>2.9540000000000002</v>
      </c>
      <c r="CD28" s="65">
        <v>6.1130000000000004</v>
      </c>
      <c r="CE28" s="65">
        <v>1.5740000000000001</v>
      </c>
      <c r="CF28" s="65">
        <v>1.7909999999999999</v>
      </c>
      <c r="CG28" s="65">
        <v>0</v>
      </c>
      <c r="CH28" s="66"/>
      <c r="CI28" s="63">
        <v>210738019</v>
      </c>
      <c r="CJ28" s="63">
        <v>101245001</v>
      </c>
      <c r="CK28" s="63">
        <v>24892856</v>
      </c>
      <c r="CL28" s="52">
        <v>30</v>
      </c>
      <c r="CM28" s="52">
        <v>280</v>
      </c>
      <c r="CN28" s="48">
        <v>26</v>
      </c>
      <c r="CO28" s="48">
        <v>266</v>
      </c>
      <c r="CP28" s="50">
        <v>0</v>
      </c>
      <c r="CQ28" s="50" t="s">
        <v>561</v>
      </c>
      <c r="CR28" s="50">
        <f>CL28/CM28</f>
        <v>0.10714285714285714</v>
      </c>
      <c r="CS28" s="51">
        <f>CM28/(DE28+DF28)</f>
        <v>12.539184952978056</v>
      </c>
      <c r="CT28" s="50">
        <f>(CW28+CX28)/(CZ28+DA28)</f>
        <v>0.94439660336668085</v>
      </c>
      <c r="CU28" s="68">
        <v>24</v>
      </c>
      <c r="CV28" s="59">
        <v>13.532</v>
      </c>
      <c r="CW28" s="59">
        <v>166.31800000000001</v>
      </c>
      <c r="CX28" s="59">
        <v>85.918999999999997</v>
      </c>
      <c r="CY28" s="59">
        <v>14.212</v>
      </c>
      <c r="CZ28" s="59">
        <v>175.16899999999998</v>
      </c>
      <c r="DA28" s="59">
        <v>91.919000000000011</v>
      </c>
      <c r="DB28" s="56">
        <v>51340.729064039406</v>
      </c>
      <c r="DC28" s="57">
        <v>13</v>
      </c>
      <c r="DD28" s="58">
        <v>0.25</v>
      </c>
      <c r="DE28" s="55">
        <v>22.330000000000002</v>
      </c>
      <c r="DF28" s="55">
        <v>0</v>
      </c>
      <c r="DG28" s="67">
        <v>16.100000000000001</v>
      </c>
      <c r="DH28" s="67">
        <v>19.8</v>
      </c>
      <c r="DI28" s="67">
        <v>16.8</v>
      </c>
      <c r="DJ28" s="67">
        <v>20.3</v>
      </c>
      <c r="DK28" s="67">
        <v>18.399999999999999</v>
      </c>
      <c r="DL28" s="49">
        <v>14</v>
      </c>
      <c r="DM28" s="54">
        <v>1235718.0900000001</v>
      </c>
      <c r="DN28" s="54">
        <v>51870</v>
      </c>
      <c r="DO28" s="54">
        <v>0</v>
      </c>
      <c r="DP28" s="54">
        <v>154555.09000000003</v>
      </c>
      <c r="DQ28" s="54">
        <v>207400.02000000002</v>
      </c>
      <c r="DR28" s="54">
        <v>110090.27</v>
      </c>
      <c r="DS28" s="54">
        <v>0</v>
      </c>
      <c r="DT28" s="54">
        <v>84622.6</v>
      </c>
      <c r="DU28" s="54">
        <v>31355.35</v>
      </c>
      <c r="DV28" s="54">
        <v>59982.22</v>
      </c>
      <c r="DW28" s="54">
        <v>36998.67</v>
      </c>
      <c r="DX28" s="54">
        <v>0</v>
      </c>
      <c r="DY28" s="54">
        <v>0</v>
      </c>
      <c r="DZ28" s="54">
        <v>108681.66</v>
      </c>
      <c r="EA28" s="54">
        <v>404627.13000000006</v>
      </c>
      <c r="EB28" s="54">
        <v>21776.04</v>
      </c>
      <c r="EC28" s="54">
        <v>0</v>
      </c>
      <c r="ED28" s="54">
        <v>54797.450000000004</v>
      </c>
      <c r="EE28" s="54">
        <v>89511.380000000019</v>
      </c>
      <c r="EF28" s="54">
        <v>46002.54</v>
      </c>
      <c r="EG28" s="54">
        <v>0</v>
      </c>
      <c r="EH28" s="54">
        <v>40106.03</v>
      </c>
      <c r="EI28" s="54">
        <v>3209.85</v>
      </c>
      <c r="EJ28" s="54">
        <v>19908.419999999998</v>
      </c>
      <c r="EK28" s="54">
        <v>5263.93</v>
      </c>
      <c r="EL28" s="54">
        <v>0</v>
      </c>
      <c r="EM28" s="54">
        <v>0</v>
      </c>
      <c r="EN28" s="54">
        <v>13390.81</v>
      </c>
      <c r="EO28" s="54">
        <v>114957.31</v>
      </c>
      <c r="EP28" s="54">
        <v>0</v>
      </c>
      <c r="EQ28" s="54">
        <v>0</v>
      </c>
      <c r="ER28" s="54">
        <v>93427.98000000001</v>
      </c>
      <c r="ES28" s="54">
        <v>24271.16</v>
      </c>
      <c r="ET28" s="54">
        <v>0</v>
      </c>
      <c r="EU28" s="54">
        <v>0</v>
      </c>
      <c r="EV28" s="54">
        <v>153045.76000000001</v>
      </c>
      <c r="EW28" s="54">
        <v>6414.09</v>
      </c>
      <c r="EX28" s="54">
        <v>5463.41</v>
      </c>
      <c r="EY28" s="54">
        <v>0</v>
      </c>
      <c r="EZ28" s="54">
        <v>0</v>
      </c>
      <c r="FA28" s="54">
        <v>0</v>
      </c>
      <c r="FB28" s="54">
        <v>22748.2</v>
      </c>
      <c r="FC28" s="54">
        <v>91781.459999999992</v>
      </c>
      <c r="FD28" s="54">
        <v>738.96</v>
      </c>
      <c r="FE28" s="54">
        <v>0</v>
      </c>
      <c r="FF28" s="54">
        <v>9225.66</v>
      </c>
      <c r="FG28" s="54">
        <v>977.06000000000006</v>
      </c>
      <c r="FH28" s="54">
        <v>1356.74</v>
      </c>
      <c r="FI28" s="54">
        <v>0</v>
      </c>
      <c r="FJ28" s="54">
        <v>17558.34</v>
      </c>
      <c r="FK28" s="54">
        <v>29027.13</v>
      </c>
      <c r="FL28" s="54">
        <v>106068.76</v>
      </c>
      <c r="FM28" s="54">
        <v>5146.04</v>
      </c>
      <c r="FN28" s="54">
        <v>0</v>
      </c>
      <c r="FO28" s="54">
        <v>0</v>
      </c>
      <c r="FP28" s="54">
        <v>46611.14</v>
      </c>
      <c r="FQ28" s="54">
        <v>21074.05</v>
      </c>
      <c r="FR28" s="54">
        <v>0</v>
      </c>
      <c r="FS28" s="54">
        <v>0</v>
      </c>
      <c r="FT28" s="54">
        <v>5428.23</v>
      </c>
      <c r="FU28" s="54">
        <v>0</v>
      </c>
      <c r="FV28" s="54">
        <v>0</v>
      </c>
      <c r="FW28" s="54">
        <v>38464.080000000002</v>
      </c>
      <c r="FX28" s="54">
        <v>136558.44</v>
      </c>
      <c r="FY28" s="54">
        <v>0</v>
      </c>
      <c r="FZ28" s="54">
        <v>0</v>
      </c>
      <c r="GA28" s="54">
        <v>0</v>
      </c>
      <c r="GB28" s="54">
        <v>0</v>
      </c>
      <c r="GC28" s="54">
        <v>0</v>
      </c>
      <c r="GD28" s="54">
        <v>25198.1</v>
      </c>
      <c r="GE28" s="54">
        <v>2308.6999999999998</v>
      </c>
      <c r="GF28" s="54">
        <v>0</v>
      </c>
      <c r="GG28" s="54">
        <v>0</v>
      </c>
      <c r="GH28" s="69">
        <v>494.72</v>
      </c>
      <c r="GI28" s="69">
        <v>14876.810000000001</v>
      </c>
      <c r="GJ28" s="54">
        <v>565</v>
      </c>
      <c r="GK28" s="54">
        <v>0</v>
      </c>
      <c r="GL28" s="54">
        <v>49533</v>
      </c>
      <c r="GM28" s="54">
        <v>12414</v>
      </c>
      <c r="GN28" s="54">
        <v>74540.5</v>
      </c>
      <c r="GO28" s="54">
        <v>0</v>
      </c>
      <c r="GP28" s="54">
        <v>0</v>
      </c>
      <c r="GQ28" s="54">
        <v>5126.5200000000004</v>
      </c>
      <c r="GR28" s="54">
        <v>22188.17</v>
      </c>
    </row>
    <row r="29" spans="1:205" s="44" customFormat="1" ht="15.75" customHeight="1" x14ac:dyDescent="0.2">
      <c r="A29" s="46">
        <v>7001</v>
      </c>
      <c r="B29" s="47" t="s">
        <v>23</v>
      </c>
      <c r="C29" s="47" t="s">
        <v>523</v>
      </c>
      <c r="D29" s="48">
        <v>929.37405509999996</v>
      </c>
      <c r="E29" s="60" t="s">
        <v>24</v>
      </c>
      <c r="F29" s="52">
        <v>848</v>
      </c>
      <c r="G29" s="53">
        <v>2596737.5099999998</v>
      </c>
      <c r="H29" s="53">
        <v>84480.41</v>
      </c>
      <c r="I29" s="53">
        <v>3819705.17</v>
      </c>
      <c r="J29" s="53">
        <v>2267334.1</v>
      </c>
      <c r="K29" s="53">
        <v>2753539.68</v>
      </c>
      <c r="L29" s="53">
        <v>0</v>
      </c>
      <c r="M29" s="53">
        <v>0</v>
      </c>
      <c r="N29" s="53">
        <v>671320</v>
      </c>
      <c r="O29" s="53">
        <v>1126090.3799999999</v>
      </c>
      <c r="P29" s="53">
        <v>0</v>
      </c>
      <c r="Q29" s="53">
        <v>621062</v>
      </c>
      <c r="R29" s="53">
        <v>277417.82</v>
      </c>
      <c r="S29" s="53">
        <v>3654229</v>
      </c>
      <c r="T29" s="53">
        <v>0</v>
      </c>
      <c r="U29" s="53">
        <v>621062</v>
      </c>
      <c r="V29" s="53">
        <v>0</v>
      </c>
      <c r="W29" s="53">
        <v>69697</v>
      </c>
      <c r="X29" s="53">
        <v>5385814.5800000001</v>
      </c>
      <c r="Y29" s="53">
        <v>0</v>
      </c>
      <c r="Z29" s="53">
        <v>0</v>
      </c>
      <c r="AA29" s="53">
        <v>784732.32000000007</v>
      </c>
      <c r="AB29" s="53">
        <v>0</v>
      </c>
      <c r="AC29" s="53">
        <v>0</v>
      </c>
      <c r="AD29" s="53">
        <v>1199320.79</v>
      </c>
      <c r="AE29" s="53">
        <v>14206.75</v>
      </c>
      <c r="AF29" s="53">
        <v>0</v>
      </c>
      <c r="AG29" s="53">
        <v>396894.69000000006</v>
      </c>
      <c r="AH29" s="53">
        <v>799827.63</v>
      </c>
      <c r="AI29" s="53">
        <v>193613.02</v>
      </c>
      <c r="AJ29" s="53">
        <v>0</v>
      </c>
      <c r="AK29" s="53">
        <v>1139439.1000000001</v>
      </c>
      <c r="AL29" s="53">
        <v>417714.41</v>
      </c>
      <c r="AM29" s="53">
        <v>20851.63</v>
      </c>
      <c r="AN29" s="53">
        <v>158679.85</v>
      </c>
      <c r="AO29" s="53">
        <v>0</v>
      </c>
      <c r="AP29" s="53">
        <v>0</v>
      </c>
      <c r="AQ29" s="53">
        <v>535433.87</v>
      </c>
      <c r="AR29" s="53">
        <v>88966.73</v>
      </c>
      <c r="AS29" s="53">
        <v>0</v>
      </c>
      <c r="AT29" s="53">
        <v>5000</v>
      </c>
      <c r="AU29" s="53">
        <v>719351.87</v>
      </c>
      <c r="AV29" s="53">
        <v>194285.31</v>
      </c>
      <c r="AW29" s="53">
        <v>77443.8</v>
      </c>
      <c r="AX29" s="53">
        <v>226.55</v>
      </c>
      <c r="AY29" s="53">
        <v>0</v>
      </c>
      <c r="AZ29" s="53">
        <v>0</v>
      </c>
      <c r="BA29" s="53">
        <v>963225.12</v>
      </c>
      <c r="BB29" s="53">
        <v>120790.84</v>
      </c>
      <c r="BC29" s="53">
        <v>451680.64999999997</v>
      </c>
      <c r="BD29" s="53">
        <v>97990.32</v>
      </c>
      <c r="BE29" s="53">
        <v>0</v>
      </c>
      <c r="BF29" s="53">
        <v>0</v>
      </c>
      <c r="BG29" s="53">
        <v>0</v>
      </c>
      <c r="BH29" s="53">
        <v>55139.78</v>
      </c>
      <c r="BI29" s="53">
        <v>0</v>
      </c>
      <c r="BJ29" s="53">
        <v>0</v>
      </c>
      <c r="BK29" s="53">
        <v>0</v>
      </c>
      <c r="BL29" s="53">
        <v>0</v>
      </c>
      <c r="BM29" s="53">
        <v>0</v>
      </c>
      <c r="BN29" s="53">
        <v>12911.86832964685</v>
      </c>
      <c r="BO29" s="53">
        <v>439116.75</v>
      </c>
      <c r="BP29" s="53">
        <v>1699515.26</v>
      </c>
      <c r="BQ29" s="53">
        <v>397015.59</v>
      </c>
      <c r="BR29" s="53">
        <v>3479237.01</v>
      </c>
      <c r="BS29" s="53">
        <v>1556483</v>
      </c>
      <c r="BT29" s="53">
        <v>305143.71000000002</v>
      </c>
      <c r="BU29" s="53">
        <v>1742270.58</v>
      </c>
      <c r="BV29" s="53">
        <v>600329.53</v>
      </c>
      <c r="BW29" s="53">
        <v>243795.5</v>
      </c>
      <c r="BX29" s="53">
        <v>280345.90999999997</v>
      </c>
      <c r="BY29" s="53">
        <v>19158499.850000001</v>
      </c>
      <c r="BZ29" s="53">
        <v>627448.09</v>
      </c>
      <c r="CA29" s="53">
        <v>182636.95</v>
      </c>
      <c r="CB29" s="65">
        <v>1.32</v>
      </c>
      <c r="CC29" s="65">
        <v>2.9540000000000002</v>
      </c>
      <c r="CD29" s="65">
        <v>6.1130000000000004</v>
      </c>
      <c r="CE29" s="65">
        <v>1.339</v>
      </c>
      <c r="CF29" s="65">
        <v>2.762</v>
      </c>
      <c r="CG29" s="65">
        <v>0.38600000000000001</v>
      </c>
      <c r="CH29" s="66"/>
      <c r="CI29" s="63">
        <v>472512094</v>
      </c>
      <c r="CJ29" s="63">
        <v>171378799</v>
      </c>
      <c r="CK29" s="63">
        <v>142788037</v>
      </c>
      <c r="CL29" s="52">
        <v>156</v>
      </c>
      <c r="CM29" s="52">
        <v>848</v>
      </c>
      <c r="CN29" s="48">
        <v>10</v>
      </c>
      <c r="CO29" s="48">
        <v>846.66</v>
      </c>
      <c r="CP29" s="50">
        <v>2.3099999999999999E-2</v>
      </c>
      <c r="CQ29" s="50" t="s">
        <v>607</v>
      </c>
      <c r="CR29" s="50">
        <f>CL29/CM29</f>
        <v>0.18396226415094338</v>
      </c>
      <c r="CS29" s="51">
        <f>CM29/(DE29+DF29)</f>
        <v>11.090766413811142</v>
      </c>
      <c r="CT29" s="50">
        <f>(CW29+CX29)/(CZ29+DA29)</f>
        <v>0.92631688975767768</v>
      </c>
      <c r="CU29" s="68">
        <v>57</v>
      </c>
      <c r="CV29" s="59">
        <v>0</v>
      </c>
      <c r="CW29" s="59">
        <v>527.24899999999991</v>
      </c>
      <c r="CX29" s="59">
        <v>243.74400000000003</v>
      </c>
      <c r="CY29" s="59">
        <v>0</v>
      </c>
      <c r="CZ29" s="59">
        <v>571.27</v>
      </c>
      <c r="DA29" s="59">
        <v>261.05099999999999</v>
      </c>
      <c r="DB29" s="56">
        <v>53952.180499597089</v>
      </c>
      <c r="DC29" s="57">
        <v>14.460526315789474</v>
      </c>
      <c r="DD29" s="58">
        <v>0.30263157894736842</v>
      </c>
      <c r="DE29" s="55">
        <v>74.460000000000008</v>
      </c>
      <c r="DF29" s="55">
        <v>2</v>
      </c>
      <c r="DG29" s="67">
        <v>18.5</v>
      </c>
      <c r="DH29" s="67">
        <v>19.5</v>
      </c>
      <c r="DI29" s="67">
        <v>21.1</v>
      </c>
      <c r="DJ29" s="67">
        <v>20.7</v>
      </c>
      <c r="DK29" s="67">
        <v>20.100000000000001</v>
      </c>
      <c r="DL29" s="49">
        <v>41</v>
      </c>
      <c r="DM29" s="54">
        <v>4792409.2299999995</v>
      </c>
      <c r="DN29" s="54">
        <v>9928.3700000000008</v>
      </c>
      <c r="DO29" s="54">
        <v>0</v>
      </c>
      <c r="DP29" s="54">
        <v>350804.58999999997</v>
      </c>
      <c r="DQ29" s="54">
        <v>617114.69999999995</v>
      </c>
      <c r="DR29" s="54">
        <v>131441.54</v>
      </c>
      <c r="DS29" s="54">
        <v>0</v>
      </c>
      <c r="DT29" s="54">
        <v>296428.59000000003</v>
      </c>
      <c r="DU29" s="54">
        <v>49970.14</v>
      </c>
      <c r="DV29" s="54">
        <v>0</v>
      </c>
      <c r="DW29" s="54">
        <v>101444.69</v>
      </c>
      <c r="DX29" s="54">
        <v>0</v>
      </c>
      <c r="DY29" s="54">
        <v>0</v>
      </c>
      <c r="DZ29" s="54">
        <v>265598.96000000002</v>
      </c>
      <c r="EA29" s="54">
        <v>1435077.2100000002</v>
      </c>
      <c r="EB29" s="54">
        <v>1830.06</v>
      </c>
      <c r="EC29" s="54">
        <v>0</v>
      </c>
      <c r="ED29" s="54">
        <v>99627.010000000009</v>
      </c>
      <c r="EE29" s="54">
        <v>215121.94</v>
      </c>
      <c r="EF29" s="54">
        <v>48775.27</v>
      </c>
      <c r="EG29" s="54">
        <v>0</v>
      </c>
      <c r="EH29" s="54">
        <v>104907.92</v>
      </c>
      <c r="EI29" s="54">
        <v>5628.62</v>
      </c>
      <c r="EJ29" s="54">
        <v>0</v>
      </c>
      <c r="EK29" s="54">
        <v>27132.100000000002</v>
      </c>
      <c r="EL29" s="54">
        <v>0</v>
      </c>
      <c r="EM29" s="54">
        <v>0</v>
      </c>
      <c r="EN29" s="54">
        <v>53299.960000000006</v>
      </c>
      <c r="EO29" s="54">
        <v>259615.83999999997</v>
      </c>
      <c r="EP29" s="54">
        <v>651.21</v>
      </c>
      <c r="EQ29" s="54">
        <v>0</v>
      </c>
      <c r="ER29" s="54">
        <v>365440.54</v>
      </c>
      <c r="ES29" s="54">
        <v>34312.699999999997</v>
      </c>
      <c r="ET29" s="54">
        <v>8928.39</v>
      </c>
      <c r="EU29" s="54">
        <v>0</v>
      </c>
      <c r="EV29" s="54">
        <v>531776.56999999995</v>
      </c>
      <c r="EW29" s="54">
        <v>457693.74</v>
      </c>
      <c r="EX29" s="54">
        <v>568240.1</v>
      </c>
      <c r="EY29" s="54">
        <v>22452.25</v>
      </c>
      <c r="EZ29" s="54">
        <v>0</v>
      </c>
      <c r="FA29" s="54">
        <v>0</v>
      </c>
      <c r="FB29" s="54">
        <v>170978.95</v>
      </c>
      <c r="FC29" s="54">
        <v>447505.23</v>
      </c>
      <c r="FD29" s="54">
        <v>1797.11</v>
      </c>
      <c r="FE29" s="54">
        <v>0</v>
      </c>
      <c r="FF29" s="54">
        <v>65652.23000000001</v>
      </c>
      <c r="FG29" s="54">
        <v>8819.1299999999992</v>
      </c>
      <c r="FH29" s="54">
        <v>2461.56</v>
      </c>
      <c r="FI29" s="54">
        <v>0</v>
      </c>
      <c r="FJ29" s="54">
        <v>117765.96</v>
      </c>
      <c r="FK29" s="54">
        <v>390.49</v>
      </c>
      <c r="FL29" s="54">
        <v>68637.119999999995</v>
      </c>
      <c r="FM29" s="54">
        <v>24106.25</v>
      </c>
      <c r="FN29" s="54">
        <v>0</v>
      </c>
      <c r="FO29" s="54">
        <v>0</v>
      </c>
      <c r="FP29" s="54">
        <v>30284.839999999997</v>
      </c>
      <c r="FQ29" s="54">
        <v>596826.68999999994</v>
      </c>
      <c r="FR29" s="54">
        <v>0</v>
      </c>
      <c r="FS29" s="54">
        <v>0</v>
      </c>
      <c r="FT29" s="54">
        <v>55517.7</v>
      </c>
      <c r="FU29" s="54">
        <v>0</v>
      </c>
      <c r="FV29" s="54">
        <v>5000</v>
      </c>
      <c r="FW29" s="54">
        <v>19877851.719999999</v>
      </c>
      <c r="FX29" s="54">
        <v>182370.37</v>
      </c>
      <c r="FY29" s="54">
        <v>36615</v>
      </c>
      <c r="FZ29" s="54">
        <v>0</v>
      </c>
      <c r="GA29" s="54">
        <v>0</v>
      </c>
      <c r="GB29" s="54">
        <v>0</v>
      </c>
      <c r="GC29" s="54">
        <v>0</v>
      </c>
      <c r="GD29" s="54">
        <v>120790.84</v>
      </c>
      <c r="GE29" s="54">
        <v>4615</v>
      </c>
      <c r="GF29" s="54">
        <v>0</v>
      </c>
      <c r="GG29" s="54">
        <v>0</v>
      </c>
      <c r="GH29" s="69">
        <v>500</v>
      </c>
      <c r="GI29" s="69">
        <v>22449.48</v>
      </c>
      <c r="GJ29" s="54">
        <v>2006.26</v>
      </c>
      <c r="GK29" s="54">
        <v>0</v>
      </c>
      <c r="GL29" s="54">
        <v>100475</v>
      </c>
      <c r="GM29" s="54">
        <v>0</v>
      </c>
      <c r="GN29" s="54">
        <v>11649.05</v>
      </c>
      <c r="GO29" s="54">
        <v>0</v>
      </c>
      <c r="GP29" s="54">
        <v>0</v>
      </c>
      <c r="GQ29" s="54">
        <v>1243571.03</v>
      </c>
      <c r="GR29" s="54">
        <v>15271.16</v>
      </c>
    </row>
    <row r="30" spans="1:205" s="44" customFormat="1" ht="15.75" customHeight="1" x14ac:dyDescent="0.2">
      <c r="A30" s="46">
        <v>39001</v>
      </c>
      <c r="B30" s="47" t="s">
        <v>116</v>
      </c>
      <c r="C30" s="47" t="s">
        <v>453</v>
      </c>
      <c r="D30" s="48">
        <v>140.8223362</v>
      </c>
      <c r="E30" s="60" t="s">
        <v>117</v>
      </c>
      <c r="F30" s="52">
        <v>511</v>
      </c>
      <c r="G30" s="53">
        <v>2022274.93</v>
      </c>
      <c r="H30" s="53">
        <v>10638.74</v>
      </c>
      <c r="I30" s="53">
        <v>2108984.56</v>
      </c>
      <c r="J30" s="53">
        <v>143536.93</v>
      </c>
      <c r="K30" s="53">
        <v>1308387.05</v>
      </c>
      <c r="L30" s="53">
        <v>0</v>
      </c>
      <c r="M30" s="53">
        <v>0</v>
      </c>
      <c r="N30" s="53">
        <v>361.59</v>
      </c>
      <c r="O30" s="53">
        <v>1050043.76</v>
      </c>
      <c r="P30" s="53">
        <v>0</v>
      </c>
      <c r="Q30" s="53">
        <v>0</v>
      </c>
      <c r="R30" s="53">
        <v>123847.95</v>
      </c>
      <c r="S30" s="53">
        <v>2032021</v>
      </c>
      <c r="T30" s="53">
        <v>0</v>
      </c>
      <c r="U30" s="53">
        <v>0</v>
      </c>
      <c r="V30" s="53">
        <v>0</v>
      </c>
      <c r="W30" s="53">
        <v>76478</v>
      </c>
      <c r="X30" s="53">
        <v>2696207.21</v>
      </c>
      <c r="Y30" s="53">
        <v>0</v>
      </c>
      <c r="Z30" s="53">
        <v>0</v>
      </c>
      <c r="AA30" s="53">
        <v>176274.74</v>
      </c>
      <c r="AB30" s="53">
        <v>0</v>
      </c>
      <c r="AC30" s="53">
        <v>0</v>
      </c>
      <c r="AD30" s="53">
        <v>518196.41</v>
      </c>
      <c r="AE30" s="53">
        <v>89407.28</v>
      </c>
      <c r="AF30" s="53">
        <v>0</v>
      </c>
      <c r="AG30" s="53">
        <v>287150.88</v>
      </c>
      <c r="AH30" s="53">
        <v>559399.1</v>
      </c>
      <c r="AI30" s="53">
        <v>286699.75</v>
      </c>
      <c r="AJ30" s="53">
        <v>0</v>
      </c>
      <c r="AK30" s="53">
        <v>407444.32</v>
      </c>
      <c r="AL30" s="53">
        <v>198191.56</v>
      </c>
      <c r="AM30" s="53">
        <v>12076.98</v>
      </c>
      <c r="AN30" s="53">
        <v>16279.65</v>
      </c>
      <c r="AO30" s="53">
        <v>18558.75</v>
      </c>
      <c r="AP30" s="53">
        <v>0</v>
      </c>
      <c r="AQ30" s="53">
        <v>224740.82</v>
      </c>
      <c r="AR30" s="53">
        <v>28899.32</v>
      </c>
      <c r="AS30" s="53">
        <v>831.25</v>
      </c>
      <c r="AT30" s="53">
        <v>13683.88</v>
      </c>
      <c r="AU30" s="53">
        <v>0</v>
      </c>
      <c r="AV30" s="53">
        <v>123849.97</v>
      </c>
      <c r="AW30" s="53">
        <v>52766</v>
      </c>
      <c r="AX30" s="53">
        <v>4513.3999999999996</v>
      </c>
      <c r="AY30" s="53">
        <v>0</v>
      </c>
      <c r="AZ30" s="53">
        <v>0</v>
      </c>
      <c r="BA30" s="53">
        <v>33145.160000000003</v>
      </c>
      <c r="BB30" s="53">
        <v>31430.300000000003</v>
      </c>
      <c r="BC30" s="53">
        <v>451434.22000000003</v>
      </c>
      <c r="BD30" s="53">
        <v>39214.449999999997</v>
      </c>
      <c r="BE30" s="53">
        <v>0</v>
      </c>
      <c r="BF30" s="53">
        <v>0</v>
      </c>
      <c r="BG30" s="53">
        <v>0</v>
      </c>
      <c r="BH30" s="53">
        <v>3396.87</v>
      </c>
      <c r="BI30" s="53">
        <v>2450</v>
      </c>
      <c r="BJ30" s="53">
        <v>0</v>
      </c>
      <c r="BK30" s="53">
        <v>0</v>
      </c>
      <c r="BL30" s="53">
        <v>0</v>
      </c>
      <c r="BM30" s="53">
        <v>0</v>
      </c>
      <c r="BN30" s="53">
        <v>10832.408966515019</v>
      </c>
      <c r="BO30" s="53">
        <v>734888.22</v>
      </c>
      <c r="BP30" s="53">
        <v>3219052.8</v>
      </c>
      <c r="BQ30" s="53">
        <v>1271022.19</v>
      </c>
      <c r="BR30" s="53">
        <v>0</v>
      </c>
      <c r="BS30" s="53">
        <v>0</v>
      </c>
      <c r="BT30" s="53">
        <v>35734.230000000003</v>
      </c>
      <c r="BU30" s="53">
        <v>0</v>
      </c>
      <c r="BV30" s="53">
        <v>184303.5</v>
      </c>
      <c r="BW30" s="53">
        <v>37475</v>
      </c>
      <c r="BX30" s="53">
        <v>0</v>
      </c>
      <c r="BY30" s="53">
        <v>0</v>
      </c>
      <c r="BZ30" s="53">
        <v>226063.03</v>
      </c>
      <c r="CA30" s="53">
        <v>55756.69</v>
      </c>
      <c r="CB30" s="65">
        <v>1.32</v>
      </c>
      <c r="CC30" s="65">
        <v>2.9540000000000002</v>
      </c>
      <c r="CD30" s="65">
        <v>6.1130000000000004</v>
      </c>
      <c r="CE30" s="65">
        <v>1.5740000000000001</v>
      </c>
      <c r="CF30" s="65">
        <v>2.4540000000000002</v>
      </c>
      <c r="CG30" s="65">
        <v>0</v>
      </c>
      <c r="CH30" s="66"/>
      <c r="CI30" s="63">
        <v>170067587</v>
      </c>
      <c r="CJ30" s="63">
        <v>204940721</v>
      </c>
      <c r="CK30" s="63">
        <v>130135581</v>
      </c>
      <c r="CL30" s="52">
        <v>65</v>
      </c>
      <c r="CM30" s="52">
        <v>542</v>
      </c>
      <c r="CN30" s="48">
        <v>226</v>
      </c>
      <c r="CO30" s="48">
        <v>512</v>
      </c>
      <c r="CP30" s="50">
        <v>1.54E-2</v>
      </c>
      <c r="CQ30" s="50" t="s">
        <v>642</v>
      </c>
      <c r="CR30" s="50">
        <f>CL30/CM30</f>
        <v>0.11992619926199262</v>
      </c>
      <c r="CS30" s="51">
        <f>CM30/(DE30+DF30)</f>
        <v>14.499732477260567</v>
      </c>
      <c r="CT30" s="50">
        <f>(CW30+CX30)/(CZ30+DA30)</f>
        <v>0.96771194663784732</v>
      </c>
      <c r="CU30" s="68">
        <v>37</v>
      </c>
      <c r="CV30" s="59">
        <v>28.624999999999993</v>
      </c>
      <c r="CW30" s="59">
        <v>240.93299999999996</v>
      </c>
      <c r="CX30" s="59">
        <v>258.71700000000004</v>
      </c>
      <c r="CY30" s="59">
        <v>29.347000000000001</v>
      </c>
      <c r="CZ30" s="59">
        <v>251.49299999999999</v>
      </c>
      <c r="DA30" s="59">
        <v>264.82800000000003</v>
      </c>
      <c r="DB30" s="56">
        <v>57248.555377207056</v>
      </c>
      <c r="DC30" s="57">
        <v>17.315789473684209</v>
      </c>
      <c r="DD30" s="58">
        <v>0.39473684210526316</v>
      </c>
      <c r="DE30" s="55">
        <v>37.380000000000003</v>
      </c>
      <c r="DF30" s="55">
        <v>0</v>
      </c>
      <c r="DG30" s="67">
        <v>22.7</v>
      </c>
      <c r="DH30" s="67">
        <v>23.8</v>
      </c>
      <c r="DI30" s="67">
        <v>23</v>
      </c>
      <c r="DJ30" s="67">
        <v>23.8</v>
      </c>
      <c r="DK30" s="67">
        <v>23.5</v>
      </c>
      <c r="DL30" s="49">
        <v>10</v>
      </c>
      <c r="DM30" s="54">
        <v>2358811.7799999998</v>
      </c>
      <c r="DN30" s="54">
        <v>94121.56</v>
      </c>
      <c r="DO30" s="54">
        <v>0</v>
      </c>
      <c r="DP30" s="54">
        <v>529412.19000000006</v>
      </c>
      <c r="DQ30" s="54">
        <v>373408.72</v>
      </c>
      <c r="DR30" s="54">
        <v>193473.5</v>
      </c>
      <c r="DS30" s="54">
        <v>0</v>
      </c>
      <c r="DT30" s="54">
        <v>142829.79</v>
      </c>
      <c r="DU30" s="54">
        <v>98458.799999999988</v>
      </c>
      <c r="DV30" s="54">
        <v>94921.09</v>
      </c>
      <c r="DW30" s="54">
        <v>7910</v>
      </c>
      <c r="DX30" s="54">
        <v>18558.75</v>
      </c>
      <c r="DY30" s="54">
        <v>0</v>
      </c>
      <c r="DZ30" s="54">
        <v>141335.14000000001</v>
      </c>
      <c r="EA30" s="54">
        <v>784962.56000000006</v>
      </c>
      <c r="EB30" s="54">
        <v>41606.880000000005</v>
      </c>
      <c r="EC30" s="54">
        <v>0</v>
      </c>
      <c r="ED30" s="54">
        <v>165374.38</v>
      </c>
      <c r="EE30" s="54">
        <v>112565.54</v>
      </c>
      <c r="EF30" s="54">
        <v>82285.61</v>
      </c>
      <c r="EG30" s="54">
        <v>0</v>
      </c>
      <c r="EH30" s="54">
        <v>27118.79</v>
      </c>
      <c r="EI30" s="54">
        <v>12239.859999999999</v>
      </c>
      <c r="EJ30" s="54">
        <v>35744.68</v>
      </c>
      <c r="EK30" s="54">
        <v>1079.72</v>
      </c>
      <c r="EL30" s="54">
        <v>0</v>
      </c>
      <c r="EM30" s="54">
        <v>0</v>
      </c>
      <c r="EN30" s="54">
        <v>18749.080000000002</v>
      </c>
      <c r="EO30" s="54">
        <v>25987.559999999998</v>
      </c>
      <c r="EP30" s="54">
        <v>0</v>
      </c>
      <c r="EQ30" s="54">
        <v>0</v>
      </c>
      <c r="ER30" s="54">
        <v>32755.360000000001</v>
      </c>
      <c r="ES30" s="54">
        <v>33008.17</v>
      </c>
      <c r="ET30" s="54">
        <v>4191.3</v>
      </c>
      <c r="EU30" s="54">
        <v>0</v>
      </c>
      <c r="EV30" s="54">
        <v>208012.83</v>
      </c>
      <c r="EW30" s="54">
        <v>51150.36</v>
      </c>
      <c r="EX30" s="54">
        <v>7666</v>
      </c>
      <c r="EY30" s="54">
        <v>0</v>
      </c>
      <c r="EZ30" s="54">
        <v>0</v>
      </c>
      <c r="FA30" s="54">
        <v>0</v>
      </c>
      <c r="FB30" s="54">
        <v>43638.71</v>
      </c>
      <c r="FC30" s="54">
        <v>197057.74</v>
      </c>
      <c r="FD30" s="54">
        <v>445.80999999999995</v>
      </c>
      <c r="FE30" s="54">
        <v>0</v>
      </c>
      <c r="FF30" s="54">
        <v>20398.34</v>
      </c>
      <c r="FG30" s="54">
        <v>4959.75</v>
      </c>
      <c r="FH30" s="54">
        <v>14607.93</v>
      </c>
      <c r="FI30" s="54">
        <v>0</v>
      </c>
      <c r="FJ30" s="54">
        <v>29482.91</v>
      </c>
      <c r="FK30" s="54">
        <v>39739.410000000003</v>
      </c>
      <c r="FL30" s="54">
        <v>96094.24</v>
      </c>
      <c r="FM30" s="54">
        <v>16279.65</v>
      </c>
      <c r="FN30" s="54">
        <v>0</v>
      </c>
      <c r="FO30" s="54">
        <v>0</v>
      </c>
      <c r="FP30" s="54">
        <v>21363.89</v>
      </c>
      <c r="FQ30" s="54">
        <v>23858.720000000001</v>
      </c>
      <c r="FR30" s="54">
        <v>0</v>
      </c>
      <c r="FS30" s="54">
        <v>0</v>
      </c>
      <c r="FT30" s="54">
        <v>19415.150000000001</v>
      </c>
      <c r="FU30" s="54">
        <v>831.25</v>
      </c>
      <c r="FV30" s="54">
        <v>0</v>
      </c>
      <c r="FW30" s="54">
        <v>0</v>
      </c>
      <c r="FX30" s="54">
        <v>123849.97</v>
      </c>
      <c r="FY30" s="54">
        <v>52766</v>
      </c>
      <c r="FZ30" s="54">
        <v>4513.3999999999996</v>
      </c>
      <c r="GA30" s="54">
        <v>0</v>
      </c>
      <c r="GB30" s="54">
        <v>0</v>
      </c>
      <c r="GC30" s="54">
        <v>0</v>
      </c>
      <c r="GD30" s="54">
        <v>31084.300000000003</v>
      </c>
      <c r="GE30" s="54">
        <v>0</v>
      </c>
      <c r="GF30" s="54">
        <v>0</v>
      </c>
      <c r="GG30" s="54">
        <v>0</v>
      </c>
      <c r="GH30" s="69">
        <v>129</v>
      </c>
      <c r="GI30" s="69">
        <v>74671.37</v>
      </c>
      <c r="GJ30" s="54">
        <v>5825.29</v>
      </c>
      <c r="GK30" s="54">
        <v>0</v>
      </c>
      <c r="GL30" s="54">
        <v>0</v>
      </c>
      <c r="GM30" s="54">
        <v>0</v>
      </c>
      <c r="GN30" s="54">
        <v>6164</v>
      </c>
      <c r="GO30" s="54">
        <v>0</v>
      </c>
      <c r="GP30" s="54">
        <v>0</v>
      </c>
      <c r="GQ30" s="54">
        <v>33145.160000000003</v>
      </c>
      <c r="GR30" s="54">
        <v>0</v>
      </c>
    </row>
    <row r="31" spans="1:205" s="44" customFormat="1" ht="15.75" customHeight="1" x14ac:dyDescent="0.2">
      <c r="A31" s="46">
        <v>12002</v>
      </c>
      <c r="B31" s="47" t="s">
        <v>35</v>
      </c>
      <c r="C31" s="47" t="s">
        <v>413</v>
      </c>
      <c r="D31" s="48">
        <v>625.73905363099993</v>
      </c>
      <c r="E31" s="60" t="s">
        <v>36</v>
      </c>
      <c r="F31" s="52">
        <v>465</v>
      </c>
      <c r="G31" s="53">
        <v>2578711.77</v>
      </c>
      <c r="H31" s="53">
        <v>26512.51</v>
      </c>
      <c r="I31" s="53">
        <v>1778942.92</v>
      </c>
      <c r="J31" s="53">
        <v>180968.88</v>
      </c>
      <c r="K31" s="53">
        <v>854599.75</v>
      </c>
      <c r="L31" s="53">
        <v>0</v>
      </c>
      <c r="M31" s="53">
        <v>0</v>
      </c>
      <c r="N31" s="53">
        <v>248063</v>
      </c>
      <c r="O31" s="53">
        <v>578518.6</v>
      </c>
      <c r="P31" s="53">
        <v>0</v>
      </c>
      <c r="Q31" s="53">
        <v>0</v>
      </c>
      <c r="R31" s="53">
        <v>0</v>
      </c>
      <c r="S31" s="53">
        <v>1332010</v>
      </c>
      <c r="T31" s="53">
        <v>0</v>
      </c>
      <c r="U31" s="53">
        <v>0</v>
      </c>
      <c r="V31" s="53">
        <v>0</v>
      </c>
      <c r="W31" s="53">
        <v>64461</v>
      </c>
      <c r="X31" s="53">
        <v>2492429.2799999998</v>
      </c>
      <c r="Y31" s="53">
        <v>54476.45</v>
      </c>
      <c r="Z31" s="53">
        <v>0</v>
      </c>
      <c r="AA31" s="53">
        <v>294815.37</v>
      </c>
      <c r="AB31" s="53">
        <v>0</v>
      </c>
      <c r="AC31" s="53">
        <v>0</v>
      </c>
      <c r="AD31" s="53">
        <v>563059.93999999994</v>
      </c>
      <c r="AE31" s="53">
        <v>8909.23</v>
      </c>
      <c r="AF31" s="53">
        <v>0</v>
      </c>
      <c r="AG31" s="53">
        <v>163731.96000000002</v>
      </c>
      <c r="AH31" s="53">
        <v>421592.4</v>
      </c>
      <c r="AI31" s="53">
        <v>117715.67</v>
      </c>
      <c r="AJ31" s="53">
        <v>0</v>
      </c>
      <c r="AK31" s="53">
        <v>528897.26</v>
      </c>
      <c r="AL31" s="53">
        <v>367112.54</v>
      </c>
      <c r="AM31" s="53">
        <v>15343.78</v>
      </c>
      <c r="AN31" s="53">
        <v>23182.23</v>
      </c>
      <c r="AO31" s="53">
        <v>0</v>
      </c>
      <c r="AP31" s="53">
        <v>0</v>
      </c>
      <c r="AQ31" s="53">
        <v>278797.78999999998</v>
      </c>
      <c r="AR31" s="53">
        <v>8254.94</v>
      </c>
      <c r="AS31" s="53">
        <v>0</v>
      </c>
      <c r="AT31" s="53">
        <v>0</v>
      </c>
      <c r="AU31" s="53">
        <v>599678.57999999996</v>
      </c>
      <c r="AV31" s="53">
        <v>379986.33</v>
      </c>
      <c r="AW31" s="53">
        <v>50187</v>
      </c>
      <c r="AX31" s="53">
        <v>7980</v>
      </c>
      <c r="AY31" s="53">
        <v>4839</v>
      </c>
      <c r="AZ31" s="53">
        <v>0</v>
      </c>
      <c r="BA31" s="53">
        <v>34048.28</v>
      </c>
      <c r="BB31" s="53">
        <v>12796.35</v>
      </c>
      <c r="BC31" s="53">
        <v>58359.6</v>
      </c>
      <c r="BD31" s="53">
        <v>46024.83</v>
      </c>
      <c r="BE31" s="53">
        <v>0</v>
      </c>
      <c r="BF31" s="53">
        <v>0</v>
      </c>
      <c r="BG31" s="53">
        <v>0</v>
      </c>
      <c r="BH31" s="53">
        <v>0</v>
      </c>
      <c r="BI31" s="53">
        <v>0</v>
      </c>
      <c r="BJ31" s="53">
        <v>0</v>
      </c>
      <c r="BK31" s="53">
        <v>0</v>
      </c>
      <c r="BL31" s="53">
        <v>0</v>
      </c>
      <c r="BM31" s="53">
        <v>0</v>
      </c>
      <c r="BN31" s="53">
        <v>11090.727966035744</v>
      </c>
      <c r="BO31" s="53">
        <v>1783682.65</v>
      </c>
      <c r="BP31" s="53">
        <v>613488.02</v>
      </c>
      <c r="BQ31" s="53">
        <v>1363661.69</v>
      </c>
      <c r="BR31" s="53">
        <v>0</v>
      </c>
      <c r="BS31" s="53">
        <v>0</v>
      </c>
      <c r="BT31" s="53">
        <v>0</v>
      </c>
      <c r="BU31" s="53">
        <v>0</v>
      </c>
      <c r="BV31" s="53">
        <v>355131.36</v>
      </c>
      <c r="BW31" s="53">
        <v>17878.37</v>
      </c>
      <c r="BX31" s="53">
        <v>0</v>
      </c>
      <c r="BY31" s="53">
        <v>0</v>
      </c>
      <c r="BZ31" s="53">
        <v>369338.87</v>
      </c>
      <c r="CA31" s="53">
        <v>20354.61</v>
      </c>
      <c r="CB31" s="65">
        <v>1.4160000000000001</v>
      </c>
      <c r="CC31" s="65">
        <v>3.169</v>
      </c>
      <c r="CD31" s="65">
        <v>6.5580000000000007</v>
      </c>
      <c r="CE31" s="65">
        <v>0.55000000000000004</v>
      </c>
      <c r="CF31" s="65">
        <v>0.99</v>
      </c>
      <c r="CG31" s="65">
        <v>0</v>
      </c>
      <c r="CH31" s="66" t="s">
        <v>516</v>
      </c>
      <c r="CI31" s="63">
        <v>689707457</v>
      </c>
      <c r="CJ31" s="63">
        <v>131455071</v>
      </c>
      <c r="CK31" s="63">
        <v>128398583</v>
      </c>
      <c r="CL31" s="52">
        <v>67</v>
      </c>
      <c r="CM31" s="52">
        <v>496</v>
      </c>
      <c r="CN31" s="48">
        <v>9</v>
      </c>
      <c r="CO31" s="48">
        <v>467</v>
      </c>
      <c r="CP31" s="50">
        <v>0</v>
      </c>
      <c r="CQ31" s="50" t="s">
        <v>601</v>
      </c>
      <c r="CR31" s="50">
        <f>CL31/CM31</f>
        <v>0.13508064516129031</v>
      </c>
      <c r="CS31" s="51">
        <f>CM31/(DE31+DF31)</f>
        <v>12.57606490872211</v>
      </c>
      <c r="CT31" s="50">
        <f>(CW31+CX31)/(CZ31+DA31)</f>
        <v>0.95307217404086397</v>
      </c>
      <c r="CU31" s="68">
        <v>20</v>
      </c>
      <c r="CV31" s="59">
        <v>30.384999999999994</v>
      </c>
      <c r="CW31" s="59">
        <v>344.6699999999999</v>
      </c>
      <c r="CX31" s="59">
        <v>96.224999999999994</v>
      </c>
      <c r="CY31" s="59">
        <v>30.970999999999997</v>
      </c>
      <c r="CZ31" s="59">
        <v>360.77000000000004</v>
      </c>
      <c r="DA31" s="59">
        <v>101.834</v>
      </c>
      <c r="DB31" s="56">
        <v>51132.986815415825</v>
      </c>
      <c r="DC31" s="57">
        <v>12.414634146341463</v>
      </c>
      <c r="DD31" s="58">
        <v>9.7560975609756101E-2</v>
      </c>
      <c r="DE31" s="55">
        <v>39.44</v>
      </c>
      <c r="DF31" s="55">
        <v>0</v>
      </c>
      <c r="DG31" s="67">
        <v>17.600000000000001</v>
      </c>
      <c r="DH31" s="67">
        <v>18.899999999999999</v>
      </c>
      <c r="DI31" s="67">
        <v>19.899999999999999</v>
      </c>
      <c r="DJ31" s="67">
        <v>19.899999999999999</v>
      </c>
      <c r="DK31" s="67">
        <v>19.2</v>
      </c>
      <c r="DL31" s="49">
        <v>17</v>
      </c>
      <c r="DM31" s="54">
        <v>2264290.98</v>
      </c>
      <c r="DN31" s="54">
        <v>39212</v>
      </c>
      <c r="DO31" s="54">
        <v>0</v>
      </c>
      <c r="DP31" s="54">
        <v>82066.39</v>
      </c>
      <c r="DQ31" s="54">
        <v>319636.5</v>
      </c>
      <c r="DR31" s="54">
        <v>79689.100000000006</v>
      </c>
      <c r="DS31" s="54">
        <v>0</v>
      </c>
      <c r="DT31" s="54">
        <v>155790.07</v>
      </c>
      <c r="DU31" s="54">
        <v>0</v>
      </c>
      <c r="DV31" s="54">
        <v>113338.03</v>
      </c>
      <c r="DW31" s="54">
        <v>37484.44</v>
      </c>
      <c r="DX31" s="54">
        <v>0</v>
      </c>
      <c r="DY31" s="54">
        <v>0</v>
      </c>
      <c r="DZ31" s="54">
        <v>160419.5</v>
      </c>
      <c r="EA31" s="54">
        <v>576211.62</v>
      </c>
      <c r="EB31" s="54">
        <v>13247.18</v>
      </c>
      <c r="EC31" s="54">
        <v>0</v>
      </c>
      <c r="ED31" s="54">
        <v>18131.61</v>
      </c>
      <c r="EE31" s="54">
        <v>91191.31</v>
      </c>
      <c r="EF31" s="54">
        <v>23030.52</v>
      </c>
      <c r="EG31" s="54">
        <v>0</v>
      </c>
      <c r="EH31" s="54">
        <v>31861.65</v>
      </c>
      <c r="EI31" s="54">
        <v>0</v>
      </c>
      <c r="EJ31" s="54">
        <v>35520.47</v>
      </c>
      <c r="EK31" s="54">
        <v>5467.81</v>
      </c>
      <c r="EL31" s="54">
        <v>0</v>
      </c>
      <c r="EM31" s="54">
        <v>0</v>
      </c>
      <c r="EN31" s="54">
        <v>29661.599999999999</v>
      </c>
      <c r="EO31" s="54">
        <v>130391.09999999999</v>
      </c>
      <c r="EP31" s="54">
        <v>9440.59</v>
      </c>
      <c r="EQ31" s="54">
        <v>0</v>
      </c>
      <c r="ER31" s="54">
        <v>114348.29999999999</v>
      </c>
      <c r="ES31" s="54">
        <v>39222.640000000007</v>
      </c>
      <c r="ET31" s="54">
        <v>12500.34</v>
      </c>
      <c r="EU31" s="54">
        <v>0</v>
      </c>
      <c r="EV31" s="54">
        <v>322980.94</v>
      </c>
      <c r="EW31" s="54">
        <v>367112.54</v>
      </c>
      <c r="EX31" s="54">
        <v>13881.49</v>
      </c>
      <c r="EY31" s="54">
        <v>218.99</v>
      </c>
      <c r="EZ31" s="54">
        <v>0</v>
      </c>
      <c r="FA31" s="54">
        <v>0</v>
      </c>
      <c r="FB31" s="54">
        <v>56990.239999999998</v>
      </c>
      <c r="FC31" s="54">
        <v>316785.52</v>
      </c>
      <c r="FD31" s="54">
        <v>1485.91</v>
      </c>
      <c r="FE31" s="54">
        <v>0</v>
      </c>
      <c r="FF31" s="54">
        <v>15086.27</v>
      </c>
      <c r="FG31" s="54">
        <v>5745.43</v>
      </c>
      <c r="FH31" s="54">
        <v>1210.3399999999999</v>
      </c>
      <c r="FI31" s="54">
        <v>0</v>
      </c>
      <c r="FJ31" s="54">
        <v>32664.6</v>
      </c>
      <c r="FK31" s="54">
        <v>0</v>
      </c>
      <c r="FL31" s="54">
        <v>210730.46</v>
      </c>
      <c r="FM31" s="54">
        <v>365.6</v>
      </c>
      <c r="FN31" s="54">
        <v>0</v>
      </c>
      <c r="FO31" s="54">
        <v>0</v>
      </c>
      <c r="FP31" s="54">
        <v>39563.67</v>
      </c>
      <c r="FQ31" s="54">
        <v>60635.369999999995</v>
      </c>
      <c r="FR31" s="54">
        <v>0</v>
      </c>
      <c r="FS31" s="54">
        <v>0</v>
      </c>
      <c r="FT31" s="54">
        <v>0</v>
      </c>
      <c r="FU31" s="54">
        <v>0</v>
      </c>
      <c r="FV31" s="54">
        <v>0</v>
      </c>
      <c r="FW31" s="54">
        <v>599678.57999999996</v>
      </c>
      <c r="FX31" s="54">
        <v>365586.33</v>
      </c>
      <c r="FY31" s="54">
        <v>50187</v>
      </c>
      <c r="FZ31" s="54">
        <v>0</v>
      </c>
      <c r="GA31" s="54">
        <v>4839</v>
      </c>
      <c r="GB31" s="54">
        <v>0</v>
      </c>
      <c r="GC31" s="54">
        <v>0</v>
      </c>
      <c r="GD31" s="54">
        <v>0</v>
      </c>
      <c r="GE31" s="54">
        <v>1990</v>
      </c>
      <c r="GF31" s="54">
        <v>0</v>
      </c>
      <c r="GG31" s="54">
        <v>0</v>
      </c>
      <c r="GH31" s="69">
        <v>713.93000000000006</v>
      </c>
      <c r="GI31" s="69">
        <v>11821.35</v>
      </c>
      <c r="GJ31" s="54">
        <v>1285.3699999999999</v>
      </c>
      <c r="GK31" s="54">
        <v>0</v>
      </c>
      <c r="GL31" s="54">
        <v>0</v>
      </c>
      <c r="GM31" s="54">
        <v>0</v>
      </c>
      <c r="GN31" s="54">
        <v>19192.2</v>
      </c>
      <c r="GO31" s="54">
        <v>0</v>
      </c>
      <c r="GP31" s="54">
        <v>0</v>
      </c>
      <c r="GQ31" s="54">
        <v>34048.28</v>
      </c>
      <c r="GR31" s="54">
        <v>4959.13</v>
      </c>
    </row>
    <row r="32" spans="1:205" s="44" customFormat="1" ht="15.75" customHeight="1" x14ac:dyDescent="0.2">
      <c r="A32" s="46">
        <v>50005</v>
      </c>
      <c r="B32" s="47" t="s">
        <v>156</v>
      </c>
      <c r="C32" s="47" t="s">
        <v>477</v>
      </c>
      <c r="D32" s="48">
        <v>161.3872743</v>
      </c>
      <c r="E32" s="60" t="s">
        <v>155</v>
      </c>
      <c r="F32" s="52">
        <v>299</v>
      </c>
      <c r="G32" s="53">
        <v>773436.9</v>
      </c>
      <c r="H32" s="53">
        <v>41457.64</v>
      </c>
      <c r="I32" s="53">
        <v>1842833.25</v>
      </c>
      <c r="J32" s="53">
        <v>134888.22</v>
      </c>
      <c r="K32" s="53">
        <v>881849.85</v>
      </c>
      <c r="L32" s="53">
        <v>0</v>
      </c>
      <c r="M32" s="53">
        <v>0</v>
      </c>
      <c r="N32" s="53">
        <v>166558</v>
      </c>
      <c r="O32" s="53">
        <v>471275.66</v>
      </c>
      <c r="P32" s="53">
        <v>0</v>
      </c>
      <c r="Q32" s="53">
        <v>0</v>
      </c>
      <c r="R32" s="53">
        <v>82953</v>
      </c>
      <c r="S32" s="53">
        <v>1790907</v>
      </c>
      <c r="T32" s="53">
        <v>0</v>
      </c>
      <c r="U32" s="53">
        <v>0</v>
      </c>
      <c r="V32" s="53">
        <v>0</v>
      </c>
      <c r="W32" s="53">
        <v>62421</v>
      </c>
      <c r="X32" s="53">
        <v>1310848.2200000002</v>
      </c>
      <c r="Y32" s="53">
        <v>0</v>
      </c>
      <c r="Z32" s="53">
        <v>0</v>
      </c>
      <c r="AA32" s="53">
        <v>31953.729999999996</v>
      </c>
      <c r="AB32" s="53">
        <v>0</v>
      </c>
      <c r="AC32" s="53">
        <v>0</v>
      </c>
      <c r="AD32" s="53">
        <v>459294.74</v>
      </c>
      <c r="AE32" s="53">
        <v>37575.879999999997</v>
      </c>
      <c r="AF32" s="53">
        <v>0</v>
      </c>
      <c r="AG32" s="53">
        <v>203546.28999999998</v>
      </c>
      <c r="AH32" s="53">
        <v>351935.06</v>
      </c>
      <c r="AI32" s="53">
        <v>94799.35</v>
      </c>
      <c r="AJ32" s="53">
        <v>0</v>
      </c>
      <c r="AK32" s="53">
        <v>329526.21999999997</v>
      </c>
      <c r="AL32" s="53">
        <v>139472.07</v>
      </c>
      <c r="AM32" s="53">
        <v>462.5</v>
      </c>
      <c r="AN32" s="53">
        <v>0</v>
      </c>
      <c r="AO32" s="53">
        <v>0</v>
      </c>
      <c r="AP32" s="53">
        <v>0</v>
      </c>
      <c r="AQ32" s="53">
        <v>210240.83000000002</v>
      </c>
      <c r="AR32" s="53">
        <v>42407.41</v>
      </c>
      <c r="AS32" s="53">
        <v>0</v>
      </c>
      <c r="AT32" s="53">
        <v>7350</v>
      </c>
      <c r="AU32" s="53">
        <v>222434.12</v>
      </c>
      <c r="AV32" s="53">
        <v>67372.7</v>
      </c>
      <c r="AW32" s="53">
        <v>59586</v>
      </c>
      <c r="AX32" s="53">
        <v>0</v>
      </c>
      <c r="AY32" s="53">
        <v>0</v>
      </c>
      <c r="AZ32" s="53">
        <v>0</v>
      </c>
      <c r="BA32" s="53">
        <v>168046.44</v>
      </c>
      <c r="BB32" s="53">
        <v>47159.83</v>
      </c>
      <c r="BC32" s="53">
        <v>126158.35999999999</v>
      </c>
      <c r="BD32" s="53">
        <v>7467.61</v>
      </c>
      <c r="BE32" s="53">
        <v>0</v>
      </c>
      <c r="BF32" s="53">
        <v>0</v>
      </c>
      <c r="BG32" s="53">
        <v>0</v>
      </c>
      <c r="BH32" s="53">
        <v>17423.25</v>
      </c>
      <c r="BI32" s="53">
        <v>0</v>
      </c>
      <c r="BJ32" s="53">
        <v>0</v>
      </c>
      <c r="BK32" s="53">
        <v>0</v>
      </c>
      <c r="BL32" s="53">
        <v>0</v>
      </c>
      <c r="BM32" s="53">
        <v>0</v>
      </c>
      <c r="BN32" s="53">
        <v>10380.553194792092</v>
      </c>
      <c r="BO32" s="53">
        <v>897338.35</v>
      </c>
      <c r="BP32" s="53">
        <v>1522342.65</v>
      </c>
      <c r="BQ32" s="53">
        <v>502513.27</v>
      </c>
      <c r="BR32" s="53">
        <v>0</v>
      </c>
      <c r="BS32" s="53">
        <v>0</v>
      </c>
      <c r="BT32" s="53">
        <v>196172.49</v>
      </c>
      <c r="BU32" s="53">
        <v>94074.94</v>
      </c>
      <c r="BV32" s="53">
        <v>207629.23</v>
      </c>
      <c r="BW32" s="53">
        <v>51487.5</v>
      </c>
      <c r="BX32" s="53">
        <v>0</v>
      </c>
      <c r="BY32" s="53">
        <v>487159.98</v>
      </c>
      <c r="BZ32" s="53">
        <v>233557.21</v>
      </c>
      <c r="CA32" s="53">
        <v>50367.18</v>
      </c>
      <c r="CB32" s="65">
        <v>1.32</v>
      </c>
      <c r="CC32" s="65">
        <v>2.9540000000000002</v>
      </c>
      <c r="CD32" s="65">
        <v>6.1130000000000004</v>
      </c>
      <c r="CE32" s="65">
        <v>1.5740000000000001</v>
      </c>
      <c r="CF32" s="65">
        <v>2.9119999999999999</v>
      </c>
      <c r="CG32" s="65">
        <v>1.1399999999999999</v>
      </c>
      <c r="CH32" s="66"/>
      <c r="CI32" s="63">
        <v>188751936</v>
      </c>
      <c r="CJ32" s="63">
        <v>85646870</v>
      </c>
      <c r="CK32" s="63">
        <v>29632556</v>
      </c>
      <c r="CL32" s="52">
        <v>56</v>
      </c>
      <c r="CM32" s="52">
        <v>301</v>
      </c>
      <c r="CN32" s="48">
        <v>30</v>
      </c>
      <c r="CO32" s="48">
        <v>304.99</v>
      </c>
      <c r="CP32" s="50">
        <v>0</v>
      </c>
      <c r="CQ32" s="50" t="s">
        <v>570</v>
      </c>
      <c r="CR32" s="50">
        <f>CL32/CM32</f>
        <v>0.18604651162790697</v>
      </c>
      <c r="CS32" s="51">
        <f>CM32/(DE32+DF32)</f>
        <v>13.903002309468825</v>
      </c>
      <c r="CT32" s="50">
        <f>(CW32+CX32)/(CZ32+DA32)</f>
        <v>0.95207326774938394</v>
      </c>
      <c r="CU32" s="68">
        <v>24</v>
      </c>
      <c r="CV32" s="59">
        <v>5.6149999999999993</v>
      </c>
      <c r="CW32" s="59">
        <v>205.58999999999997</v>
      </c>
      <c r="CX32" s="59">
        <v>88.811999999999998</v>
      </c>
      <c r="CY32" s="59">
        <v>5.7939999999999996</v>
      </c>
      <c r="CZ32" s="59">
        <v>215.30500000000001</v>
      </c>
      <c r="DA32" s="59">
        <v>93.917000000000002</v>
      </c>
      <c r="DB32" s="56">
        <v>50086.004842615017</v>
      </c>
      <c r="DC32" s="57">
        <v>11.142857142857142</v>
      </c>
      <c r="DD32" s="58">
        <v>0.19047619047619047</v>
      </c>
      <c r="DE32" s="55">
        <v>20.649999999999995</v>
      </c>
      <c r="DF32" s="55">
        <v>1</v>
      </c>
      <c r="DG32" s="67">
        <v>16.399999999999999</v>
      </c>
      <c r="DH32" s="67">
        <v>17.5</v>
      </c>
      <c r="DI32" s="67">
        <v>19.399999999999999</v>
      </c>
      <c r="DJ32" s="67">
        <v>18.899999999999999</v>
      </c>
      <c r="DK32" s="67">
        <v>18.100000000000001</v>
      </c>
      <c r="DL32" s="49">
        <v>22</v>
      </c>
      <c r="DM32" s="54">
        <v>1287035.74</v>
      </c>
      <c r="DN32" s="54">
        <v>69722.290000000008</v>
      </c>
      <c r="DO32" s="54">
        <v>0</v>
      </c>
      <c r="DP32" s="54">
        <v>223398.19999999998</v>
      </c>
      <c r="DQ32" s="54">
        <v>243003</v>
      </c>
      <c r="DR32" s="54">
        <v>71000</v>
      </c>
      <c r="DS32" s="54">
        <v>0</v>
      </c>
      <c r="DT32" s="54">
        <v>53021</v>
      </c>
      <c r="DU32" s="54">
        <v>67818.8</v>
      </c>
      <c r="DV32" s="54">
        <v>91505.64</v>
      </c>
      <c r="DW32" s="54">
        <v>0</v>
      </c>
      <c r="DX32" s="54">
        <v>0</v>
      </c>
      <c r="DY32" s="54">
        <v>0</v>
      </c>
      <c r="DZ32" s="54">
        <v>117569.64</v>
      </c>
      <c r="EA32" s="54">
        <v>323018.49</v>
      </c>
      <c r="EB32" s="54">
        <v>14714.76</v>
      </c>
      <c r="EC32" s="54">
        <v>0</v>
      </c>
      <c r="ED32" s="54">
        <v>41594.5</v>
      </c>
      <c r="EE32" s="54">
        <v>69112.44</v>
      </c>
      <c r="EF32" s="54">
        <v>16557.53</v>
      </c>
      <c r="EG32" s="54">
        <v>0</v>
      </c>
      <c r="EH32" s="54">
        <v>13496.28</v>
      </c>
      <c r="EI32" s="54">
        <v>5773.34</v>
      </c>
      <c r="EJ32" s="54">
        <v>31830.43</v>
      </c>
      <c r="EK32" s="54">
        <v>0</v>
      </c>
      <c r="EL32" s="54">
        <v>0</v>
      </c>
      <c r="EM32" s="54">
        <v>0</v>
      </c>
      <c r="EN32" s="54">
        <v>14572.59</v>
      </c>
      <c r="EO32" s="54">
        <v>101587.19</v>
      </c>
      <c r="EP32" s="54">
        <v>0</v>
      </c>
      <c r="EQ32" s="54">
        <v>0</v>
      </c>
      <c r="ER32" s="54">
        <v>62355.179999999993</v>
      </c>
      <c r="ES32" s="54">
        <v>38574.339999999997</v>
      </c>
      <c r="ET32" s="54">
        <v>5555.99</v>
      </c>
      <c r="EU32" s="54">
        <v>368704.98</v>
      </c>
      <c r="EV32" s="54">
        <v>244075.25</v>
      </c>
      <c r="EW32" s="54">
        <v>34389.89</v>
      </c>
      <c r="EX32" s="54">
        <v>8106.67</v>
      </c>
      <c r="EY32" s="54">
        <v>0</v>
      </c>
      <c r="EZ32" s="54">
        <v>0</v>
      </c>
      <c r="FA32" s="54">
        <v>0</v>
      </c>
      <c r="FB32" s="54">
        <v>59233.77</v>
      </c>
      <c r="FC32" s="54">
        <v>93308</v>
      </c>
      <c r="FD32" s="54">
        <v>653.28</v>
      </c>
      <c r="FE32" s="54">
        <v>0</v>
      </c>
      <c r="FF32" s="54">
        <v>44734.179999999993</v>
      </c>
      <c r="FG32" s="54">
        <v>1036.78</v>
      </c>
      <c r="FH32" s="54">
        <v>7993.81</v>
      </c>
      <c r="FI32" s="54">
        <v>222434.12</v>
      </c>
      <c r="FJ32" s="54">
        <v>86306.39</v>
      </c>
      <c r="FK32" s="54">
        <v>39237.19</v>
      </c>
      <c r="FL32" s="54">
        <v>92819.58</v>
      </c>
      <c r="FM32" s="54">
        <v>0</v>
      </c>
      <c r="FN32" s="54">
        <v>0</v>
      </c>
      <c r="FO32" s="54">
        <v>0</v>
      </c>
      <c r="FP32" s="54">
        <v>65824.66</v>
      </c>
      <c r="FQ32" s="54">
        <v>0</v>
      </c>
      <c r="FR32" s="54">
        <v>0</v>
      </c>
      <c r="FS32" s="54">
        <v>0</v>
      </c>
      <c r="FT32" s="54">
        <v>0</v>
      </c>
      <c r="FU32" s="54">
        <v>0</v>
      </c>
      <c r="FV32" s="54">
        <v>0</v>
      </c>
      <c r="FW32" s="54">
        <v>3700</v>
      </c>
      <c r="FX32" s="54">
        <v>0</v>
      </c>
      <c r="FY32" s="54">
        <v>59586</v>
      </c>
      <c r="FZ32" s="54">
        <v>0</v>
      </c>
      <c r="GA32" s="54">
        <v>0</v>
      </c>
      <c r="GB32" s="54">
        <v>0</v>
      </c>
      <c r="GC32" s="54">
        <v>0</v>
      </c>
      <c r="GD32" s="54">
        <v>0</v>
      </c>
      <c r="GE32" s="54">
        <v>0</v>
      </c>
      <c r="GF32" s="54">
        <v>0</v>
      </c>
      <c r="GG32" s="54">
        <v>0</v>
      </c>
      <c r="GH32" s="69">
        <v>30</v>
      </c>
      <c r="GI32" s="69">
        <v>7676.11</v>
      </c>
      <c r="GJ32" s="54">
        <v>1042.02</v>
      </c>
      <c r="GK32" s="54">
        <v>0</v>
      </c>
      <c r="GL32" s="54">
        <v>0</v>
      </c>
      <c r="GM32" s="54">
        <v>9676.1</v>
      </c>
      <c r="GN32" s="54">
        <v>9757.39</v>
      </c>
      <c r="GO32" s="54">
        <v>0</v>
      </c>
      <c r="GP32" s="54">
        <v>0</v>
      </c>
      <c r="GQ32" s="54">
        <v>282801.44</v>
      </c>
      <c r="GR32" s="54">
        <v>200</v>
      </c>
    </row>
    <row r="33" spans="1:200" s="44" customFormat="1" ht="15.75" customHeight="1" x14ac:dyDescent="0.2">
      <c r="A33" s="46">
        <v>59003</v>
      </c>
      <c r="B33" s="47" t="s">
        <v>188</v>
      </c>
      <c r="C33" s="47" t="s">
        <v>497</v>
      </c>
      <c r="D33" s="48">
        <v>804.32603590000008</v>
      </c>
      <c r="E33" s="60" t="s">
        <v>187</v>
      </c>
      <c r="F33" s="52">
        <v>148</v>
      </c>
      <c r="G33" s="53">
        <v>679205.93</v>
      </c>
      <c r="H33" s="53">
        <v>12559.04</v>
      </c>
      <c r="I33" s="53">
        <v>721813.25</v>
      </c>
      <c r="J33" s="53">
        <v>256470.37</v>
      </c>
      <c r="K33" s="53">
        <v>730373.3</v>
      </c>
      <c r="L33" s="53">
        <v>0</v>
      </c>
      <c r="M33" s="53">
        <v>0</v>
      </c>
      <c r="N33" s="53">
        <v>589813</v>
      </c>
      <c r="O33" s="53">
        <v>375602.7</v>
      </c>
      <c r="P33" s="53">
        <v>0</v>
      </c>
      <c r="Q33" s="53">
        <v>0</v>
      </c>
      <c r="R33" s="53">
        <v>66868</v>
      </c>
      <c r="S33" s="53">
        <v>686224</v>
      </c>
      <c r="T33" s="53">
        <v>0</v>
      </c>
      <c r="U33" s="53">
        <v>0</v>
      </c>
      <c r="V33" s="53">
        <v>0</v>
      </c>
      <c r="W33" s="53">
        <v>62315</v>
      </c>
      <c r="X33" s="53">
        <v>1285053.27</v>
      </c>
      <c r="Y33" s="53">
        <v>0</v>
      </c>
      <c r="Z33" s="53">
        <v>0</v>
      </c>
      <c r="AA33" s="53">
        <v>61711.600000000006</v>
      </c>
      <c r="AB33" s="53">
        <v>0</v>
      </c>
      <c r="AC33" s="53">
        <v>0</v>
      </c>
      <c r="AD33" s="53">
        <v>251299.91</v>
      </c>
      <c r="AE33" s="53">
        <v>562.6</v>
      </c>
      <c r="AF33" s="53">
        <v>0</v>
      </c>
      <c r="AG33" s="53">
        <v>127075.76000000001</v>
      </c>
      <c r="AH33" s="53">
        <v>248626.07</v>
      </c>
      <c r="AI33" s="53">
        <v>51442.52</v>
      </c>
      <c r="AJ33" s="53">
        <v>0</v>
      </c>
      <c r="AK33" s="53">
        <v>205654.06</v>
      </c>
      <c r="AL33" s="53">
        <v>63389.64</v>
      </c>
      <c r="AM33" s="53">
        <v>18091.400000000001</v>
      </c>
      <c r="AN33" s="53">
        <v>297.89999999999998</v>
      </c>
      <c r="AO33" s="53">
        <v>0</v>
      </c>
      <c r="AP33" s="53">
        <v>0</v>
      </c>
      <c r="AQ33" s="53">
        <v>112372.21</v>
      </c>
      <c r="AR33" s="53">
        <v>632.51</v>
      </c>
      <c r="AS33" s="53">
        <v>0</v>
      </c>
      <c r="AT33" s="53">
        <v>0</v>
      </c>
      <c r="AU33" s="53">
        <v>0</v>
      </c>
      <c r="AV33" s="53">
        <v>3397268.43</v>
      </c>
      <c r="AW33" s="53">
        <v>424.24</v>
      </c>
      <c r="AX33" s="53">
        <v>0</v>
      </c>
      <c r="AY33" s="53">
        <v>0</v>
      </c>
      <c r="AZ33" s="53">
        <v>0</v>
      </c>
      <c r="BA33" s="53">
        <v>9085</v>
      </c>
      <c r="BB33" s="53">
        <v>5228.9799999999996</v>
      </c>
      <c r="BC33" s="53">
        <v>105601.24</v>
      </c>
      <c r="BD33" s="53">
        <v>24747.119999999999</v>
      </c>
      <c r="BE33" s="53">
        <v>0</v>
      </c>
      <c r="BF33" s="53">
        <v>0</v>
      </c>
      <c r="BG33" s="53">
        <v>0</v>
      </c>
      <c r="BH33" s="53">
        <v>0</v>
      </c>
      <c r="BI33" s="53">
        <v>117107.88</v>
      </c>
      <c r="BJ33" s="53">
        <v>0</v>
      </c>
      <c r="BK33" s="53">
        <v>0</v>
      </c>
      <c r="BL33" s="53">
        <v>0</v>
      </c>
      <c r="BM33" s="53">
        <v>0</v>
      </c>
      <c r="BN33" s="53">
        <v>17353.83537775787</v>
      </c>
      <c r="BO33" s="53">
        <v>834266.19</v>
      </c>
      <c r="BP33" s="53">
        <v>224111.28</v>
      </c>
      <c r="BQ33" s="53">
        <v>838595.93</v>
      </c>
      <c r="BR33" s="53">
        <v>840697.85</v>
      </c>
      <c r="BS33" s="53">
        <v>44169.22</v>
      </c>
      <c r="BT33" s="53">
        <v>0</v>
      </c>
      <c r="BU33" s="53">
        <v>0</v>
      </c>
      <c r="BV33" s="53">
        <v>105005.84</v>
      </c>
      <c r="BW33" s="53">
        <v>9992.5</v>
      </c>
      <c r="BX33" s="53">
        <v>0</v>
      </c>
      <c r="BY33" s="53">
        <v>0</v>
      </c>
      <c r="BZ33" s="53">
        <v>142112.57</v>
      </c>
      <c r="CA33" s="53">
        <v>18993.419999999998</v>
      </c>
      <c r="CB33" s="65">
        <v>1.32</v>
      </c>
      <c r="CC33" s="65">
        <v>2.9540000000000002</v>
      </c>
      <c r="CD33" s="65">
        <v>6.1130000000000004</v>
      </c>
      <c r="CE33" s="65">
        <v>1</v>
      </c>
      <c r="CF33" s="65">
        <v>1.716</v>
      </c>
      <c r="CG33" s="65">
        <v>0</v>
      </c>
      <c r="CH33" s="66"/>
      <c r="CI33" s="63">
        <v>316945450</v>
      </c>
      <c r="CJ33" s="63">
        <v>21168911</v>
      </c>
      <c r="CK33" s="63">
        <v>13099338</v>
      </c>
      <c r="CL33" s="52">
        <v>26</v>
      </c>
      <c r="CM33" s="52">
        <v>156</v>
      </c>
      <c r="CN33" s="48">
        <v>35</v>
      </c>
      <c r="CO33" s="48">
        <v>149</v>
      </c>
      <c r="CP33" s="50">
        <v>1.54E-2</v>
      </c>
      <c r="CQ33" s="50" t="s">
        <v>670</v>
      </c>
      <c r="CR33" s="50">
        <f>CL33/CM33</f>
        <v>0.16666666666666666</v>
      </c>
      <c r="CS33" s="51">
        <f>CM33/(DE33+DF33)</f>
        <v>7.643312101910821</v>
      </c>
      <c r="CT33" s="50">
        <f>(CW33+CX33)/(CZ33+DA33)</f>
        <v>0.90966978986627856</v>
      </c>
      <c r="CU33" s="68">
        <v>11</v>
      </c>
      <c r="CV33" s="59">
        <v>8.463000000000001</v>
      </c>
      <c r="CW33" s="59">
        <v>93.56</v>
      </c>
      <c r="CX33" s="59">
        <v>36.44</v>
      </c>
      <c r="CY33" s="59">
        <v>9</v>
      </c>
      <c r="CZ33" s="59">
        <v>101.437</v>
      </c>
      <c r="DA33" s="59">
        <v>41.471999999999994</v>
      </c>
      <c r="DB33" s="56">
        <v>48825.233219010268</v>
      </c>
      <c r="DC33" s="57">
        <v>12.904761904761905</v>
      </c>
      <c r="DD33" s="58">
        <v>0.23809523809523808</v>
      </c>
      <c r="DE33" s="55">
        <v>20.410000000000018</v>
      </c>
      <c r="DF33" s="55">
        <v>0</v>
      </c>
      <c r="DG33" s="67"/>
      <c r="DH33" s="67"/>
      <c r="DI33" s="67"/>
      <c r="DJ33" s="67"/>
      <c r="DK33" s="67"/>
      <c r="DL33" s="49">
        <v>5</v>
      </c>
      <c r="DM33" s="54">
        <v>1123000.1099999999</v>
      </c>
      <c r="DN33" s="54">
        <v>12503.56</v>
      </c>
      <c r="DO33" s="54">
        <v>0</v>
      </c>
      <c r="DP33" s="54">
        <v>82996.11</v>
      </c>
      <c r="DQ33" s="54">
        <v>142272.78000000003</v>
      </c>
      <c r="DR33" s="54">
        <v>28177.45</v>
      </c>
      <c r="DS33" s="54">
        <v>0</v>
      </c>
      <c r="DT33" s="54">
        <v>30311.21</v>
      </c>
      <c r="DU33" s="54">
        <v>27563.18</v>
      </c>
      <c r="DV33" s="54">
        <v>57616.13</v>
      </c>
      <c r="DW33" s="54">
        <v>0</v>
      </c>
      <c r="DX33" s="54">
        <v>0</v>
      </c>
      <c r="DY33" s="54">
        <v>0</v>
      </c>
      <c r="DZ33" s="54">
        <v>66689.279999999999</v>
      </c>
      <c r="EA33" s="54">
        <v>338035.95</v>
      </c>
      <c r="EB33" s="54">
        <v>1688.52</v>
      </c>
      <c r="EC33" s="54">
        <v>0</v>
      </c>
      <c r="ED33" s="54">
        <v>22699.489999999998</v>
      </c>
      <c r="EE33" s="54">
        <v>61713.270000000004</v>
      </c>
      <c r="EF33" s="54">
        <v>13700.96</v>
      </c>
      <c r="EG33" s="54">
        <v>0</v>
      </c>
      <c r="EH33" s="54">
        <v>8308.34</v>
      </c>
      <c r="EI33" s="54">
        <v>4060.41</v>
      </c>
      <c r="EJ33" s="54">
        <v>25400.11</v>
      </c>
      <c r="EK33" s="54">
        <v>0</v>
      </c>
      <c r="EL33" s="54">
        <v>0</v>
      </c>
      <c r="EM33" s="54">
        <v>0</v>
      </c>
      <c r="EN33" s="54">
        <v>6978.82</v>
      </c>
      <c r="EO33" s="54">
        <v>50944.87</v>
      </c>
      <c r="EP33" s="54">
        <v>0</v>
      </c>
      <c r="EQ33" s="54">
        <v>0</v>
      </c>
      <c r="ER33" s="54">
        <v>118796.6</v>
      </c>
      <c r="ES33" s="54">
        <v>55883.72</v>
      </c>
      <c r="ET33" s="54">
        <v>8712.8799999999992</v>
      </c>
      <c r="EU33" s="54">
        <v>0</v>
      </c>
      <c r="EV33" s="54">
        <v>209867.36</v>
      </c>
      <c r="EW33" s="54">
        <v>9334.6299999999992</v>
      </c>
      <c r="EX33" s="54">
        <v>117593.01000000001</v>
      </c>
      <c r="EY33" s="54">
        <v>0</v>
      </c>
      <c r="EZ33" s="54">
        <v>0</v>
      </c>
      <c r="FA33" s="54">
        <v>0</v>
      </c>
      <c r="FB33" s="54">
        <v>27064.239999999998</v>
      </c>
      <c r="FC33" s="54">
        <v>67128.710000000006</v>
      </c>
      <c r="FD33" s="54">
        <v>0</v>
      </c>
      <c r="FE33" s="54">
        <v>0</v>
      </c>
      <c r="FF33" s="54">
        <v>6004.01</v>
      </c>
      <c r="FG33" s="54">
        <v>3774.89</v>
      </c>
      <c r="FH33" s="54">
        <v>521.98</v>
      </c>
      <c r="FI33" s="54">
        <v>0</v>
      </c>
      <c r="FJ33" s="54">
        <v>28002.23</v>
      </c>
      <c r="FK33" s="54">
        <v>13355.66</v>
      </c>
      <c r="FL33" s="54">
        <v>71873.290000000008</v>
      </c>
      <c r="FM33" s="54">
        <v>0</v>
      </c>
      <c r="FN33" s="54">
        <v>0</v>
      </c>
      <c r="FO33" s="54">
        <v>0</v>
      </c>
      <c r="FP33" s="54">
        <v>16244.85</v>
      </c>
      <c r="FQ33" s="54">
        <v>23691</v>
      </c>
      <c r="FR33" s="54">
        <v>0</v>
      </c>
      <c r="FS33" s="54">
        <v>0</v>
      </c>
      <c r="FT33" s="54">
        <v>0</v>
      </c>
      <c r="FU33" s="54">
        <v>0</v>
      </c>
      <c r="FV33" s="54">
        <v>0</v>
      </c>
      <c r="FW33" s="54">
        <v>0</v>
      </c>
      <c r="FX33" s="54">
        <v>3273792.35</v>
      </c>
      <c r="FY33" s="54">
        <v>0</v>
      </c>
      <c r="FZ33" s="54">
        <v>0</v>
      </c>
      <c r="GA33" s="54">
        <v>0</v>
      </c>
      <c r="GB33" s="54">
        <v>0</v>
      </c>
      <c r="GC33" s="54">
        <v>0</v>
      </c>
      <c r="GD33" s="54">
        <v>0</v>
      </c>
      <c r="GE33" s="54">
        <v>628.08000000000004</v>
      </c>
      <c r="GF33" s="54">
        <v>0</v>
      </c>
      <c r="GG33" s="54">
        <v>0</v>
      </c>
      <c r="GH33" s="69">
        <v>2813.3</v>
      </c>
      <c r="GI33" s="69">
        <v>9728.5300000000007</v>
      </c>
      <c r="GJ33" s="54">
        <v>329.25</v>
      </c>
      <c r="GK33" s="54">
        <v>0</v>
      </c>
      <c r="GL33" s="54">
        <v>52641</v>
      </c>
      <c r="GM33" s="54">
        <v>9500</v>
      </c>
      <c r="GN33" s="54">
        <v>4829.3100000000004</v>
      </c>
      <c r="GO33" s="54">
        <v>297.89999999999998</v>
      </c>
      <c r="GP33" s="54">
        <v>0</v>
      </c>
      <c r="GQ33" s="54">
        <v>9085</v>
      </c>
      <c r="GR33" s="54">
        <v>624</v>
      </c>
    </row>
    <row r="34" spans="1:200" s="44" customFormat="1" ht="15.75" customHeight="1" x14ac:dyDescent="0.2">
      <c r="A34" s="46">
        <v>21003</v>
      </c>
      <c r="B34" s="47" t="s">
        <v>370</v>
      </c>
      <c r="C34" s="47" t="s">
        <v>427</v>
      </c>
      <c r="D34" s="48">
        <v>382.85970020000002</v>
      </c>
      <c r="E34" s="60" t="s">
        <v>66</v>
      </c>
      <c r="F34" s="52">
        <v>251</v>
      </c>
      <c r="G34" s="53">
        <v>1161052.93</v>
      </c>
      <c r="H34" s="53">
        <v>20431.009999999998</v>
      </c>
      <c r="I34" s="53">
        <v>1104970.7</v>
      </c>
      <c r="J34" s="53">
        <v>181088.08</v>
      </c>
      <c r="K34" s="53">
        <v>963748.1</v>
      </c>
      <c r="L34" s="53">
        <v>0</v>
      </c>
      <c r="M34" s="53">
        <v>0</v>
      </c>
      <c r="N34" s="53">
        <v>19207.5</v>
      </c>
      <c r="O34" s="53">
        <v>583077.26</v>
      </c>
      <c r="P34" s="53">
        <v>0</v>
      </c>
      <c r="Q34" s="53">
        <v>0</v>
      </c>
      <c r="R34" s="53">
        <v>69361</v>
      </c>
      <c r="S34" s="53">
        <v>1052451</v>
      </c>
      <c r="T34" s="53">
        <v>0</v>
      </c>
      <c r="U34" s="53">
        <v>0</v>
      </c>
      <c r="V34" s="53">
        <v>0</v>
      </c>
      <c r="W34" s="53">
        <v>62953</v>
      </c>
      <c r="X34" s="53">
        <v>1420038.0900000003</v>
      </c>
      <c r="Y34" s="53">
        <v>71678.63</v>
      </c>
      <c r="Z34" s="53">
        <v>0</v>
      </c>
      <c r="AA34" s="53">
        <v>39317.619999999995</v>
      </c>
      <c r="AB34" s="53">
        <v>0</v>
      </c>
      <c r="AC34" s="53">
        <v>0</v>
      </c>
      <c r="AD34" s="53">
        <v>297365.53000000003</v>
      </c>
      <c r="AE34" s="53">
        <v>0</v>
      </c>
      <c r="AF34" s="53">
        <v>0</v>
      </c>
      <c r="AG34" s="53">
        <v>98963.86</v>
      </c>
      <c r="AH34" s="53">
        <v>387846.63999999996</v>
      </c>
      <c r="AI34" s="53">
        <v>200331.09</v>
      </c>
      <c r="AJ34" s="53">
        <v>0</v>
      </c>
      <c r="AK34" s="53">
        <v>545638.31999999995</v>
      </c>
      <c r="AL34" s="53">
        <v>161098.03</v>
      </c>
      <c r="AM34" s="53">
        <v>486</v>
      </c>
      <c r="AN34" s="53">
        <v>12959</v>
      </c>
      <c r="AO34" s="53">
        <v>0</v>
      </c>
      <c r="AP34" s="53">
        <v>0</v>
      </c>
      <c r="AQ34" s="53">
        <v>132575.21</v>
      </c>
      <c r="AR34" s="53">
        <v>0</v>
      </c>
      <c r="AS34" s="53">
        <v>0</v>
      </c>
      <c r="AT34" s="53">
        <v>4450</v>
      </c>
      <c r="AU34" s="53">
        <v>1976228.42</v>
      </c>
      <c r="AV34" s="53">
        <v>45702.04</v>
      </c>
      <c r="AW34" s="53">
        <v>78980.02</v>
      </c>
      <c r="AX34" s="53">
        <v>0</v>
      </c>
      <c r="AY34" s="53">
        <v>0</v>
      </c>
      <c r="AZ34" s="53">
        <v>0</v>
      </c>
      <c r="BA34" s="53">
        <v>324750</v>
      </c>
      <c r="BB34" s="53">
        <v>4837.13</v>
      </c>
      <c r="BC34" s="53">
        <v>142285.74</v>
      </c>
      <c r="BD34" s="53">
        <v>27289.56</v>
      </c>
      <c r="BE34" s="53">
        <v>0</v>
      </c>
      <c r="BF34" s="53">
        <v>0</v>
      </c>
      <c r="BG34" s="53">
        <v>0</v>
      </c>
      <c r="BH34" s="53">
        <v>8160</v>
      </c>
      <c r="BI34" s="53">
        <v>37671</v>
      </c>
      <c r="BJ34" s="53">
        <v>0</v>
      </c>
      <c r="BK34" s="53">
        <v>0</v>
      </c>
      <c r="BL34" s="53">
        <v>0</v>
      </c>
      <c r="BM34" s="53">
        <v>0</v>
      </c>
      <c r="BN34" s="53">
        <v>13183.085590115512</v>
      </c>
      <c r="BO34" s="53">
        <v>923825.06</v>
      </c>
      <c r="BP34" s="53">
        <v>425356.37</v>
      </c>
      <c r="BQ34" s="53">
        <v>1919806.76</v>
      </c>
      <c r="BR34" s="53">
        <v>0</v>
      </c>
      <c r="BS34" s="53">
        <v>0</v>
      </c>
      <c r="BT34" s="53">
        <v>0</v>
      </c>
      <c r="BU34" s="53">
        <v>0</v>
      </c>
      <c r="BV34" s="53">
        <v>195649.88</v>
      </c>
      <c r="BW34" s="53">
        <v>0</v>
      </c>
      <c r="BX34" s="53">
        <v>0</v>
      </c>
      <c r="BY34" s="53">
        <v>0</v>
      </c>
      <c r="BZ34" s="53">
        <v>212896.24</v>
      </c>
      <c r="CA34" s="53">
        <v>0</v>
      </c>
      <c r="CB34" s="65">
        <v>1.32</v>
      </c>
      <c r="CC34" s="65">
        <v>2.9540000000000002</v>
      </c>
      <c r="CD34" s="65">
        <v>6.1130000000000004</v>
      </c>
      <c r="CE34" s="65">
        <v>1</v>
      </c>
      <c r="CF34" s="65">
        <v>1.6919999999999999</v>
      </c>
      <c r="CG34" s="65">
        <v>0</v>
      </c>
      <c r="CH34" s="66"/>
      <c r="CI34" s="63">
        <v>443818737</v>
      </c>
      <c r="CJ34" s="63">
        <v>68159069</v>
      </c>
      <c r="CK34" s="63">
        <v>32981299</v>
      </c>
      <c r="CL34" s="52">
        <v>30</v>
      </c>
      <c r="CM34" s="52">
        <v>267</v>
      </c>
      <c r="CN34" s="48">
        <v>4</v>
      </c>
      <c r="CO34" s="48">
        <v>252.5</v>
      </c>
      <c r="CP34" s="50">
        <v>0</v>
      </c>
      <c r="CQ34" s="50" t="s">
        <v>625</v>
      </c>
      <c r="CR34" s="50">
        <f>CL34/CM34</f>
        <v>0.11235955056179775</v>
      </c>
      <c r="CS34" s="51">
        <f>CM34/(DE34+DF34)</f>
        <v>11.983842010771975</v>
      </c>
      <c r="CT34" s="50">
        <f>(CW34+CX34)/(CZ34+DA34)</f>
        <v>0.96021201329815553</v>
      </c>
      <c r="CU34" s="68">
        <v>17</v>
      </c>
      <c r="CV34" s="59">
        <v>15.488999999999999</v>
      </c>
      <c r="CW34" s="59">
        <v>178.77600000000004</v>
      </c>
      <c r="CX34" s="59">
        <v>64.703999999999994</v>
      </c>
      <c r="CY34" s="59">
        <v>15.757</v>
      </c>
      <c r="CZ34" s="59">
        <v>185.30900000000003</v>
      </c>
      <c r="DA34" s="59">
        <v>68.259999999999991</v>
      </c>
      <c r="DB34" s="56">
        <v>49737.432675044809</v>
      </c>
      <c r="DC34" s="57">
        <v>20.481481481481481</v>
      </c>
      <c r="DD34" s="58">
        <v>0.18518518518518517</v>
      </c>
      <c r="DE34" s="55">
        <v>22.280000000000033</v>
      </c>
      <c r="DF34" s="55">
        <v>0</v>
      </c>
      <c r="DG34" s="67">
        <v>18.600000000000001</v>
      </c>
      <c r="DH34" s="67">
        <v>20.100000000000001</v>
      </c>
      <c r="DI34" s="67">
        <v>19.5</v>
      </c>
      <c r="DJ34" s="67">
        <v>20.6</v>
      </c>
      <c r="DK34" s="67">
        <v>19.7</v>
      </c>
      <c r="DL34" s="49">
        <v>11</v>
      </c>
      <c r="DM34" s="54">
        <v>1249605.54</v>
      </c>
      <c r="DN34" s="54">
        <v>54976.89</v>
      </c>
      <c r="DO34" s="54">
        <v>0</v>
      </c>
      <c r="DP34" s="54">
        <v>79039.959999999992</v>
      </c>
      <c r="DQ34" s="54">
        <v>262906.25</v>
      </c>
      <c r="DR34" s="54">
        <v>127798.38</v>
      </c>
      <c r="DS34" s="54">
        <v>0</v>
      </c>
      <c r="DT34" s="54">
        <v>138974.16</v>
      </c>
      <c r="DU34" s="54">
        <v>88305</v>
      </c>
      <c r="DV34" s="54">
        <v>106021.89</v>
      </c>
      <c r="DW34" s="54">
        <v>0</v>
      </c>
      <c r="DX34" s="54">
        <v>0</v>
      </c>
      <c r="DY34" s="54">
        <v>0</v>
      </c>
      <c r="DZ34" s="54">
        <v>69417.5</v>
      </c>
      <c r="EA34" s="54">
        <v>301955.30000000005</v>
      </c>
      <c r="EB34" s="54">
        <v>15973.32</v>
      </c>
      <c r="EC34" s="54">
        <v>0</v>
      </c>
      <c r="ED34" s="54">
        <v>10923.46</v>
      </c>
      <c r="EE34" s="54">
        <v>94953.54</v>
      </c>
      <c r="EF34" s="54">
        <v>64472.1</v>
      </c>
      <c r="EG34" s="54">
        <v>0</v>
      </c>
      <c r="EH34" s="54">
        <v>22397.24</v>
      </c>
      <c r="EI34" s="54">
        <v>9970.9699999999993</v>
      </c>
      <c r="EJ34" s="54">
        <v>14046.1</v>
      </c>
      <c r="EK34" s="54">
        <v>0</v>
      </c>
      <c r="EL34" s="54">
        <v>0</v>
      </c>
      <c r="EM34" s="54">
        <v>0</v>
      </c>
      <c r="EN34" s="54">
        <v>7637.3200000000006</v>
      </c>
      <c r="EO34" s="54">
        <v>93073.64</v>
      </c>
      <c r="EP34" s="54">
        <v>0</v>
      </c>
      <c r="EQ34" s="54">
        <v>0</v>
      </c>
      <c r="ER34" s="54">
        <v>150667.38999999998</v>
      </c>
      <c r="ES34" s="54">
        <v>51614.429999999993</v>
      </c>
      <c r="ET34" s="54">
        <v>4685.2299999999996</v>
      </c>
      <c r="EU34" s="54">
        <v>0</v>
      </c>
      <c r="EV34" s="54">
        <v>360752.16</v>
      </c>
      <c r="EW34" s="54">
        <v>50298</v>
      </c>
      <c r="EX34" s="54">
        <v>37671</v>
      </c>
      <c r="EY34" s="54">
        <v>12959</v>
      </c>
      <c r="EZ34" s="54">
        <v>0</v>
      </c>
      <c r="FA34" s="54">
        <v>0</v>
      </c>
      <c r="FB34" s="54">
        <v>38058.229999999996</v>
      </c>
      <c r="FC34" s="54">
        <v>83384.909999999989</v>
      </c>
      <c r="FD34" s="54">
        <v>728.42</v>
      </c>
      <c r="FE34" s="54">
        <v>0</v>
      </c>
      <c r="FF34" s="54">
        <v>353.79</v>
      </c>
      <c r="FG34" s="54">
        <v>1862.93</v>
      </c>
      <c r="FH34" s="54">
        <v>4945.28</v>
      </c>
      <c r="FI34" s="54">
        <v>0</v>
      </c>
      <c r="FJ34" s="54">
        <v>25218.85</v>
      </c>
      <c r="FK34" s="54">
        <v>39250.83</v>
      </c>
      <c r="FL34" s="54">
        <v>90864.69</v>
      </c>
      <c r="FM34" s="54">
        <v>0</v>
      </c>
      <c r="FN34" s="54">
        <v>0</v>
      </c>
      <c r="FO34" s="54">
        <v>0</v>
      </c>
      <c r="FP34" s="54">
        <v>13486.83</v>
      </c>
      <c r="FQ34" s="54">
        <v>25772.5</v>
      </c>
      <c r="FR34" s="54">
        <v>0</v>
      </c>
      <c r="FS34" s="54">
        <v>0</v>
      </c>
      <c r="FT34" s="54">
        <v>0</v>
      </c>
      <c r="FU34" s="54">
        <v>0</v>
      </c>
      <c r="FV34" s="54">
        <v>0</v>
      </c>
      <c r="FW34" s="54">
        <v>1976228.42</v>
      </c>
      <c r="FX34" s="54">
        <v>43868.2</v>
      </c>
      <c r="FY34" s="54">
        <v>60000</v>
      </c>
      <c r="FZ34" s="54">
        <v>0</v>
      </c>
      <c r="GA34" s="54">
        <v>0</v>
      </c>
      <c r="GB34" s="54">
        <v>0</v>
      </c>
      <c r="GC34" s="54">
        <v>0</v>
      </c>
      <c r="GD34" s="54">
        <v>0</v>
      </c>
      <c r="GE34" s="54">
        <v>2929.35</v>
      </c>
      <c r="GF34" s="54">
        <v>0</v>
      </c>
      <c r="GG34" s="54">
        <v>0</v>
      </c>
      <c r="GH34" s="69">
        <v>265</v>
      </c>
      <c r="GI34" s="69">
        <v>3799.05</v>
      </c>
      <c r="GJ34" s="54">
        <v>2880.1</v>
      </c>
      <c r="GK34" s="54">
        <v>0</v>
      </c>
      <c r="GL34" s="54">
        <v>129.75</v>
      </c>
      <c r="GM34" s="54">
        <v>413.25</v>
      </c>
      <c r="GN34" s="54">
        <v>2449.56</v>
      </c>
      <c r="GO34" s="54">
        <v>0</v>
      </c>
      <c r="GP34" s="54">
        <v>0</v>
      </c>
      <c r="GQ34" s="54">
        <v>324750</v>
      </c>
      <c r="GR34" s="54">
        <v>8812.4599999999991</v>
      </c>
    </row>
    <row r="35" spans="1:200" s="44" customFormat="1" ht="15.75" customHeight="1" x14ac:dyDescent="0.2">
      <c r="A35" s="46">
        <v>16001</v>
      </c>
      <c r="B35" s="47" t="s">
        <v>50</v>
      </c>
      <c r="C35" s="47" t="s">
        <v>421</v>
      </c>
      <c r="D35" s="48">
        <v>1204.5703272999999</v>
      </c>
      <c r="E35" s="60" t="s">
        <v>51</v>
      </c>
      <c r="F35" s="52">
        <v>906</v>
      </c>
      <c r="G35" s="53">
        <v>8289527.0899999999</v>
      </c>
      <c r="H35" s="53">
        <v>38652.019999999997</v>
      </c>
      <c r="I35" s="53">
        <v>128971.4</v>
      </c>
      <c r="J35" s="53">
        <v>1149555.25</v>
      </c>
      <c r="K35" s="53">
        <v>4609465.97</v>
      </c>
      <c r="L35" s="53">
        <v>0</v>
      </c>
      <c r="M35" s="53">
        <v>0</v>
      </c>
      <c r="N35" s="53">
        <v>0</v>
      </c>
      <c r="O35" s="53">
        <v>2174783.85</v>
      </c>
      <c r="P35" s="53">
        <v>0</v>
      </c>
      <c r="Q35" s="53">
        <v>0</v>
      </c>
      <c r="R35" s="53">
        <v>253943</v>
      </c>
      <c r="S35" s="53">
        <v>0</v>
      </c>
      <c r="T35" s="53">
        <v>0</v>
      </c>
      <c r="U35" s="53">
        <v>0</v>
      </c>
      <c r="V35" s="53">
        <v>0</v>
      </c>
      <c r="W35" s="53">
        <v>66981</v>
      </c>
      <c r="X35" s="53">
        <v>5159641.7</v>
      </c>
      <c r="Y35" s="53">
        <v>0</v>
      </c>
      <c r="Z35" s="53">
        <v>0</v>
      </c>
      <c r="AA35" s="53">
        <v>664332.27</v>
      </c>
      <c r="AB35" s="53">
        <v>2293.77</v>
      </c>
      <c r="AC35" s="53">
        <v>0</v>
      </c>
      <c r="AD35" s="53">
        <v>1723645.17</v>
      </c>
      <c r="AE35" s="53">
        <v>95545.76</v>
      </c>
      <c r="AF35" s="53">
        <v>0</v>
      </c>
      <c r="AG35" s="53">
        <v>901967.35</v>
      </c>
      <c r="AH35" s="53">
        <v>1324602.1099999999</v>
      </c>
      <c r="AI35" s="53">
        <v>266180.08</v>
      </c>
      <c r="AJ35" s="53">
        <v>0</v>
      </c>
      <c r="AK35" s="53">
        <v>1638273.6</v>
      </c>
      <c r="AL35" s="53">
        <v>320804.45</v>
      </c>
      <c r="AM35" s="53">
        <v>52551.270000000004</v>
      </c>
      <c r="AN35" s="53">
        <v>242</v>
      </c>
      <c r="AO35" s="53">
        <v>53587</v>
      </c>
      <c r="AP35" s="53">
        <v>0</v>
      </c>
      <c r="AQ35" s="53">
        <v>677668.1100000001</v>
      </c>
      <c r="AR35" s="53">
        <v>19940.12</v>
      </c>
      <c r="AS35" s="53">
        <v>0</v>
      </c>
      <c r="AT35" s="53">
        <v>0</v>
      </c>
      <c r="AU35" s="53">
        <v>438141.43</v>
      </c>
      <c r="AV35" s="53">
        <v>1006824.46</v>
      </c>
      <c r="AW35" s="53">
        <v>59525</v>
      </c>
      <c r="AX35" s="53">
        <v>0</v>
      </c>
      <c r="AY35" s="53">
        <v>0</v>
      </c>
      <c r="AZ35" s="53">
        <v>0</v>
      </c>
      <c r="BA35" s="53">
        <v>1734732.45</v>
      </c>
      <c r="BB35" s="53">
        <v>105034.43</v>
      </c>
      <c r="BC35" s="53">
        <v>390277.10000000003</v>
      </c>
      <c r="BD35" s="53">
        <v>144652.39000000001</v>
      </c>
      <c r="BE35" s="53">
        <v>0</v>
      </c>
      <c r="BF35" s="53">
        <v>0</v>
      </c>
      <c r="BG35" s="53">
        <v>0</v>
      </c>
      <c r="BH35" s="53">
        <v>25582.14</v>
      </c>
      <c r="BI35" s="53">
        <v>86089.25</v>
      </c>
      <c r="BJ35" s="53">
        <v>0</v>
      </c>
      <c r="BK35" s="53">
        <v>0</v>
      </c>
      <c r="BL35" s="53">
        <v>0</v>
      </c>
      <c r="BM35" s="53">
        <v>0</v>
      </c>
      <c r="BN35" s="53">
        <v>14162.750224076324</v>
      </c>
      <c r="BO35" s="53">
        <v>1848274.01</v>
      </c>
      <c r="BP35" s="53">
        <v>13724935.119999999</v>
      </c>
      <c r="BQ35" s="53">
        <v>2291577.65</v>
      </c>
      <c r="BR35" s="53">
        <v>3564383.27</v>
      </c>
      <c r="BS35" s="53">
        <v>818227.45</v>
      </c>
      <c r="BT35" s="53">
        <v>116750.06</v>
      </c>
      <c r="BU35" s="53">
        <v>0</v>
      </c>
      <c r="BV35" s="53">
        <v>467403.61</v>
      </c>
      <c r="BW35" s="53">
        <v>11079.06</v>
      </c>
      <c r="BX35" s="53">
        <v>2488680</v>
      </c>
      <c r="BY35" s="53">
        <v>0</v>
      </c>
      <c r="BZ35" s="53">
        <v>521066.29</v>
      </c>
      <c r="CA35" s="53">
        <v>18678.16</v>
      </c>
      <c r="CB35" s="65">
        <v>1.32</v>
      </c>
      <c r="CC35" s="65">
        <v>2.9540000000000002</v>
      </c>
      <c r="CD35" s="65">
        <v>6.1130000000000004</v>
      </c>
      <c r="CE35" s="65">
        <v>0.77100000000000002</v>
      </c>
      <c r="CF35" s="65">
        <v>2.008</v>
      </c>
      <c r="CG35" s="65">
        <v>0</v>
      </c>
      <c r="CH35" s="66"/>
      <c r="CI35" s="63">
        <v>163844657</v>
      </c>
      <c r="CJ35" s="63">
        <v>1158969295</v>
      </c>
      <c r="CK35" s="63">
        <v>726332090</v>
      </c>
      <c r="CL35" s="52">
        <v>136</v>
      </c>
      <c r="CM35" s="52">
        <v>906</v>
      </c>
      <c r="CN35" s="48">
        <v>36</v>
      </c>
      <c r="CO35" s="48">
        <v>910.87</v>
      </c>
      <c r="CP35" s="50">
        <v>2.0499999999999997E-2</v>
      </c>
      <c r="CQ35" s="50" t="s">
        <v>549</v>
      </c>
      <c r="CR35" s="50">
        <f>CL35/CM35</f>
        <v>0.15011037527593818</v>
      </c>
      <c r="CS35" s="51">
        <f>CM35/(DE35+DF35)</f>
        <v>12.410958904109579</v>
      </c>
      <c r="CT35" s="50">
        <f>(CW35+CX35)/(CZ35+DA35)</f>
        <v>0.94719846713051081</v>
      </c>
      <c r="CU35" s="68">
        <v>63</v>
      </c>
      <c r="CV35" s="59">
        <v>0</v>
      </c>
      <c r="CW35" s="59">
        <v>592.92399999999986</v>
      </c>
      <c r="CX35" s="59">
        <v>266.23900000000003</v>
      </c>
      <c r="CY35" s="59">
        <v>0</v>
      </c>
      <c r="CZ35" s="59">
        <v>626.81900000000007</v>
      </c>
      <c r="DA35" s="59">
        <v>280.23800000000006</v>
      </c>
      <c r="DB35" s="56">
        <v>52020.643835616422</v>
      </c>
      <c r="DC35" s="57">
        <v>13.712328767123287</v>
      </c>
      <c r="DD35" s="58">
        <v>0.34246575342465752</v>
      </c>
      <c r="DE35" s="55">
        <v>73.000000000000057</v>
      </c>
      <c r="DF35" s="55">
        <v>0</v>
      </c>
      <c r="DG35" s="67">
        <v>20.9</v>
      </c>
      <c r="DH35" s="67">
        <v>21.2</v>
      </c>
      <c r="DI35" s="67">
        <v>23.5</v>
      </c>
      <c r="DJ35" s="67">
        <v>21.5</v>
      </c>
      <c r="DK35" s="67">
        <v>21.9</v>
      </c>
      <c r="DL35" s="49">
        <v>29</v>
      </c>
      <c r="DM35" s="54">
        <v>4963209.7299999995</v>
      </c>
      <c r="DN35" s="54">
        <v>83351.66</v>
      </c>
      <c r="DO35" s="54">
        <v>0</v>
      </c>
      <c r="DP35" s="54">
        <v>605105.76</v>
      </c>
      <c r="DQ35" s="54">
        <v>778963.99</v>
      </c>
      <c r="DR35" s="54">
        <v>159034.32</v>
      </c>
      <c r="DS35" s="54">
        <v>0</v>
      </c>
      <c r="DT35" s="54">
        <v>629564.85</v>
      </c>
      <c r="DU35" s="54">
        <v>22951.87</v>
      </c>
      <c r="DV35" s="54">
        <v>66974</v>
      </c>
      <c r="DW35" s="54">
        <v>0</v>
      </c>
      <c r="DX35" s="54">
        <v>0</v>
      </c>
      <c r="DY35" s="54">
        <v>0</v>
      </c>
      <c r="DZ35" s="54">
        <v>324895.19</v>
      </c>
      <c r="EA35" s="54">
        <v>1460753.17</v>
      </c>
      <c r="EB35" s="54">
        <v>26479.3</v>
      </c>
      <c r="EC35" s="54">
        <v>0</v>
      </c>
      <c r="ED35" s="54">
        <v>186815.88</v>
      </c>
      <c r="EE35" s="54">
        <v>235394.51</v>
      </c>
      <c r="EF35" s="54">
        <v>57622.57</v>
      </c>
      <c r="EG35" s="54">
        <v>0</v>
      </c>
      <c r="EH35" s="54">
        <v>214444.69</v>
      </c>
      <c r="EI35" s="54">
        <v>1738.26</v>
      </c>
      <c r="EJ35" s="54">
        <v>16115.25</v>
      </c>
      <c r="EK35" s="54">
        <v>0</v>
      </c>
      <c r="EL35" s="54">
        <v>53587</v>
      </c>
      <c r="EM35" s="54">
        <v>0</v>
      </c>
      <c r="EN35" s="54">
        <v>47079.29</v>
      </c>
      <c r="EO35" s="54">
        <v>249629.74</v>
      </c>
      <c r="EP35" s="54">
        <v>911.29</v>
      </c>
      <c r="EQ35" s="54">
        <v>0</v>
      </c>
      <c r="ER35" s="54">
        <v>485001.89999999997</v>
      </c>
      <c r="ES35" s="54">
        <v>106274.54</v>
      </c>
      <c r="ET35" s="54">
        <v>41498.01</v>
      </c>
      <c r="EU35" s="54">
        <v>4845</v>
      </c>
      <c r="EV35" s="54">
        <v>1234858.72</v>
      </c>
      <c r="EW35" s="54">
        <v>310936.03000000003</v>
      </c>
      <c r="EX35" s="54">
        <v>545758.69999999995</v>
      </c>
      <c r="EY35" s="54">
        <v>242</v>
      </c>
      <c r="EZ35" s="54">
        <v>0</v>
      </c>
      <c r="FA35" s="54">
        <v>0</v>
      </c>
      <c r="FB35" s="54">
        <v>245377.2</v>
      </c>
      <c r="FC35" s="54">
        <v>573653.8899999999</v>
      </c>
      <c r="FD35" s="54">
        <v>5775.44</v>
      </c>
      <c r="FE35" s="54">
        <v>0</v>
      </c>
      <c r="FF35" s="54">
        <v>25038.850000000002</v>
      </c>
      <c r="FG35" s="54">
        <v>119603.50999999998</v>
      </c>
      <c r="FH35" s="54">
        <v>3024.77</v>
      </c>
      <c r="FI35" s="54">
        <v>0</v>
      </c>
      <c r="FJ35" s="54">
        <v>449229.18</v>
      </c>
      <c r="FK35" s="54">
        <v>10760.43</v>
      </c>
      <c r="FL35" s="54">
        <v>24679.58</v>
      </c>
      <c r="FM35" s="54">
        <v>0</v>
      </c>
      <c r="FN35" s="54">
        <v>0</v>
      </c>
      <c r="FO35" s="54">
        <v>0</v>
      </c>
      <c r="FP35" s="54">
        <v>120227.56</v>
      </c>
      <c r="FQ35" s="54">
        <v>293262.57</v>
      </c>
      <c r="FR35" s="54">
        <v>0</v>
      </c>
      <c r="FS35" s="54">
        <v>0</v>
      </c>
      <c r="FT35" s="54">
        <v>9823.18</v>
      </c>
      <c r="FU35" s="54">
        <v>0</v>
      </c>
      <c r="FV35" s="54">
        <v>0</v>
      </c>
      <c r="FW35" s="54">
        <v>433296.43</v>
      </c>
      <c r="FX35" s="54">
        <v>117000.62</v>
      </c>
      <c r="FY35" s="54">
        <v>59525</v>
      </c>
      <c r="FZ35" s="54">
        <v>0</v>
      </c>
      <c r="GA35" s="54">
        <v>0</v>
      </c>
      <c r="GB35" s="54">
        <v>0</v>
      </c>
      <c r="GC35" s="54">
        <v>0</v>
      </c>
      <c r="GD35" s="54">
        <v>25541.79</v>
      </c>
      <c r="GE35" s="54">
        <v>7110.04</v>
      </c>
      <c r="GF35" s="54">
        <v>0</v>
      </c>
      <c r="GG35" s="54">
        <v>0</v>
      </c>
      <c r="GH35" s="69">
        <v>399</v>
      </c>
      <c r="GI35" s="69">
        <v>229017.95</v>
      </c>
      <c r="GJ35" s="54">
        <v>5000.41</v>
      </c>
      <c r="GK35" s="54">
        <v>0</v>
      </c>
      <c r="GL35" s="54">
        <v>0</v>
      </c>
      <c r="GM35" s="54">
        <v>0</v>
      </c>
      <c r="GN35" s="54">
        <v>6179.28</v>
      </c>
      <c r="GO35" s="54">
        <v>0</v>
      </c>
      <c r="GP35" s="54">
        <v>0</v>
      </c>
      <c r="GQ35" s="54">
        <v>4223412.45</v>
      </c>
      <c r="GR35" s="54">
        <v>19581.510000000002</v>
      </c>
    </row>
    <row r="36" spans="1:200" s="44" customFormat="1" ht="15.75" customHeight="1" x14ac:dyDescent="0.2">
      <c r="A36" s="46">
        <v>61008</v>
      </c>
      <c r="B36" s="47" t="s">
        <v>197</v>
      </c>
      <c r="C36" s="47" t="s">
        <v>503</v>
      </c>
      <c r="D36" s="48">
        <v>29.4797993</v>
      </c>
      <c r="E36" s="60" t="s">
        <v>194</v>
      </c>
      <c r="F36" s="52">
        <v>1386</v>
      </c>
      <c r="G36" s="53">
        <v>5878685.1500000004</v>
      </c>
      <c r="H36" s="53">
        <v>180789.97</v>
      </c>
      <c r="I36" s="53">
        <v>5027533.95</v>
      </c>
      <c r="J36" s="53">
        <v>171242</v>
      </c>
      <c r="K36" s="53">
        <v>3212367.94</v>
      </c>
      <c r="L36" s="53">
        <v>0</v>
      </c>
      <c r="M36" s="53">
        <v>0</v>
      </c>
      <c r="N36" s="53">
        <v>42900</v>
      </c>
      <c r="O36" s="53">
        <v>1918065.45</v>
      </c>
      <c r="P36" s="53">
        <v>0</v>
      </c>
      <c r="Q36" s="53">
        <v>94695</v>
      </c>
      <c r="R36" s="53">
        <v>273763.49</v>
      </c>
      <c r="S36" s="53">
        <v>4668086</v>
      </c>
      <c r="T36" s="53">
        <v>0</v>
      </c>
      <c r="U36" s="53">
        <v>94695</v>
      </c>
      <c r="V36" s="53">
        <v>0</v>
      </c>
      <c r="W36" s="53">
        <v>75799</v>
      </c>
      <c r="X36" s="53">
        <v>6672677.29</v>
      </c>
      <c r="Y36" s="53">
        <v>0</v>
      </c>
      <c r="Z36" s="53">
        <v>0</v>
      </c>
      <c r="AA36" s="53">
        <v>360814.02999999997</v>
      </c>
      <c r="AB36" s="53">
        <v>0</v>
      </c>
      <c r="AC36" s="53">
        <v>0</v>
      </c>
      <c r="AD36" s="53">
        <v>1535653.94</v>
      </c>
      <c r="AE36" s="53">
        <v>108001.44</v>
      </c>
      <c r="AF36" s="53">
        <v>0</v>
      </c>
      <c r="AG36" s="53">
        <v>949245.54</v>
      </c>
      <c r="AH36" s="53">
        <v>1291502.2100000002</v>
      </c>
      <c r="AI36" s="53">
        <v>251922.59</v>
      </c>
      <c r="AJ36" s="53">
        <v>0</v>
      </c>
      <c r="AK36" s="53">
        <v>1302083.1100000001</v>
      </c>
      <c r="AL36" s="53">
        <v>536047.73</v>
      </c>
      <c r="AM36" s="53">
        <v>114030.17</v>
      </c>
      <c r="AN36" s="53">
        <v>0</v>
      </c>
      <c r="AO36" s="53">
        <v>0</v>
      </c>
      <c r="AP36" s="53">
        <v>0</v>
      </c>
      <c r="AQ36" s="53">
        <v>721841.96</v>
      </c>
      <c r="AR36" s="53">
        <v>193218.37</v>
      </c>
      <c r="AS36" s="53">
        <v>0</v>
      </c>
      <c r="AT36" s="53">
        <v>74444.789999999994</v>
      </c>
      <c r="AU36" s="53">
        <v>0</v>
      </c>
      <c r="AV36" s="53">
        <v>900306.63</v>
      </c>
      <c r="AW36" s="53">
        <v>197004.38</v>
      </c>
      <c r="AX36" s="53">
        <v>0</v>
      </c>
      <c r="AY36" s="53">
        <v>0</v>
      </c>
      <c r="AZ36" s="53">
        <v>0</v>
      </c>
      <c r="BA36" s="53">
        <v>193230.27</v>
      </c>
      <c r="BB36" s="53">
        <v>106445.33</v>
      </c>
      <c r="BC36" s="53">
        <v>461720.38</v>
      </c>
      <c r="BD36" s="53">
        <v>162241.96</v>
      </c>
      <c r="BE36" s="53">
        <v>0</v>
      </c>
      <c r="BF36" s="53">
        <v>0</v>
      </c>
      <c r="BG36" s="53">
        <v>0</v>
      </c>
      <c r="BH36" s="53">
        <v>852.72</v>
      </c>
      <c r="BI36" s="53">
        <v>0</v>
      </c>
      <c r="BJ36" s="53">
        <v>0</v>
      </c>
      <c r="BK36" s="53">
        <v>0</v>
      </c>
      <c r="BL36" s="53">
        <v>0</v>
      </c>
      <c r="BM36" s="53">
        <v>0</v>
      </c>
      <c r="BN36" s="53">
        <v>10434.363496323991</v>
      </c>
      <c r="BO36" s="53">
        <v>3128647.95</v>
      </c>
      <c r="BP36" s="53">
        <v>4572905.96</v>
      </c>
      <c r="BQ36" s="53">
        <v>629642.89</v>
      </c>
      <c r="BR36" s="53">
        <v>0</v>
      </c>
      <c r="BS36" s="53">
        <v>0</v>
      </c>
      <c r="BT36" s="53">
        <v>2278126.02</v>
      </c>
      <c r="BU36" s="53">
        <v>0</v>
      </c>
      <c r="BV36" s="53">
        <v>815416.84</v>
      </c>
      <c r="BW36" s="53">
        <v>20400</v>
      </c>
      <c r="BX36" s="53">
        <v>1755610</v>
      </c>
      <c r="BY36" s="53">
        <v>0</v>
      </c>
      <c r="BZ36" s="53">
        <v>885001.24</v>
      </c>
      <c r="CA36" s="53">
        <v>17381.03</v>
      </c>
      <c r="CB36" s="65">
        <v>1.4770000000000001</v>
      </c>
      <c r="CC36" s="65">
        <v>3.3050000000000002</v>
      </c>
      <c r="CD36" s="65">
        <v>6.8400000000000007</v>
      </c>
      <c r="CE36" s="65">
        <v>1.5</v>
      </c>
      <c r="CF36" s="65">
        <v>2.4260000000000002</v>
      </c>
      <c r="CG36" s="65">
        <v>1.72</v>
      </c>
      <c r="CH36" s="66" t="s">
        <v>516</v>
      </c>
      <c r="CI36" s="63">
        <v>20857231</v>
      </c>
      <c r="CJ36" s="63">
        <v>932389452</v>
      </c>
      <c r="CK36" s="63">
        <v>373397513</v>
      </c>
      <c r="CL36" s="52">
        <v>164</v>
      </c>
      <c r="CM36" s="52">
        <v>1386</v>
      </c>
      <c r="CN36" s="48">
        <v>74</v>
      </c>
      <c r="CO36" s="48">
        <v>1386.66</v>
      </c>
      <c r="CP36" s="50">
        <v>5.8999999999999999E-3</v>
      </c>
      <c r="CQ36" s="50" t="s">
        <v>673</v>
      </c>
      <c r="CR36" s="50">
        <f>CL36/CM36</f>
        <v>0.11832611832611832</v>
      </c>
      <c r="CS36" s="51">
        <f>CM36/(DE36+DF36)</f>
        <v>15.784079262043047</v>
      </c>
      <c r="CT36" s="50">
        <f>(CW36+CX36)/(CZ36+DA36)</f>
        <v>0.94755164574046846</v>
      </c>
      <c r="CU36" s="68">
        <v>107</v>
      </c>
      <c r="CV36" s="59">
        <v>0</v>
      </c>
      <c r="CW36" s="59">
        <v>881.20400000000006</v>
      </c>
      <c r="CX36" s="59">
        <v>420.38799999999992</v>
      </c>
      <c r="CY36" s="59">
        <v>0</v>
      </c>
      <c r="CZ36" s="59">
        <v>925.22200000000021</v>
      </c>
      <c r="DA36" s="59">
        <v>448.41499999999996</v>
      </c>
      <c r="DB36" s="56">
        <v>61189.500056941099</v>
      </c>
      <c r="DC36" s="57">
        <v>13.355555555555556</v>
      </c>
      <c r="DD36" s="58">
        <v>0.37777777777777777</v>
      </c>
      <c r="DE36" s="55">
        <v>87.81</v>
      </c>
      <c r="DF36" s="55">
        <v>0</v>
      </c>
      <c r="DG36" s="67">
        <v>21.2</v>
      </c>
      <c r="DH36" s="67">
        <v>21.7</v>
      </c>
      <c r="DI36" s="67">
        <v>22</v>
      </c>
      <c r="DJ36" s="67">
        <v>22.4</v>
      </c>
      <c r="DK36" s="67">
        <v>22</v>
      </c>
      <c r="DL36" s="49">
        <v>70</v>
      </c>
      <c r="DM36" s="54">
        <v>6495253.0700000003</v>
      </c>
      <c r="DN36" s="54">
        <v>94130.3</v>
      </c>
      <c r="DO36" s="54">
        <v>0</v>
      </c>
      <c r="DP36" s="54">
        <v>867025.1</v>
      </c>
      <c r="DQ36" s="54">
        <v>973337.73</v>
      </c>
      <c r="DR36" s="54">
        <v>174670.38</v>
      </c>
      <c r="DS36" s="54">
        <v>0</v>
      </c>
      <c r="DT36" s="54">
        <v>515336.55</v>
      </c>
      <c r="DU36" s="54">
        <v>0</v>
      </c>
      <c r="DV36" s="54">
        <v>80221.88</v>
      </c>
      <c r="DW36" s="54">
        <v>13299</v>
      </c>
      <c r="DX36" s="54">
        <v>0</v>
      </c>
      <c r="DY36" s="54">
        <v>0</v>
      </c>
      <c r="DZ36" s="54">
        <v>340573.28</v>
      </c>
      <c r="EA36" s="54">
        <v>1445027.08</v>
      </c>
      <c r="EB36" s="54">
        <v>13430.08</v>
      </c>
      <c r="EC36" s="54">
        <v>0</v>
      </c>
      <c r="ED36" s="54">
        <v>176205.09000000003</v>
      </c>
      <c r="EE36" s="54">
        <v>239953.91</v>
      </c>
      <c r="EF36" s="54">
        <v>40033.949999999997</v>
      </c>
      <c r="EG36" s="54">
        <v>0</v>
      </c>
      <c r="EH36" s="54">
        <v>108253.23</v>
      </c>
      <c r="EI36" s="54">
        <v>0</v>
      </c>
      <c r="EJ36" s="54">
        <v>15353.62</v>
      </c>
      <c r="EK36" s="54">
        <v>1815.33</v>
      </c>
      <c r="EL36" s="54">
        <v>0</v>
      </c>
      <c r="EM36" s="54">
        <v>0</v>
      </c>
      <c r="EN36" s="54">
        <v>56001.31</v>
      </c>
      <c r="EO36" s="54">
        <v>189346.32</v>
      </c>
      <c r="EP36" s="54">
        <v>0</v>
      </c>
      <c r="EQ36" s="54">
        <v>0</v>
      </c>
      <c r="ER36" s="54">
        <v>349412.08</v>
      </c>
      <c r="ES36" s="54">
        <v>42263.88</v>
      </c>
      <c r="ET36" s="54">
        <v>10004.709999999999</v>
      </c>
      <c r="EU36" s="54">
        <v>0</v>
      </c>
      <c r="EV36" s="54">
        <v>1005035.31</v>
      </c>
      <c r="EW36" s="54">
        <v>691004.83</v>
      </c>
      <c r="EX36" s="54">
        <v>802711.56</v>
      </c>
      <c r="EY36" s="54">
        <v>0</v>
      </c>
      <c r="EZ36" s="54">
        <v>0</v>
      </c>
      <c r="FA36" s="54">
        <v>0</v>
      </c>
      <c r="FB36" s="54">
        <v>279800.27</v>
      </c>
      <c r="FC36" s="54">
        <v>441559.61</v>
      </c>
      <c r="FD36" s="54">
        <v>441.06</v>
      </c>
      <c r="FE36" s="54">
        <v>0</v>
      </c>
      <c r="FF36" s="54">
        <v>189256.27000000002</v>
      </c>
      <c r="FG36" s="54">
        <v>3310.02</v>
      </c>
      <c r="FH36" s="54">
        <v>77014.06</v>
      </c>
      <c r="FI36" s="54">
        <v>0</v>
      </c>
      <c r="FJ36" s="54">
        <v>131421.98000000001</v>
      </c>
      <c r="FK36" s="54">
        <v>0</v>
      </c>
      <c r="FL36" s="54">
        <v>58698.05</v>
      </c>
      <c r="FM36" s="54">
        <v>0</v>
      </c>
      <c r="FN36" s="54">
        <v>0</v>
      </c>
      <c r="FO36" s="54">
        <v>0</v>
      </c>
      <c r="FP36" s="54">
        <v>144906.81999999998</v>
      </c>
      <c r="FQ36" s="54">
        <v>0</v>
      </c>
      <c r="FR36" s="54">
        <v>0</v>
      </c>
      <c r="FS36" s="54">
        <v>0</v>
      </c>
      <c r="FT36" s="54">
        <v>22123.93</v>
      </c>
      <c r="FU36" s="54">
        <v>0</v>
      </c>
      <c r="FV36" s="54">
        <v>0</v>
      </c>
      <c r="FW36" s="54">
        <v>0</v>
      </c>
      <c r="FX36" s="54">
        <v>416674.8</v>
      </c>
      <c r="FY36" s="54">
        <v>42900</v>
      </c>
      <c r="FZ36" s="54">
        <v>0</v>
      </c>
      <c r="GA36" s="54">
        <v>0</v>
      </c>
      <c r="GB36" s="54">
        <v>0</v>
      </c>
      <c r="GC36" s="54">
        <v>0</v>
      </c>
      <c r="GD36" s="54">
        <v>0</v>
      </c>
      <c r="GE36" s="54">
        <v>225.88</v>
      </c>
      <c r="GF36" s="54">
        <v>0</v>
      </c>
      <c r="GG36" s="54">
        <v>0</v>
      </c>
      <c r="GH36" s="69">
        <v>161.82</v>
      </c>
      <c r="GI36" s="69">
        <v>194878.62999999998</v>
      </c>
      <c r="GJ36" s="54">
        <v>24644.28</v>
      </c>
      <c r="GK36" s="54">
        <v>0</v>
      </c>
      <c r="GL36" s="54">
        <v>25667.87</v>
      </c>
      <c r="GM36" s="54">
        <v>0</v>
      </c>
      <c r="GN36" s="54">
        <v>42046.3</v>
      </c>
      <c r="GO36" s="54">
        <v>0</v>
      </c>
      <c r="GP36" s="54">
        <v>0</v>
      </c>
      <c r="GQ36" s="54">
        <v>1948840.27</v>
      </c>
      <c r="GR36" s="54">
        <v>7005.61</v>
      </c>
    </row>
    <row r="37" spans="1:200" s="44" customFormat="1" ht="15.75" customHeight="1" x14ac:dyDescent="0.2">
      <c r="A37" s="46">
        <v>38002</v>
      </c>
      <c r="B37" s="47" t="s">
        <v>114</v>
      </c>
      <c r="C37" s="47" t="s">
        <v>535</v>
      </c>
      <c r="D37" s="48">
        <v>311.84662607400003</v>
      </c>
      <c r="E37" s="60" t="s">
        <v>113</v>
      </c>
      <c r="F37" s="52">
        <v>335</v>
      </c>
      <c r="G37" s="53">
        <v>1573851.74</v>
      </c>
      <c r="H37" s="53">
        <v>27899.5</v>
      </c>
      <c r="I37" s="53">
        <v>1556366.52</v>
      </c>
      <c r="J37" s="53">
        <v>155478.24</v>
      </c>
      <c r="K37" s="53">
        <v>1098514.8500000001</v>
      </c>
      <c r="L37" s="53">
        <v>0</v>
      </c>
      <c r="M37" s="53">
        <v>0</v>
      </c>
      <c r="N37" s="53">
        <v>439801.84</v>
      </c>
      <c r="O37" s="53">
        <v>661548.61</v>
      </c>
      <c r="P37" s="53">
        <v>0</v>
      </c>
      <c r="Q37" s="53">
        <v>0</v>
      </c>
      <c r="R37" s="53">
        <v>0</v>
      </c>
      <c r="S37" s="53">
        <v>1472286</v>
      </c>
      <c r="T37" s="53">
        <v>0</v>
      </c>
      <c r="U37" s="53">
        <v>0</v>
      </c>
      <c r="V37" s="53">
        <v>0</v>
      </c>
      <c r="W37" s="53">
        <v>71433</v>
      </c>
      <c r="X37" s="53">
        <v>1838349.56</v>
      </c>
      <c r="Y37" s="53">
        <v>45136.46</v>
      </c>
      <c r="Z37" s="53">
        <v>0</v>
      </c>
      <c r="AA37" s="53">
        <v>383114.51999999996</v>
      </c>
      <c r="AB37" s="53">
        <v>0</v>
      </c>
      <c r="AC37" s="53">
        <v>0</v>
      </c>
      <c r="AD37" s="53">
        <v>555518.32999999996</v>
      </c>
      <c r="AE37" s="53">
        <v>9502.7999999999993</v>
      </c>
      <c r="AF37" s="53">
        <v>0</v>
      </c>
      <c r="AG37" s="53">
        <v>255147.2</v>
      </c>
      <c r="AH37" s="53">
        <v>387882.19999999995</v>
      </c>
      <c r="AI37" s="53">
        <v>152228.1</v>
      </c>
      <c r="AJ37" s="53">
        <v>0</v>
      </c>
      <c r="AK37" s="53">
        <v>541802.19999999995</v>
      </c>
      <c r="AL37" s="53">
        <v>191822.17</v>
      </c>
      <c r="AM37" s="53">
        <v>769</v>
      </c>
      <c r="AN37" s="53">
        <v>0</v>
      </c>
      <c r="AO37" s="53">
        <v>0</v>
      </c>
      <c r="AP37" s="53">
        <v>0</v>
      </c>
      <c r="AQ37" s="53">
        <v>228251.83000000002</v>
      </c>
      <c r="AR37" s="53">
        <v>12172.26</v>
      </c>
      <c r="AS37" s="53">
        <v>21563.65</v>
      </c>
      <c r="AT37" s="53">
        <v>12507.18</v>
      </c>
      <c r="AU37" s="53">
        <v>0</v>
      </c>
      <c r="AV37" s="53">
        <v>70947.360000000001</v>
      </c>
      <c r="AW37" s="53">
        <v>461642.68</v>
      </c>
      <c r="AX37" s="53">
        <v>0</v>
      </c>
      <c r="AY37" s="53">
        <v>0</v>
      </c>
      <c r="AZ37" s="53">
        <v>0</v>
      </c>
      <c r="BA37" s="53">
        <v>25820</v>
      </c>
      <c r="BB37" s="53">
        <v>25887.98</v>
      </c>
      <c r="BC37" s="53">
        <v>71587.399999999994</v>
      </c>
      <c r="BD37" s="53">
        <v>92967.25</v>
      </c>
      <c r="BE37" s="53">
        <v>0</v>
      </c>
      <c r="BF37" s="53">
        <v>0</v>
      </c>
      <c r="BG37" s="53">
        <v>0</v>
      </c>
      <c r="BH37" s="53">
        <v>0</v>
      </c>
      <c r="BI37" s="53">
        <v>3385</v>
      </c>
      <c r="BJ37" s="53">
        <v>0</v>
      </c>
      <c r="BK37" s="53">
        <v>0</v>
      </c>
      <c r="BL37" s="53">
        <v>0</v>
      </c>
      <c r="BM37" s="53">
        <v>0</v>
      </c>
      <c r="BN37" s="53">
        <v>12907.883322848724</v>
      </c>
      <c r="BO37" s="53">
        <v>973676.63</v>
      </c>
      <c r="BP37" s="53">
        <v>2728698.52</v>
      </c>
      <c r="BQ37" s="53">
        <v>304984.75</v>
      </c>
      <c r="BR37" s="53">
        <v>0</v>
      </c>
      <c r="BS37" s="53">
        <v>0</v>
      </c>
      <c r="BT37" s="53">
        <v>294871.69</v>
      </c>
      <c r="BU37" s="53">
        <v>145351.93</v>
      </c>
      <c r="BV37" s="53">
        <v>263026.05</v>
      </c>
      <c r="BW37" s="53">
        <v>10100</v>
      </c>
      <c r="BX37" s="53">
        <v>398100</v>
      </c>
      <c r="BY37" s="53">
        <v>5522437.9500000002</v>
      </c>
      <c r="BZ37" s="53">
        <v>289365.81</v>
      </c>
      <c r="CA37" s="53">
        <v>11348.76</v>
      </c>
      <c r="CB37" s="65">
        <v>1.534</v>
      </c>
      <c r="CC37" s="65">
        <v>3.4330000000000003</v>
      </c>
      <c r="CD37" s="65">
        <v>7.1040000000000001</v>
      </c>
      <c r="CE37" s="65">
        <v>1.25</v>
      </c>
      <c r="CF37" s="65">
        <v>2.0670000000000002</v>
      </c>
      <c r="CG37" s="65">
        <v>0.72199999999999998</v>
      </c>
      <c r="CH37" s="66" t="s">
        <v>516</v>
      </c>
      <c r="CI37" s="63">
        <v>381026138</v>
      </c>
      <c r="CJ37" s="63">
        <v>96170235</v>
      </c>
      <c r="CK37" s="63">
        <v>73989287</v>
      </c>
      <c r="CL37" s="52">
        <v>51</v>
      </c>
      <c r="CM37" s="52">
        <v>354</v>
      </c>
      <c r="CN37" s="48">
        <v>63</v>
      </c>
      <c r="CO37" s="48">
        <v>337</v>
      </c>
      <c r="CP37" s="50">
        <v>2.07E-2</v>
      </c>
      <c r="CQ37" s="50" t="s">
        <v>611</v>
      </c>
      <c r="CR37" s="50">
        <f>CL37/CM37</f>
        <v>0.1440677966101695</v>
      </c>
      <c r="CS37" s="51">
        <f>CM37/(DE37+DF37)</f>
        <v>14.443084455324355</v>
      </c>
      <c r="CT37" s="50">
        <f>(CW37+CX37)/(CZ37+DA37)</f>
        <v>0.94443357523184013</v>
      </c>
      <c r="CU37" s="68">
        <v>15</v>
      </c>
      <c r="CV37" s="59">
        <v>19.134999999999998</v>
      </c>
      <c r="CW37" s="59">
        <v>229.43699999999995</v>
      </c>
      <c r="CX37" s="59">
        <v>84.335000000000008</v>
      </c>
      <c r="CY37" s="59">
        <v>20.099</v>
      </c>
      <c r="CZ37" s="59">
        <v>242.74600000000001</v>
      </c>
      <c r="DA37" s="59">
        <v>89.486999999999995</v>
      </c>
      <c r="DB37" s="56">
        <v>53555.569155446748</v>
      </c>
      <c r="DC37" s="57">
        <v>17.285714285714285</v>
      </c>
      <c r="DD37" s="58">
        <v>0.14285714285714285</v>
      </c>
      <c r="DE37" s="55">
        <v>24.510000000000005</v>
      </c>
      <c r="DF37" s="55">
        <v>0</v>
      </c>
      <c r="DG37" s="67">
        <v>20</v>
      </c>
      <c r="DH37" s="67">
        <v>20.6</v>
      </c>
      <c r="DI37" s="67">
        <v>22.6</v>
      </c>
      <c r="DJ37" s="67">
        <v>22.3</v>
      </c>
      <c r="DK37" s="67">
        <v>21.5</v>
      </c>
      <c r="DL37" s="49">
        <v>14</v>
      </c>
      <c r="DM37" s="54">
        <v>1671626.75</v>
      </c>
      <c r="DN37" s="54">
        <v>40165.96</v>
      </c>
      <c r="DO37" s="54">
        <v>0</v>
      </c>
      <c r="DP37" s="54">
        <v>169871.2</v>
      </c>
      <c r="DQ37" s="54">
        <v>295656.24</v>
      </c>
      <c r="DR37" s="54">
        <v>116817.11</v>
      </c>
      <c r="DS37" s="54">
        <v>0</v>
      </c>
      <c r="DT37" s="54">
        <v>189224.65</v>
      </c>
      <c r="DU37" s="54">
        <v>78119.58</v>
      </c>
      <c r="DV37" s="54">
        <v>82787.67</v>
      </c>
      <c r="DW37" s="54">
        <v>7775</v>
      </c>
      <c r="DX37" s="54">
        <v>0</v>
      </c>
      <c r="DY37" s="54">
        <v>0</v>
      </c>
      <c r="DZ37" s="54">
        <v>113954.69</v>
      </c>
      <c r="EA37" s="54">
        <v>547711.76</v>
      </c>
      <c r="EB37" s="54">
        <v>4938.7299999999996</v>
      </c>
      <c r="EC37" s="54">
        <v>0</v>
      </c>
      <c r="ED37" s="54">
        <v>62141.61</v>
      </c>
      <c r="EE37" s="54">
        <v>106521.70999999999</v>
      </c>
      <c r="EF37" s="54">
        <v>25109.17</v>
      </c>
      <c r="EG37" s="54">
        <v>0</v>
      </c>
      <c r="EH37" s="54">
        <v>53151.12</v>
      </c>
      <c r="EI37" s="54">
        <v>21208.19</v>
      </c>
      <c r="EJ37" s="54">
        <v>40928.67</v>
      </c>
      <c r="EK37" s="54">
        <v>594.79</v>
      </c>
      <c r="EL37" s="54">
        <v>0</v>
      </c>
      <c r="EM37" s="54">
        <v>0</v>
      </c>
      <c r="EN37" s="54">
        <v>21133.98</v>
      </c>
      <c r="EO37" s="54">
        <v>110490.25</v>
      </c>
      <c r="EP37" s="54">
        <v>9502.7999999999993</v>
      </c>
      <c r="EQ37" s="54">
        <v>0</v>
      </c>
      <c r="ER37" s="54">
        <v>81653.549999999988</v>
      </c>
      <c r="ES37" s="54">
        <v>37340.559999999998</v>
      </c>
      <c r="ET37" s="54">
        <v>5520.71</v>
      </c>
      <c r="EU37" s="54">
        <v>50195.77</v>
      </c>
      <c r="EV37" s="54">
        <v>236529.02</v>
      </c>
      <c r="EW37" s="54">
        <v>49164.43</v>
      </c>
      <c r="EX37" s="54">
        <v>5096.75</v>
      </c>
      <c r="EY37" s="54">
        <v>2446</v>
      </c>
      <c r="EZ37" s="54">
        <v>0</v>
      </c>
      <c r="FA37" s="54">
        <v>0</v>
      </c>
      <c r="FB37" s="54">
        <v>82230.87</v>
      </c>
      <c r="FC37" s="54">
        <v>78959.689999999988</v>
      </c>
      <c r="FD37" s="54">
        <v>31.77</v>
      </c>
      <c r="FE37" s="54">
        <v>0</v>
      </c>
      <c r="FF37" s="54">
        <v>18201.96</v>
      </c>
      <c r="FG37" s="54">
        <v>28844.11</v>
      </c>
      <c r="FH37" s="54">
        <v>12823.37</v>
      </c>
      <c r="FI37" s="54">
        <v>0</v>
      </c>
      <c r="FJ37" s="54">
        <v>52379.47</v>
      </c>
      <c r="FK37" s="54">
        <v>51774.32</v>
      </c>
      <c r="FL37" s="54">
        <v>163119.99</v>
      </c>
      <c r="FM37" s="54">
        <v>361.9</v>
      </c>
      <c r="FN37" s="54">
        <v>0</v>
      </c>
      <c r="FO37" s="54">
        <v>0</v>
      </c>
      <c r="FP37" s="54">
        <v>29103.120000000003</v>
      </c>
      <c r="FQ37" s="54">
        <v>367039.70999999996</v>
      </c>
      <c r="FR37" s="54">
        <v>0</v>
      </c>
      <c r="FS37" s="54">
        <v>0</v>
      </c>
      <c r="FT37" s="54">
        <v>2618.8200000000002</v>
      </c>
      <c r="FU37" s="54">
        <v>1976</v>
      </c>
      <c r="FV37" s="54">
        <v>988</v>
      </c>
      <c r="FW37" s="54">
        <v>5472242.1799999997</v>
      </c>
      <c r="FX37" s="54">
        <v>15682.3</v>
      </c>
      <c r="FY37" s="54">
        <v>436316</v>
      </c>
      <c r="FZ37" s="54">
        <v>0</v>
      </c>
      <c r="GA37" s="54">
        <v>0</v>
      </c>
      <c r="GB37" s="54">
        <v>0</v>
      </c>
      <c r="GC37" s="54">
        <v>0</v>
      </c>
      <c r="GD37" s="54">
        <v>6243</v>
      </c>
      <c r="GE37" s="54">
        <v>1154.25</v>
      </c>
      <c r="GF37" s="54">
        <v>0</v>
      </c>
      <c r="GG37" s="54">
        <v>0</v>
      </c>
      <c r="GH37" s="69">
        <v>4419.72</v>
      </c>
      <c r="GI37" s="69">
        <v>32074.48</v>
      </c>
      <c r="GJ37" s="54">
        <v>3476.92</v>
      </c>
      <c r="GK37" s="54">
        <v>0</v>
      </c>
      <c r="GL37" s="54">
        <v>65783</v>
      </c>
      <c r="GM37" s="54">
        <v>16882.330000000002</v>
      </c>
      <c r="GN37" s="54">
        <v>1586.73</v>
      </c>
      <c r="GO37" s="54">
        <v>171.07</v>
      </c>
      <c r="GP37" s="54">
        <v>0</v>
      </c>
      <c r="GQ37" s="54">
        <v>423920</v>
      </c>
      <c r="GR37" s="54">
        <v>1474.15</v>
      </c>
    </row>
    <row r="38" spans="1:200" s="44" customFormat="1" ht="15.75" customHeight="1" x14ac:dyDescent="0.2">
      <c r="A38" s="46">
        <v>49003</v>
      </c>
      <c r="B38" s="47" t="s">
        <v>149</v>
      </c>
      <c r="C38" s="47" t="s">
        <v>471</v>
      </c>
      <c r="D38" s="48">
        <v>168.15329739999999</v>
      </c>
      <c r="E38" s="60" t="s">
        <v>147</v>
      </c>
      <c r="F38" s="52">
        <v>973</v>
      </c>
      <c r="G38" s="53">
        <v>2826836.95</v>
      </c>
      <c r="H38" s="53">
        <v>37400.83</v>
      </c>
      <c r="I38" s="53">
        <v>4387208.83</v>
      </c>
      <c r="J38" s="53">
        <v>406219.73</v>
      </c>
      <c r="K38" s="53">
        <v>2344678.54</v>
      </c>
      <c r="L38" s="53">
        <v>0</v>
      </c>
      <c r="M38" s="53">
        <v>0</v>
      </c>
      <c r="N38" s="53">
        <v>215355.1</v>
      </c>
      <c r="O38" s="53">
        <v>1360215.75</v>
      </c>
      <c r="P38" s="53">
        <v>0</v>
      </c>
      <c r="Q38" s="53">
        <v>232372</v>
      </c>
      <c r="R38" s="53">
        <v>277866</v>
      </c>
      <c r="S38" s="53">
        <v>4106851</v>
      </c>
      <c r="T38" s="53">
        <v>0</v>
      </c>
      <c r="U38" s="53">
        <v>232372</v>
      </c>
      <c r="V38" s="53">
        <v>0</v>
      </c>
      <c r="W38" s="53">
        <v>65032</v>
      </c>
      <c r="X38" s="53">
        <v>4493457.5900000008</v>
      </c>
      <c r="Y38" s="53">
        <v>0</v>
      </c>
      <c r="Z38" s="53">
        <v>0</v>
      </c>
      <c r="AA38" s="53">
        <v>283233.64999999997</v>
      </c>
      <c r="AB38" s="53">
        <v>0</v>
      </c>
      <c r="AC38" s="53">
        <v>0</v>
      </c>
      <c r="AD38" s="53">
        <v>1151600.6299999999</v>
      </c>
      <c r="AE38" s="53">
        <v>58178.94</v>
      </c>
      <c r="AF38" s="53">
        <v>0</v>
      </c>
      <c r="AG38" s="53">
        <v>593008.36</v>
      </c>
      <c r="AH38" s="53">
        <v>785888.29</v>
      </c>
      <c r="AI38" s="53">
        <v>145138.04</v>
      </c>
      <c r="AJ38" s="53">
        <v>0</v>
      </c>
      <c r="AK38" s="53">
        <v>1044582.11</v>
      </c>
      <c r="AL38" s="53">
        <v>396286.66</v>
      </c>
      <c r="AM38" s="53">
        <v>17841.010000000002</v>
      </c>
      <c r="AN38" s="53">
        <v>352</v>
      </c>
      <c r="AO38" s="53">
        <v>10569.2</v>
      </c>
      <c r="AP38" s="53">
        <v>0</v>
      </c>
      <c r="AQ38" s="53">
        <v>493652.78</v>
      </c>
      <c r="AR38" s="53">
        <v>114732.74</v>
      </c>
      <c r="AS38" s="53">
        <v>2005.99</v>
      </c>
      <c r="AT38" s="53">
        <v>6780</v>
      </c>
      <c r="AU38" s="53">
        <v>509248.93</v>
      </c>
      <c r="AV38" s="53">
        <v>75751.38</v>
      </c>
      <c r="AW38" s="53">
        <v>116254.87</v>
      </c>
      <c r="AX38" s="53">
        <v>0</v>
      </c>
      <c r="AY38" s="53">
        <v>0</v>
      </c>
      <c r="AZ38" s="53">
        <v>0</v>
      </c>
      <c r="BA38" s="53">
        <v>815861.04</v>
      </c>
      <c r="BB38" s="53">
        <v>132072.92000000001</v>
      </c>
      <c r="BC38" s="53">
        <v>374944.94</v>
      </c>
      <c r="BD38" s="53">
        <v>109832.7</v>
      </c>
      <c r="BE38" s="53">
        <v>0</v>
      </c>
      <c r="BF38" s="53">
        <v>0</v>
      </c>
      <c r="BG38" s="53">
        <v>0</v>
      </c>
      <c r="BH38" s="53">
        <v>202940.79999999999</v>
      </c>
      <c r="BI38" s="53">
        <v>0</v>
      </c>
      <c r="BJ38" s="53">
        <v>0</v>
      </c>
      <c r="BK38" s="53">
        <v>0</v>
      </c>
      <c r="BL38" s="53">
        <v>0</v>
      </c>
      <c r="BM38" s="53">
        <v>0</v>
      </c>
      <c r="BN38" s="53">
        <v>9722.0001561490371</v>
      </c>
      <c r="BO38" s="53">
        <v>1413498.76</v>
      </c>
      <c r="BP38" s="53">
        <v>4153201.49</v>
      </c>
      <c r="BQ38" s="53">
        <v>184748.55</v>
      </c>
      <c r="BR38" s="53">
        <v>0</v>
      </c>
      <c r="BS38" s="53">
        <v>0</v>
      </c>
      <c r="BT38" s="53">
        <v>895201.58000000007</v>
      </c>
      <c r="BU38" s="53">
        <v>0</v>
      </c>
      <c r="BV38" s="53">
        <v>605817.93000000005</v>
      </c>
      <c r="BW38" s="53">
        <v>347240.62</v>
      </c>
      <c r="BX38" s="53">
        <v>710035</v>
      </c>
      <c r="BY38" s="53">
        <v>0</v>
      </c>
      <c r="BZ38" s="53">
        <v>669078.78</v>
      </c>
      <c r="CA38" s="53">
        <v>362790.15</v>
      </c>
      <c r="CB38" s="65">
        <v>1.32</v>
      </c>
      <c r="CC38" s="65">
        <v>2.9540000000000002</v>
      </c>
      <c r="CD38" s="65">
        <v>6.1130000000000004</v>
      </c>
      <c r="CE38" s="65">
        <v>1.5740000000000001</v>
      </c>
      <c r="CF38" s="65">
        <v>2.62</v>
      </c>
      <c r="CG38" s="65">
        <v>0.80200000000000005</v>
      </c>
      <c r="CH38" s="66"/>
      <c r="CI38" s="63">
        <v>261653004</v>
      </c>
      <c r="CJ38" s="63">
        <v>507813540</v>
      </c>
      <c r="CK38" s="63">
        <v>113768992</v>
      </c>
      <c r="CL38" s="52">
        <v>184</v>
      </c>
      <c r="CM38" s="52">
        <v>973</v>
      </c>
      <c r="CN38" s="48">
        <v>121</v>
      </c>
      <c r="CO38" s="48">
        <v>981.94</v>
      </c>
      <c r="CP38" s="50">
        <v>8.8000000000000005E-3</v>
      </c>
      <c r="CQ38" s="50" t="s">
        <v>654</v>
      </c>
      <c r="CR38" s="50">
        <f>CL38/CM38</f>
        <v>0.18910585817060638</v>
      </c>
      <c r="CS38" s="51">
        <f>CM38/(DE38+DF38)</f>
        <v>14.101449275362317</v>
      </c>
      <c r="CT38" s="50">
        <f>(CW38+CX38)/(CZ38+DA38)</f>
        <v>0.94220020155553197</v>
      </c>
      <c r="CU38" s="68">
        <v>64</v>
      </c>
      <c r="CV38" s="59">
        <v>0</v>
      </c>
      <c r="CW38" s="59">
        <v>628.85599999999999</v>
      </c>
      <c r="CX38" s="59">
        <v>288.30900000000003</v>
      </c>
      <c r="CY38" s="59">
        <v>0</v>
      </c>
      <c r="CZ38" s="59">
        <v>660.4620000000001</v>
      </c>
      <c r="DA38" s="59">
        <v>312.96700000000004</v>
      </c>
      <c r="DB38" s="56">
        <v>52090.434782608681</v>
      </c>
      <c r="DC38" s="57">
        <v>12.898550724637682</v>
      </c>
      <c r="DD38" s="58">
        <v>0.2608695652173913</v>
      </c>
      <c r="DE38" s="55">
        <v>69.000000000000014</v>
      </c>
      <c r="DF38" s="55">
        <v>0</v>
      </c>
      <c r="DG38" s="67">
        <v>19.399999999999999</v>
      </c>
      <c r="DH38" s="67">
        <v>20.2</v>
      </c>
      <c r="DI38" s="67">
        <v>21.6</v>
      </c>
      <c r="DJ38" s="67">
        <v>21.2</v>
      </c>
      <c r="DK38" s="67">
        <v>20.7</v>
      </c>
      <c r="DL38" s="49">
        <v>51</v>
      </c>
      <c r="DM38" s="54">
        <v>4265197.7299999995</v>
      </c>
      <c r="DN38" s="54">
        <v>42221.72</v>
      </c>
      <c r="DO38" s="54">
        <v>0</v>
      </c>
      <c r="DP38" s="54">
        <v>577013.88</v>
      </c>
      <c r="DQ38" s="54">
        <v>657758.66999999993</v>
      </c>
      <c r="DR38" s="54">
        <v>114993.63</v>
      </c>
      <c r="DS38" s="54">
        <v>0</v>
      </c>
      <c r="DT38" s="54">
        <v>314098.45</v>
      </c>
      <c r="DU38" s="54">
        <v>147</v>
      </c>
      <c r="DV38" s="54">
        <v>21247.5</v>
      </c>
      <c r="DW38" s="54">
        <v>247297.54</v>
      </c>
      <c r="DX38" s="54">
        <v>10000</v>
      </c>
      <c r="DY38" s="54">
        <v>0</v>
      </c>
      <c r="DZ38" s="54">
        <v>292095.56</v>
      </c>
      <c r="EA38" s="54">
        <v>1004863.17</v>
      </c>
      <c r="EB38" s="54">
        <v>12583.24</v>
      </c>
      <c r="EC38" s="54">
        <v>0</v>
      </c>
      <c r="ED38" s="54">
        <v>126702.35</v>
      </c>
      <c r="EE38" s="54">
        <v>162884.68</v>
      </c>
      <c r="EF38" s="54">
        <v>20172.11</v>
      </c>
      <c r="EG38" s="54">
        <v>0</v>
      </c>
      <c r="EH38" s="54">
        <v>76558.740000000005</v>
      </c>
      <c r="EI38" s="54">
        <v>11.24</v>
      </c>
      <c r="EJ38" s="54">
        <v>2966.02</v>
      </c>
      <c r="EK38" s="54">
        <v>35237.08</v>
      </c>
      <c r="EL38" s="54">
        <v>0</v>
      </c>
      <c r="EM38" s="54">
        <v>0</v>
      </c>
      <c r="EN38" s="54">
        <v>40242.740000000005</v>
      </c>
      <c r="EO38" s="54">
        <v>282151.66000000003</v>
      </c>
      <c r="EP38" s="54">
        <v>3000</v>
      </c>
      <c r="EQ38" s="54">
        <v>0</v>
      </c>
      <c r="ER38" s="54">
        <v>254487.87000000002</v>
      </c>
      <c r="ES38" s="54">
        <v>42161.19</v>
      </c>
      <c r="ET38" s="54">
        <v>5752.7</v>
      </c>
      <c r="EU38" s="54">
        <v>75834.600000000006</v>
      </c>
      <c r="EV38" s="54">
        <v>480490.68</v>
      </c>
      <c r="EW38" s="54">
        <v>714943.42</v>
      </c>
      <c r="EX38" s="54">
        <v>593303.88</v>
      </c>
      <c r="EY38" s="54">
        <v>44151.54</v>
      </c>
      <c r="EZ38" s="54">
        <v>0</v>
      </c>
      <c r="FA38" s="54">
        <v>0</v>
      </c>
      <c r="FB38" s="54">
        <v>126807.72</v>
      </c>
      <c r="FC38" s="54">
        <v>376079.31</v>
      </c>
      <c r="FD38" s="54">
        <v>373.98</v>
      </c>
      <c r="FE38" s="54">
        <v>0</v>
      </c>
      <c r="FF38" s="54">
        <v>97025.01</v>
      </c>
      <c r="FG38" s="54">
        <v>6403.16</v>
      </c>
      <c r="FH38" s="54">
        <v>7961.1</v>
      </c>
      <c r="FI38" s="54">
        <v>38628.300000000003</v>
      </c>
      <c r="FJ38" s="54">
        <v>71233.509999999995</v>
      </c>
      <c r="FK38" s="54">
        <v>380.66999999999996</v>
      </c>
      <c r="FL38" s="54">
        <v>59415.11</v>
      </c>
      <c r="FM38" s="54">
        <v>33455.990000000005</v>
      </c>
      <c r="FN38" s="54">
        <v>0</v>
      </c>
      <c r="FO38" s="54">
        <v>0</v>
      </c>
      <c r="FP38" s="54">
        <v>117855.7</v>
      </c>
      <c r="FQ38" s="54">
        <v>0</v>
      </c>
      <c r="FR38" s="54">
        <v>0</v>
      </c>
      <c r="FS38" s="54">
        <v>0</v>
      </c>
      <c r="FT38" s="54">
        <v>27366.93</v>
      </c>
      <c r="FU38" s="54">
        <v>0</v>
      </c>
      <c r="FV38" s="54">
        <v>0</v>
      </c>
      <c r="FW38" s="54">
        <v>394786.03</v>
      </c>
      <c r="FX38" s="54">
        <v>69962.48</v>
      </c>
      <c r="FY38" s="54">
        <v>0</v>
      </c>
      <c r="FZ38" s="54">
        <v>0</v>
      </c>
      <c r="GA38" s="54">
        <v>0</v>
      </c>
      <c r="GB38" s="54">
        <v>0</v>
      </c>
      <c r="GC38" s="54">
        <v>0</v>
      </c>
      <c r="GD38" s="54">
        <v>44534.11</v>
      </c>
      <c r="GE38" s="54">
        <v>0</v>
      </c>
      <c r="GF38" s="54">
        <v>0</v>
      </c>
      <c r="GG38" s="54">
        <v>0</v>
      </c>
      <c r="GH38" s="69">
        <v>90</v>
      </c>
      <c r="GI38" s="69">
        <v>28519.279999999999</v>
      </c>
      <c r="GJ38" s="54">
        <v>3038.5</v>
      </c>
      <c r="GK38" s="54">
        <v>0</v>
      </c>
      <c r="GL38" s="54">
        <v>107989.63</v>
      </c>
      <c r="GM38" s="54">
        <v>0</v>
      </c>
      <c r="GN38" s="54">
        <v>9987.2800000000007</v>
      </c>
      <c r="GO38" s="54">
        <v>3000</v>
      </c>
      <c r="GP38" s="54">
        <v>569.20000000000005</v>
      </c>
      <c r="GQ38" s="54">
        <v>1525896.04</v>
      </c>
      <c r="GR38" s="54">
        <v>4189.87</v>
      </c>
    </row>
    <row r="39" spans="1:200" s="44" customFormat="1" ht="15.75" customHeight="1" x14ac:dyDescent="0.2">
      <c r="A39" s="46">
        <v>5006</v>
      </c>
      <c r="B39" s="47" t="s">
        <v>17</v>
      </c>
      <c r="C39" s="47" t="s">
        <v>402</v>
      </c>
      <c r="D39" s="48">
        <v>251.10454437999999</v>
      </c>
      <c r="E39" s="60" t="s">
        <v>14</v>
      </c>
      <c r="F39" s="52">
        <v>400</v>
      </c>
      <c r="G39" s="53">
        <v>1594523.02</v>
      </c>
      <c r="H39" s="53">
        <v>26247.9</v>
      </c>
      <c r="I39" s="53">
        <v>2128763.62</v>
      </c>
      <c r="J39" s="53">
        <v>191319</v>
      </c>
      <c r="K39" s="53">
        <v>1547695.25</v>
      </c>
      <c r="L39" s="53">
        <v>909.4</v>
      </c>
      <c r="M39" s="53">
        <v>0</v>
      </c>
      <c r="N39" s="53">
        <v>168733</v>
      </c>
      <c r="O39" s="53">
        <v>340138.79</v>
      </c>
      <c r="P39" s="53">
        <v>0</v>
      </c>
      <c r="Q39" s="53">
        <v>0</v>
      </c>
      <c r="R39" s="53">
        <v>0</v>
      </c>
      <c r="S39" s="53">
        <v>1373805</v>
      </c>
      <c r="T39" s="53">
        <v>0</v>
      </c>
      <c r="U39" s="53">
        <v>0</v>
      </c>
      <c r="V39" s="53">
        <v>0</v>
      </c>
      <c r="W39" s="53">
        <v>65764</v>
      </c>
      <c r="X39" s="53">
        <v>2136801.15</v>
      </c>
      <c r="Y39" s="53">
        <v>0</v>
      </c>
      <c r="Z39" s="53">
        <v>0</v>
      </c>
      <c r="AA39" s="53">
        <v>272001.28000000003</v>
      </c>
      <c r="AB39" s="53">
        <v>0</v>
      </c>
      <c r="AC39" s="53">
        <v>0</v>
      </c>
      <c r="AD39" s="53">
        <v>563216.76</v>
      </c>
      <c r="AE39" s="53">
        <v>8545.99</v>
      </c>
      <c r="AF39" s="53">
        <v>0</v>
      </c>
      <c r="AG39" s="53">
        <v>269278.07</v>
      </c>
      <c r="AH39" s="53">
        <v>359467.07</v>
      </c>
      <c r="AI39" s="53">
        <v>117660.99</v>
      </c>
      <c r="AJ39" s="53">
        <v>0</v>
      </c>
      <c r="AK39" s="53">
        <v>596949.1</v>
      </c>
      <c r="AL39" s="53">
        <v>290199.65999999997</v>
      </c>
      <c r="AM39" s="53">
        <v>0</v>
      </c>
      <c r="AN39" s="53">
        <v>0</v>
      </c>
      <c r="AO39" s="53">
        <v>0</v>
      </c>
      <c r="AP39" s="53">
        <v>0</v>
      </c>
      <c r="AQ39" s="53">
        <v>158959.4</v>
      </c>
      <c r="AR39" s="53">
        <v>4698.38</v>
      </c>
      <c r="AS39" s="53">
        <v>0</v>
      </c>
      <c r="AT39" s="53">
        <v>10660.92</v>
      </c>
      <c r="AU39" s="53">
        <v>187710.42</v>
      </c>
      <c r="AV39" s="53">
        <v>13789.55</v>
      </c>
      <c r="AW39" s="53">
        <v>0</v>
      </c>
      <c r="AX39" s="53">
        <v>15487.3</v>
      </c>
      <c r="AY39" s="53">
        <v>0</v>
      </c>
      <c r="AZ39" s="53">
        <v>0</v>
      </c>
      <c r="BA39" s="53">
        <v>368450</v>
      </c>
      <c r="BB39" s="53">
        <v>27466.69</v>
      </c>
      <c r="BC39" s="53">
        <v>57225.45</v>
      </c>
      <c r="BD39" s="53">
        <v>31259.1</v>
      </c>
      <c r="BE39" s="53">
        <v>0</v>
      </c>
      <c r="BF39" s="53">
        <v>0</v>
      </c>
      <c r="BG39" s="53">
        <v>0</v>
      </c>
      <c r="BH39" s="53">
        <v>549.02</v>
      </c>
      <c r="BI39" s="53">
        <v>0</v>
      </c>
      <c r="BJ39" s="53">
        <v>0</v>
      </c>
      <c r="BK39" s="53">
        <v>0</v>
      </c>
      <c r="BL39" s="53">
        <v>0</v>
      </c>
      <c r="BM39" s="53">
        <v>0</v>
      </c>
      <c r="BN39" s="53">
        <v>11596.403284666998</v>
      </c>
      <c r="BO39" s="53">
        <v>1812913.65</v>
      </c>
      <c r="BP39" s="53">
        <v>3102167.75</v>
      </c>
      <c r="BQ39" s="53">
        <v>571466.99</v>
      </c>
      <c r="BR39" s="53">
        <v>0</v>
      </c>
      <c r="BS39" s="53">
        <v>0</v>
      </c>
      <c r="BT39" s="53">
        <v>0</v>
      </c>
      <c r="BU39" s="53">
        <v>0</v>
      </c>
      <c r="BV39" s="53">
        <v>219416.02</v>
      </c>
      <c r="BW39" s="53">
        <v>17456.009999999998</v>
      </c>
      <c r="BX39" s="53">
        <v>0</v>
      </c>
      <c r="BY39" s="53">
        <v>0</v>
      </c>
      <c r="BZ39" s="53">
        <v>255314.57</v>
      </c>
      <c r="CA39" s="53">
        <v>54132.3</v>
      </c>
      <c r="CB39" s="65">
        <v>1.4630000000000001</v>
      </c>
      <c r="CC39" s="65">
        <v>3.274</v>
      </c>
      <c r="CD39" s="65">
        <v>6.7750000000000004</v>
      </c>
      <c r="CE39" s="65">
        <v>0</v>
      </c>
      <c r="CF39" s="65">
        <v>3</v>
      </c>
      <c r="CG39" s="65">
        <v>0</v>
      </c>
      <c r="CH39" s="66" t="s">
        <v>516</v>
      </c>
      <c r="CI39" s="63">
        <v>312623695</v>
      </c>
      <c r="CJ39" s="63">
        <v>116214628</v>
      </c>
      <c r="CK39" s="63">
        <v>90404767</v>
      </c>
      <c r="CL39" s="52">
        <v>63</v>
      </c>
      <c r="CM39" s="52">
        <v>417</v>
      </c>
      <c r="CN39" s="48">
        <v>114</v>
      </c>
      <c r="CO39" s="48">
        <v>400</v>
      </c>
      <c r="CP39" s="50">
        <v>0</v>
      </c>
      <c r="CQ39" s="50" t="s">
        <v>603</v>
      </c>
      <c r="CR39" s="50">
        <f>CL39/CM39</f>
        <v>0.15107913669064749</v>
      </c>
      <c r="CS39" s="51">
        <f>CM39/(DE39+DF39)</f>
        <v>11.769686706181195</v>
      </c>
      <c r="CT39" s="50">
        <f>(CW39+CX39)/(CZ39+DA39)</f>
        <v>0.95016530303068003</v>
      </c>
      <c r="CU39" s="68">
        <v>24</v>
      </c>
      <c r="CV39" s="59">
        <v>15.577</v>
      </c>
      <c r="CW39" s="59">
        <v>282.21899999999999</v>
      </c>
      <c r="CX39" s="59">
        <v>99.737000000000023</v>
      </c>
      <c r="CY39" s="59">
        <v>16.679000000000002</v>
      </c>
      <c r="CZ39" s="59">
        <v>295.48899999999998</v>
      </c>
      <c r="DA39" s="59">
        <v>106.5</v>
      </c>
      <c r="DB39" s="56">
        <v>50646.684350132608</v>
      </c>
      <c r="DC39" s="57">
        <v>11.428571428571429</v>
      </c>
      <c r="DD39" s="58">
        <v>0.2</v>
      </c>
      <c r="DE39" s="55">
        <v>33.930000000000021</v>
      </c>
      <c r="DF39" s="55">
        <v>1.5</v>
      </c>
      <c r="DG39" s="67">
        <v>19.399999999999999</v>
      </c>
      <c r="DH39" s="67">
        <v>22.6</v>
      </c>
      <c r="DI39" s="67">
        <v>22.4</v>
      </c>
      <c r="DJ39" s="67">
        <v>22.4</v>
      </c>
      <c r="DK39" s="67">
        <v>21.9</v>
      </c>
      <c r="DL39" s="49">
        <v>15</v>
      </c>
      <c r="DM39" s="54">
        <v>2008636.67</v>
      </c>
      <c r="DN39" s="54">
        <v>37084.019999999997</v>
      </c>
      <c r="DO39" s="54">
        <v>0</v>
      </c>
      <c r="DP39" s="54">
        <v>187628.39</v>
      </c>
      <c r="DQ39" s="54">
        <v>255651.3</v>
      </c>
      <c r="DR39" s="54">
        <v>76127.37</v>
      </c>
      <c r="DS39" s="54">
        <v>0</v>
      </c>
      <c r="DT39" s="54">
        <v>115859.53</v>
      </c>
      <c r="DU39" s="54">
        <v>510</v>
      </c>
      <c r="DV39" s="54">
        <v>77641.06</v>
      </c>
      <c r="DW39" s="54">
        <v>3813.48</v>
      </c>
      <c r="DX39" s="54">
        <v>0</v>
      </c>
      <c r="DY39" s="54">
        <v>0</v>
      </c>
      <c r="DZ39" s="54">
        <v>93705</v>
      </c>
      <c r="EA39" s="54">
        <v>608456.75999999989</v>
      </c>
      <c r="EB39" s="54">
        <v>12411.87</v>
      </c>
      <c r="EC39" s="54">
        <v>0</v>
      </c>
      <c r="ED39" s="54">
        <v>47407.07</v>
      </c>
      <c r="EE39" s="54">
        <v>78495.63</v>
      </c>
      <c r="EF39" s="54">
        <v>34962.800000000003</v>
      </c>
      <c r="EG39" s="54">
        <v>0</v>
      </c>
      <c r="EH39" s="54">
        <v>45337.31</v>
      </c>
      <c r="EI39" s="54">
        <v>39.020000000000003</v>
      </c>
      <c r="EJ39" s="54">
        <v>19381.36</v>
      </c>
      <c r="EK39" s="54">
        <v>291.74</v>
      </c>
      <c r="EL39" s="54">
        <v>0</v>
      </c>
      <c r="EM39" s="54">
        <v>0</v>
      </c>
      <c r="EN39" s="54">
        <v>11501.16</v>
      </c>
      <c r="EO39" s="54">
        <v>26284.66</v>
      </c>
      <c r="EP39" s="54">
        <v>8545.99</v>
      </c>
      <c r="EQ39" s="54">
        <v>0</v>
      </c>
      <c r="ER39" s="54">
        <v>84242.559999999998</v>
      </c>
      <c r="ES39" s="54">
        <v>49427.500000000007</v>
      </c>
      <c r="ET39" s="54">
        <v>1310</v>
      </c>
      <c r="EU39" s="54">
        <v>59574.73</v>
      </c>
      <c r="EV39" s="54">
        <v>299209.71999999997</v>
      </c>
      <c r="EW39" s="54">
        <v>290199.65999999997</v>
      </c>
      <c r="EX39" s="54">
        <v>5730.08</v>
      </c>
      <c r="EY39" s="54">
        <v>0</v>
      </c>
      <c r="EZ39" s="54">
        <v>0</v>
      </c>
      <c r="FA39" s="54">
        <v>0</v>
      </c>
      <c r="FB39" s="54">
        <v>32910.42</v>
      </c>
      <c r="FC39" s="54">
        <v>327994.59999999998</v>
      </c>
      <c r="FD39" s="54">
        <v>268.39999999999998</v>
      </c>
      <c r="FE39" s="54">
        <v>0</v>
      </c>
      <c r="FF39" s="54">
        <v>11588.939999999999</v>
      </c>
      <c r="FG39" s="54">
        <v>3322.4500000000003</v>
      </c>
      <c r="FH39" s="54">
        <v>14881.74</v>
      </c>
      <c r="FI39" s="54">
        <v>85804.19</v>
      </c>
      <c r="FJ39" s="54">
        <v>74994.59</v>
      </c>
      <c r="FK39" s="54">
        <v>0</v>
      </c>
      <c r="FL39" s="54">
        <v>162674.09</v>
      </c>
      <c r="FM39" s="54">
        <v>262.79000000000002</v>
      </c>
      <c r="FN39" s="54">
        <v>0</v>
      </c>
      <c r="FO39" s="54">
        <v>0</v>
      </c>
      <c r="FP39" s="54">
        <v>46052.87</v>
      </c>
      <c r="FQ39" s="54">
        <v>0</v>
      </c>
      <c r="FR39" s="54">
        <v>0</v>
      </c>
      <c r="FS39" s="54">
        <v>0</v>
      </c>
      <c r="FT39" s="54">
        <v>334.94</v>
      </c>
      <c r="FU39" s="54">
        <v>0</v>
      </c>
      <c r="FV39" s="54">
        <v>0</v>
      </c>
      <c r="FW39" s="54">
        <v>42331.5</v>
      </c>
      <c r="FX39" s="54">
        <v>0</v>
      </c>
      <c r="FY39" s="54">
        <v>0</v>
      </c>
      <c r="FZ39" s="54">
        <v>0</v>
      </c>
      <c r="GA39" s="54">
        <v>0</v>
      </c>
      <c r="GB39" s="54">
        <v>0</v>
      </c>
      <c r="GC39" s="54">
        <v>0</v>
      </c>
      <c r="GD39" s="54">
        <v>0</v>
      </c>
      <c r="GE39" s="54">
        <v>646.5</v>
      </c>
      <c r="GF39" s="54">
        <v>0</v>
      </c>
      <c r="GG39" s="54">
        <v>0</v>
      </c>
      <c r="GH39" s="69">
        <v>0</v>
      </c>
      <c r="GI39" s="69">
        <v>3829.29</v>
      </c>
      <c r="GJ39" s="54">
        <v>1040</v>
      </c>
      <c r="GK39" s="54">
        <v>0</v>
      </c>
      <c r="GL39" s="54">
        <v>75337.5</v>
      </c>
      <c r="GM39" s="54">
        <v>0</v>
      </c>
      <c r="GN39" s="54">
        <v>5375.28</v>
      </c>
      <c r="GO39" s="54">
        <v>0</v>
      </c>
      <c r="GP39" s="54">
        <v>0</v>
      </c>
      <c r="GQ39" s="54">
        <v>368450</v>
      </c>
      <c r="GR39" s="54">
        <v>2256.6400000000003</v>
      </c>
    </row>
    <row r="40" spans="1:200" s="44" customFormat="1" ht="15.75" customHeight="1" x14ac:dyDescent="0.2">
      <c r="A40" s="46">
        <v>19004</v>
      </c>
      <c r="B40" s="47" t="s">
        <v>60</v>
      </c>
      <c r="C40" s="47" t="s">
        <v>424</v>
      </c>
      <c r="D40" s="48">
        <v>473.81636520699999</v>
      </c>
      <c r="E40" s="60" t="s">
        <v>61</v>
      </c>
      <c r="F40" s="52">
        <v>512</v>
      </c>
      <c r="G40" s="53">
        <v>2448317.42</v>
      </c>
      <c r="H40" s="53">
        <v>33792.519999999997</v>
      </c>
      <c r="I40" s="53">
        <v>2354507.98</v>
      </c>
      <c r="J40" s="53">
        <v>342292</v>
      </c>
      <c r="K40" s="53">
        <v>1920049.3</v>
      </c>
      <c r="L40" s="53">
        <v>0</v>
      </c>
      <c r="M40" s="53">
        <v>0</v>
      </c>
      <c r="N40" s="53">
        <v>361387</v>
      </c>
      <c r="O40" s="53">
        <v>893216.55</v>
      </c>
      <c r="P40" s="53">
        <v>0</v>
      </c>
      <c r="Q40" s="53">
        <v>0</v>
      </c>
      <c r="R40" s="53">
        <v>0</v>
      </c>
      <c r="S40" s="53">
        <v>1579570</v>
      </c>
      <c r="T40" s="53">
        <v>0</v>
      </c>
      <c r="U40" s="53">
        <v>0</v>
      </c>
      <c r="V40" s="53">
        <v>0</v>
      </c>
      <c r="W40" s="53">
        <v>66748</v>
      </c>
      <c r="X40" s="53">
        <v>2545957.4500000002</v>
      </c>
      <c r="Y40" s="53">
        <v>82975.839999999997</v>
      </c>
      <c r="Z40" s="53">
        <v>0</v>
      </c>
      <c r="AA40" s="53">
        <v>355303.81000000006</v>
      </c>
      <c r="AB40" s="53">
        <v>0</v>
      </c>
      <c r="AC40" s="53">
        <v>0</v>
      </c>
      <c r="AD40" s="53">
        <v>819486.59</v>
      </c>
      <c r="AE40" s="53">
        <v>10609.2</v>
      </c>
      <c r="AF40" s="53">
        <v>0</v>
      </c>
      <c r="AG40" s="53">
        <v>308240.53000000003</v>
      </c>
      <c r="AH40" s="53">
        <v>472912.92</v>
      </c>
      <c r="AI40" s="53">
        <v>177055.37</v>
      </c>
      <c r="AJ40" s="53">
        <v>0</v>
      </c>
      <c r="AK40" s="53">
        <v>575184.31999999995</v>
      </c>
      <c r="AL40" s="53">
        <v>363796.53</v>
      </c>
      <c r="AM40" s="53">
        <v>71615.069999999992</v>
      </c>
      <c r="AN40" s="53">
        <v>0</v>
      </c>
      <c r="AO40" s="53">
        <v>0</v>
      </c>
      <c r="AP40" s="53">
        <v>0</v>
      </c>
      <c r="AQ40" s="53">
        <v>321696.17</v>
      </c>
      <c r="AR40" s="53">
        <v>5966.56</v>
      </c>
      <c r="AS40" s="53">
        <v>0</v>
      </c>
      <c r="AT40" s="53">
        <v>15379.99</v>
      </c>
      <c r="AU40" s="53">
        <v>133188.45000000001</v>
      </c>
      <c r="AV40" s="53">
        <v>317620.19</v>
      </c>
      <c r="AW40" s="53">
        <v>101567.9</v>
      </c>
      <c r="AX40" s="53">
        <v>9176.76</v>
      </c>
      <c r="AY40" s="53">
        <v>0</v>
      </c>
      <c r="AZ40" s="53">
        <v>0</v>
      </c>
      <c r="BA40" s="53">
        <v>635408.14</v>
      </c>
      <c r="BB40" s="53">
        <v>68695.02</v>
      </c>
      <c r="BC40" s="53">
        <v>79733.47</v>
      </c>
      <c r="BD40" s="53">
        <v>843.78</v>
      </c>
      <c r="BE40" s="53">
        <v>0</v>
      </c>
      <c r="BF40" s="53">
        <v>0</v>
      </c>
      <c r="BG40" s="53">
        <v>0</v>
      </c>
      <c r="BH40" s="53">
        <v>0</v>
      </c>
      <c r="BI40" s="53">
        <v>0</v>
      </c>
      <c r="BJ40" s="53">
        <v>0</v>
      </c>
      <c r="BK40" s="53">
        <v>0</v>
      </c>
      <c r="BL40" s="53">
        <v>0</v>
      </c>
      <c r="BM40" s="53">
        <v>0</v>
      </c>
      <c r="BN40" s="53">
        <v>11478.173472749037</v>
      </c>
      <c r="BO40" s="53">
        <v>1476791.64</v>
      </c>
      <c r="BP40" s="53">
        <v>3582045.83</v>
      </c>
      <c r="BQ40" s="53">
        <v>445109.24</v>
      </c>
      <c r="BR40" s="53">
        <v>0</v>
      </c>
      <c r="BS40" s="53">
        <v>0</v>
      </c>
      <c r="BT40" s="53">
        <v>0</v>
      </c>
      <c r="BU40" s="53">
        <v>45299.43</v>
      </c>
      <c r="BV40" s="53">
        <v>358639.94</v>
      </c>
      <c r="BW40" s="53">
        <v>5975</v>
      </c>
      <c r="BX40" s="53">
        <v>0</v>
      </c>
      <c r="BY40" s="53">
        <v>6648225.8099999996</v>
      </c>
      <c r="BZ40" s="53">
        <v>408873.92</v>
      </c>
      <c r="CA40" s="53">
        <v>14361.75</v>
      </c>
      <c r="CB40" s="65">
        <v>1.32</v>
      </c>
      <c r="CC40" s="65">
        <v>2.9540000000000002</v>
      </c>
      <c r="CD40" s="65">
        <v>6.1130000000000004</v>
      </c>
      <c r="CE40" s="65">
        <v>1.24</v>
      </c>
      <c r="CF40" s="65">
        <v>2.3420000000000001</v>
      </c>
      <c r="CG40" s="65">
        <v>0</v>
      </c>
      <c r="CH40" s="66"/>
      <c r="CI40" s="63">
        <v>449274033</v>
      </c>
      <c r="CJ40" s="63">
        <v>187603792</v>
      </c>
      <c r="CK40" s="63">
        <v>135615692</v>
      </c>
      <c r="CL40" s="52">
        <v>95</v>
      </c>
      <c r="CM40" s="52">
        <v>544</v>
      </c>
      <c r="CN40" s="48">
        <v>20</v>
      </c>
      <c r="CO40" s="48">
        <v>512</v>
      </c>
      <c r="CP40" s="50">
        <v>1.66E-2</v>
      </c>
      <c r="CQ40" s="50" t="s">
        <v>622</v>
      </c>
      <c r="CR40" s="50">
        <f>CL40/CM40</f>
        <v>0.17463235294117646</v>
      </c>
      <c r="CS40" s="51">
        <f>CM40/(DE40+DF40)</f>
        <v>13.713133350138646</v>
      </c>
      <c r="CT40" s="50">
        <f>(CW40+CX40)/(CZ40+DA40)</f>
        <v>0.947857183715898</v>
      </c>
      <c r="CU40" s="68">
        <v>34</v>
      </c>
      <c r="CV40" s="59">
        <v>29.509000000000007</v>
      </c>
      <c r="CW40" s="59">
        <v>325.23</v>
      </c>
      <c r="CX40" s="59">
        <v>155.30799999999996</v>
      </c>
      <c r="CY40" s="59">
        <v>31.866000000000003</v>
      </c>
      <c r="CZ40" s="59">
        <v>341.07600000000008</v>
      </c>
      <c r="DA40" s="59">
        <v>165.89699999999999</v>
      </c>
      <c r="DB40" s="56">
        <v>53502.044066896757</v>
      </c>
      <c r="DC40" s="57">
        <v>14.717948717948717</v>
      </c>
      <c r="DD40" s="58">
        <v>0.25641025641025639</v>
      </c>
      <c r="DE40" s="55">
        <v>37.669999999999995</v>
      </c>
      <c r="DF40" s="55">
        <v>1.9999999999999998</v>
      </c>
      <c r="DG40" s="67">
        <v>22.6</v>
      </c>
      <c r="DH40" s="67">
        <v>23.1</v>
      </c>
      <c r="DI40" s="67">
        <v>24.6</v>
      </c>
      <c r="DJ40" s="67">
        <v>23.8</v>
      </c>
      <c r="DK40" s="67">
        <v>23.8</v>
      </c>
      <c r="DL40" s="49">
        <v>22</v>
      </c>
      <c r="DM40" s="54">
        <v>2530566.3499999996</v>
      </c>
      <c r="DN40" s="54">
        <v>56383.67</v>
      </c>
      <c r="DO40" s="54">
        <v>0</v>
      </c>
      <c r="DP40" s="54">
        <v>225345.64</v>
      </c>
      <c r="DQ40" s="54">
        <v>296587.19</v>
      </c>
      <c r="DR40" s="54">
        <v>115860.87</v>
      </c>
      <c r="DS40" s="54">
        <v>0</v>
      </c>
      <c r="DT40" s="54">
        <v>169618.63</v>
      </c>
      <c r="DU40" s="54">
        <v>185576.46</v>
      </c>
      <c r="DV40" s="54">
        <v>129476.6</v>
      </c>
      <c r="DW40" s="54">
        <v>0</v>
      </c>
      <c r="DX40" s="54">
        <v>0</v>
      </c>
      <c r="DY40" s="54">
        <v>0</v>
      </c>
      <c r="DZ40" s="54">
        <v>181200.12</v>
      </c>
      <c r="EA40" s="54">
        <v>717434.28999999992</v>
      </c>
      <c r="EB40" s="54">
        <v>25667.01</v>
      </c>
      <c r="EC40" s="54">
        <v>0</v>
      </c>
      <c r="ED40" s="54">
        <v>54104.75</v>
      </c>
      <c r="EE40" s="54">
        <v>118432.69</v>
      </c>
      <c r="EF40" s="54">
        <v>50625.39</v>
      </c>
      <c r="EG40" s="54">
        <v>0</v>
      </c>
      <c r="EH40" s="54">
        <v>48731.43</v>
      </c>
      <c r="EI40" s="54">
        <v>23617.33</v>
      </c>
      <c r="EJ40" s="54">
        <v>51309.97</v>
      </c>
      <c r="EK40" s="54">
        <v>0</v>
      </c>
      <c r="EL40" s="54">
        <v>0</v>
      </c>
      <c r="EM40" s="54">
        <v>0</v>
      </c>
      <c r="EN40" s="54">
        <v>23826.769999999997</v>
      </c>
      <c r="EO40" s="54">
        <v>33828.06</v>
      </c>
      <c r="EP40" s="54">
        <v>10609.2</v>
      </c>
      <c r="EQ40" s="54">
        <v>0</v>
      </c>
      <c r="ER40" s="54">
        <v>101587.73999999999</v>
      </c>
      <c r="ES40" s="54">
        <v>35155.06</v>
      </c>
      <c r="ET40" s="54">
        <v>8705.91</v>
      </c>
      <c r="EU40" s="54">
        <v>0</v>
      </c>
      <c r="EV40" s="54">
        <v>216958.32</v>
      </c>
      <c r="EW40" s="54">
        <v>80851.81</v>
      </c>
      <c r="EX40" s="54">
        <v>19670.559999999998</v>
      </c>
      <c r="EY40" s="54">
        <v>0</v>
      </c>
      <c r="EZ40" s="54">
        <v>0</v>
      </c>
      <c r="FA40" s="54">
        <v>0</v>
      </c>
      <c r="FB40" s="54">
        <v>98423.14</v>
      </c>
      <c r="FC40" s="54">
        <v>453234.57000000007</v>
      </c>
      <c r="FD40" s="54">
        <v>971.49</v>
      </c>
      <c r="FE40" s="54">
        <v>0</v>
      </c>
      <c r="FF40" s="54">
        <v>8430.27</v>
      </c>
      <c r="FG40" s="54">
        <v>10245.799999999999</v>
      </c>
      <c r="FH40" s="54">
        <v>16417.189999999999</v>
      </c>
      <c r="FI40" s="54">
        <v>0</v>
      </c>
      <c r="FJ40" s="54">
        <v>395465.13</v>
      </c>
      <c r="FK40" s="54">
        <v>78973.73</v>
      </c>
      <c r="FL40" s="54">
        <v>265795.08</v>
      </c>
      <c r="FM40" s="54">
        <v>0</v>
      </c>
      <c r="FN40" s="54">
        <v>0</v>
      </c>
      <c r="FO40" s="54">
        <v>0</v>
      </c>
      <c r="FP40" s="54">
        <v>85619.959999999992</v>
      </c>
      <c r="FQ40" s="54">
        <v>0</v>
      </c>
      <c r="FR40" s="54">
        <v>0</v>
      </c>
      <c r="FS40" s="54">
        <v>0</v>
      </c>
      <c r="FT40" s="54">
        <v>4472.16</v>
      </c>
      <c r="FU40" s="54">
        <v>0</v>
      </c>
      <c r="FV40" s="54">
        <v>0</v>
      </c>
      <c r="FW40" s="54">
        <v>6781414.2599999998</v>
      </c>
      <c r="FX40" s="54">
        <v>0</v>
      </c>
      <c r="FY40" s="54">
        <v>84630.1</v>
      </c>
      <c r="FZ40" s="54">
        <v>0</v>
      </c>
      <c r="GA40" s="54">
        <v>0</v>
      </c>
      <c r="GB40" s="54">
        <v>0</v>
      </c>
      <c r="GC40" s="54">
        <v>0</v>
      </c>
      <c r="GD40" s="54">
        <v>0</v>
      </c>
      <c r="GE40" s="54">
        <v>0</v>
      </c>
      <c r="GF40" s="54">
        <v>0</v>
      </c>
      <c r="GG40" s="54">
        <v>0</v>
      </c>
      <c r="GH40" s="69">
        <v>0</v>
      </c>
      <c r="GI40" s="69">
        <v>13335.96</v>
      </c>
      <c r="GJ40" s="54">
        <v>826</v>
      </c>
      <c r="GK40" s="54">
        <v>0</v>
      </c>
      <c r="GL40" s="54">
        <v>62031</v>
      </c>
      <c r="GM40" s="54">
        <v>11715</v>
      </c>
      <c r="GN40" s="54">
        <v>23413.54</v>
      </c>
      <c r="GO40" s="54">
        <v>0</v>
      </c>
      <c r="GP40" s="54">
        <v>0</v>
      </c>
      <c r="GQ40" s="54">
        <v>635408.14</v>
      </c>
      <c r="GR40" s="54">
        <v>1321.2</v>
      </c>
    </row>
    <row r="41" spans="1:200" s="44" customFormat="1" ht="15.75" customHeight="1" x14ac:dyDescent="0.2">
      <c r="A41" s="46">
        <v>56002</v>
      </c>
      <c r="B41" s="47" t="s">
        <v>177</v>
      </c>
      <c r="C41" s="47" t="s">
        <v>491</v>
      </c>
      <c r="D41" s="48">
        <v>401.912784359</v>
      </c>
      <c r="E41" s="60" t="s">
        <v>178</v>
      </c>
      <c r="F41" s="52">
        <v>140</v>
      </c>
      <c r="G41" s="53">
        <v>1219613.1200000001</v>
      </c>
      <c r="H41" s="53">
        <v>5072.42</v>
      </c>
      <c r="I41" s="53">
        <v>483605.76000000001</v>
      </c>
      <c r="J41" s="53">
        <v>131938.10999999999</v>
      </c>
      <c r="K41" s="53">
        <v>525063.22</v>
      </c>
      <c r="L41" s="53">
        <v>0</v>
      </c>
      <c r="M41" s="53">
        <v>0</v>
      </c>
      <c r="N41" s="53">
        <v>52888</v>
      </c>
      <c r="O41" s="53">
        <v>467320.51</v>
      </c>
      <c r="P41" s="53">
        <v>0</v>
      </c>
      <c r="Q41" s="53">
        <v>0</v>
      </c>
      <c r="R41" s="53">
        <v>0</v>
      </c>
      <c r="S41" s="53">
        <v>344352</v>
      </c>
      <c r="T41" s="53">
        <v>110000</v>
      </c>
      <c r="U41" s="53">
        <v>0</v>
      </c>
      <c r="V41" s="53">
        <v>0</v>
      </c>
      <c r="W41" s="53">
        <v>63692</v>
      </c>
      <c r="X41" s="53">
        <v>1109435.79</v>
      </c>
      <c r="Y41" s="53">
        <v>0</v>
      </c>
      <c r="Z41" s="53">
        <v>0</v>
      </c>
      <c r="AA41" s="53">
        <v>76355.790000000008</v>
      </c>
      <c r="AB41" s="53">
        <v>0</v>
      </c>
      <c r="AC41" s="53">
        <v>0</v>
      </c>
      <c r="AD41" s="53">
        <v>288909.48</v>
      </c>
      <c r="AE41" s="53">
        <v>3566</v>
      </c>
      <c r="AF41" s="53">
        <v>0</v>
      </c>
      <c r="AG41" s="53">
        <v>98771.56</v>
      </c>
      <c r="AH41" s="53">
        <v>270598.2</v>
      </c>
      <c r="AI41" s="53">
        <v>94173.25</v>
      </c>
      <c r="AJ41" s="53">
        <v>0</v>
      </c>
      <c r="AK41" s="53">
        <v>181257.3</v>
      </c>
      <c r="AL41" s="53">
        <v>139969.03</v>
      </c>
      <c r="AM41" s="53">
        <v>0</v>
      </c>
      <c r="AN41" s="53">
        <v>0</v>
      </c>
      <c r="AO41" s="53">
        <v>0</v>
      </c>
      <c r="AP41" s="53">
        <v>0</v>
      </c>
      <c r="AQ41" s="53">
        <v>87854.23</v>
      </c>
      <c r="AR41" s="53">
        <v>10290.51</v>
      </c>
      <c r="AS41" s="53">
        <v>0</v>
      </c>
      <c r="AT41" s="53">
        <v>4658.3599999999997</v>
      </c>
      <c r="AU41" s="53">
        <v>86919.55</v>
      </c>
      <c r="AV41" s="53">
        <v>16162.15</v>
      </c>
      <c r="AW41" s="53">
        <v>16524.54</v>
      </c>
      <c r="AX41" s="53">
        <v>0</v>
      </c>
      <c r="AY41" s="53">
        <v>0</v>
      </c>
      <c r="AZ41" s="53">
        <v>0</v>
      </c>
      <c r="BA41" s="53">
        <v>17542.919999999998</v>
      </c>
      <c r="BB41" s="53">
        <v>10953.45</v>
      </c>
      <c r="BC41" s="53">
        <v>39747.97</v>
      </c>
      <c r="BD41" s="53">
        <v>14406.35</v>
      </c>
      <c r="BE41" s="53">
        <v>0</v>
      </c>
      <c r="BF41" s="53">
        <v>0</v>
      </c>
      <c r="BG41" s="53">
        <v>0</v>
      </c>
      <c r="BH41" s="53">
        <v>1046</v>
      </c>
      <c r="BI41" s="53">
        <v>10982.5</v>
      </c>
      <c r="BJ41" s="53">
        <v>0</v>
      </c>
      <c r="BK41" s="53">
        <v>0</v>
      </c>
      <c r="BL41" s="53">
        <v>0</v>
      </c>
      <c r="BM41" s="53">
        <v>0</v>
      </c>
      <c r="BN41" s="53">
        <v>16851.934443228296</v>
      </c>
      <c r="BO41" s="53">
        <v>490002.32</v>
      </c>
      <c r="BP41" s="53">
        <v>1532495.99</v>
      </c>
      <c r="BQ41" s="53">
        <v>194337.22</v>
      </c>
      <c r="BR41" s="53">
        <v>0</v>
      </c>
      <c r="BS41" s="53">
        <v>0</v>
      </c>
      <c r="BT41" s="53">
        <v>0</v>
      </c>
      <c r="BU41" s="53">
        <v>0</v>
      </c>
      <c r="BV41" s="53">
        <v>109628.2</v>
      </c>
      <c r="BW41" s="53">
        <v>24998</v>
      </c>
      <c r="BX41" s="53">
        <v>0</v>
      </c>
      <c r="BY41" s="53">
        <v>0</v>
      </c>
      <c r="BZ41" s="53">
        <v>158997.65</v>
      </c>
      <c r="CA41" s="53">
        <v>26845.66</v>
      </c>
      <c r="CB41" s="65">
        <v>1.679</v>
      </c>
      <c r="CC41" s="65">
        <v>3.7570000000000001</v>
      </c>
      <c r="CD41" s="65">
        <v>7.7760000000000007</v>
      </c>
      <c r="CE41" s="65">
        <v>0.91200000000000003</v>
      </c>
      <c r="CF41" s="65">
        <v>0.97199999999999998</v>
      </c>
      <c r="CG41" s="65">
        <v>0</v>
      </c>
      <c r="CH41" s="66" t="s">
        <v>516</v>
      </c>
      <c r="CI41" s="63">
        <v>461336344</v>
      </c>
      <c r="CJ41" s="63">
        <v>32763540</v>
      </c>
      <c r="CK41" s="63">
        <v>21547171</v>
      </c>
      <c r="CL41" s="52">
        <v>23</v>
      </c>
      <c r="CM41" s="52">
        <v>153</v>
      </c>
      <c r="CN41" s="48">
        <v>1</v>
      </c>
      <c r="CO41" s="48">
        <v>140</v>
      </c>
      <c r="CP41" s="50">
        <v>7.2700000000000001E-2</v>
      </c>
      <c r="CQ41" s="50" t="s">
        <v>665</v>
      </c>
      <c r="CR41" s="50">
        <f>CL41/CM41</f>
        <v>0.15032679738562091</v>
      </c>
      <c r="CS41" s="51">
        <f>CM41/(DE41+DF41)</f>
        <v>8.4483710657095497</v>
      </c>
      <c r="CT41" s="50">
        <f>(CW41+CX41)/(CZ41+DA41)</f>
        <v>0.95608906042974839</v>
      </c>
      <c r="CU41" s="68">
        <v>7</v>
      </c>
      <c r="CV41" s="59">
        <v>13.803000000000001</v>
      </c>
      <c r="CW41" s="59">
        <v>107.51599999999999</v>
      </c>
      <c r="CX41" s="59">
        <v>25.257999999999999</v>
      </c>
      <c r="CY41" s="59">
        <v>14.297000000000001</v>
      </c>
      <c r="CZ41" s="59">
        <v>112.13</v>
      </c>
      <c r="DA41" s="59">
        <v>26.742000000000001</v>
      </c>
      <c r="DB41" s="56">
        <v>49276.211572179978</v>
      </c>
      <c r="DC41" s="57">
        <v>9.75</v>
      </c>
      <c r="DD41" s="58">
        <v>0.15</v>
      </c>
      <c r="DE41" s="55">
        <v>17.110000000000007</v>
      </c>
      <c r="DF41" s="55">
        <v>1</v>
      </c>
      <c r="DG41" s="67"/>
      <c r="DH41" s="67"/>
      <c r="DI41" s="67"/>
      <c r="DJ41" s="67"/>
      <c r="DK41" s="67"/>
      <c r="DL41" s="49">
        <v>3</v>
      </c>
      <c r="DM41" s="54">
        <v>1063120.08</v>
      </c>
      <c r="DN41" s="54">
        <v>20794.11</v>
      </c>
      <c r="DO41" s="54">
        <v>0</v>
      </c>
      <c r="DP41" s="54">
        <v>49312.31</v>
      </c>
      <c r="DQ41" s="54">
        <v>181704.19</v>
      </c>
      <c r="DR41" s="54">
        <v>51196</v>
      </c>
      <c r="DS41" s="54">
        <v>0</v>
      </c>
      <c r="DT41" s="54">
        <v>69466.009999999995</v>
      </c>
      <c r="DU41" s="54">
        <v>71630</v>
      </c>
      <c r="DV41" s="54">
        <v>52797.16</v>
      </c>
      <c r="DW41" s="54">
        <v>0</v>
      </c>
      <c r="DX41" s="54">
        <v>0</v>
      </c>
      <c r="DY41" s="54">
        <v>0</v>
      </c>
      <c r="DZ41" s="54">
        <v>63144.630000000005</v>
      </c>
      <c r="EA41" s="54">
        <v>275413.48</v>
      </c>
      <c r="EB41" s="54">
        <v>5937.3</v>
      </c>
      <c r="EC41" s="54">
        <v>0</v>
      </c>
      <c r="ED41" s="54">
        <v>6377.01</v>
      </c>
      <c r="EE41" s="54">
        <v>61102.57</v>
      </c>
      <c r="EF41" s="54">
        <v>26316.55</v>
      </c>
      <c r="EG41" s="54">
        <v>0</v>
      </c>
      <c r="EH41" s="54">
        <v>19074.13</v>
      </c>
      <c r="EI41" s="54">
        <v>7159.08</v>
      </c>
      <c r="EJ41" s="54">
        <v>14977.75</v>
      </c>
      <c r="EK41" s="54">
        <v>0</v>
      </c>
      <c r="EL41" s="54">
        <v>0</v>
      </c>
      <c r="EM41" s="54">
        <v>0</v>
      </c>
      <c r="EN41" s="54">
        <v>8216.5399999999991</v>
      </c>
      <c r="EO41" s="54">
        <v>26167.47</v>
      </c>
      <c r="EP41" s="54">
        <v>3566</v>
      </c>
      <c r="EQ41" s="54">
        <v>0</v>
      </c>
      <c r="ER41" s="54">
        <v>80304.08</v>
      </c>
      <c r="ES41" s="54">
        <v>28179.920000000002</v>
      </c>
      <c r="ET41" s="54">
        <v>14889.7</v>
      </c>
      <c r="EU41" s="54">
        <v>60312.2</v>
      </c>
      <c r="EV41" s="54">
        <v>51799.82</v>
      </c>
      <c r="EW41" s="54">
        <v>16407.77</v>
      </c>
      <c r="EX41" s="54">
        <v>30597.68</v>
      </c>
      <c r="EY41" s="54">
        <v>0</v>
      </c>
      <c r="EZ41" s="54">
        <v>0</v>
      </c>
      <c r="FA41" s="54">
        <v>0</v>
      </c>
      <c r="FB41" s="54">
        <v>12952.77</v>
      </c>
      <c r="FC41" s="54">
        <v>100709.20999999999</v>
      </c>
      <c r="FD41" s="54">
        <v>114.25</v>
      </c>
      <c r="FE41" s="54">
        <v>0</v>
      </c>
      <c r="FF41" s="54">
        <v>3521.13</v>
      </c>
      <c r="FG41" s="54">
        <v>5313.84</v>
      </c>
      <c r="FH41" s="54">
        <v>6104.36</v>
      </c>
      <c r="FI41" s="54">
        <v>0</v>
      </c>
      <c r="FJ41" s="54">
        <v>23136.67</v>
      </c>
      <c r="FK41" s="54">
        <v>32742.18</v>
      </c>
      <c r="FL41" s="54">
        <v>48670.93</v>
      </c>
      <c r="FM41" s="54">
        <v>0</v>
      </c>
      <c r="FN41" s="54">
        <v>0</v>
      </c>
      <c r="FO41" s="54">
        <v>0</v>
      </c>
      <c r="FP41" s="54">
        <v>3907.3599999999997</v>
      </c>
      <c r="FQ41" s="54">
        <v>9290.82</v>
      </c>
      <c r="FR41" s="54">
        <v>0</v>
      </c>
      <c r="FS41" s="54">
        <v>0</v>
      </c>
      <c r="FT41" s="54">
        <v>9295.51</v>
      </c>
      <c r="FU41" s="54">
        <v>0</v>
      </c>
      <c r="FV41" s="54">
        <v>0</v>
      </c>
      <c r="FW41" s="54">
        <v>26607.35</v>
      </c>
      <c r="FX41" s="54">
        <v>9543.82</v>
      </c>
      <c r="FY41" s="54">
        <v>16524.54</v>
      </c>
      <c r="FZ41" s="54">
        <v>0</v>
      </c>
      <c r="GA41" s="54">
        <v>0</v>
      </c>
      <c r="GB41" s="54">
        <v>0</v>
      </c>
      <c r="GC41" s="54">
        <v>0</v>
      </c>
      <c r="GD41" s="54">
        <v>10208.18</v>
      </c>
      <c r="GE41" s="54">
        <v>0</v>
      </c>
      <c r="GF41" s="54">
        <v>0</v>
      </c>
      <c r="GG41" s="54">
        <v>0</v>
      </c>
      <c r="GH41" s="69">
        <v>0</v>
      </c>
      <c r="GI41" s="69">
        <v>8704.0299999999988</v>
      </c>
      <c r="GJ41" s="54">
        <v>325</v>
      </c>
      <c r="GK41" s="54">
        <v>0</v>
      </c>
      <c r="GL41" s="54">
        <v>24399</v>
      </c>
      <c r="GM41" s="54">
        <v>13076</v>
      </c>
      <c r="GN41" s="54">
        <v>22936.63</v>
      </c>
      <c r="GO41" s="54">
        <v>0</v>
      </c>
      <c r="GP41" s="54">
        <v>0</v>
      </c>
      <c r="GQ41" s="54">
        <v>17542.919999999998</v>
      </c>
      <c r="GR41" s="54">
        <v>378.2</v>
      </c>
    </row>
    <row r="42" spans="1:200" s="44" customFormat="1" ht="15.75" customHeight="1" x14ac:dyDescent="0.2">
      <c r="A42" s="46">
        <v>51001</v>
      </c>
      <c r="B42" s="47" t="s">
        <v>157</v>
      </c>
      <c r="C42" s="47" t="s">
        <v>478</v>
      </c>
      <c r="D42" s="48">
        <v>150.89273469</v>
      </c>
      <c r="E42" s="60" t="s">
        <v>158</v>
      </c>
      <c r="F42" s="52">
        <v>2753</v>
      </c>
      <c r="G42" s="53">
        <v>3926545.18</v>
      </c>
      <c r="H42" s="53">
        <v>172729.99</v>
      </c>
      <c r="I42" s="53">
        <v>15978713.039999999</v>
      </c>
      <c r="J42" s="53">
        <v>4251339.6100000003</v>
      </c>
      <c r="K42" s="53">
        <v>2986265.62</v>
      </c>
      <c r="L42" s="53">
        <v>0</v>
      </c>
      <c r="M42" s="53">
        <v>0</v>
      </c>
      <c r="N42" s="53">
        <v>1667750.89</v>
      </c>
      <c r="O42" s="53">
        <v>1574524.97</v>
      </c>
      <c r="P42" s="53">
        <v>0</v>
      </c>
      <c r="Q42" s="53">
        <v>3412483</v>
      </c>
      <c r="R42" s="53">
        <v>945918.52</v>
      </c>
      <c r="S42" s="53">
        <v>15625866</v>
      </c>
      <c r="T42" s="53">
        <v>0</v>
      </c>
      <c r="U42" s="53">
        <v>3412483</v>
      </c>
      <c r="V42" s="53">
        <v>0</v>
      </c>
      <c r="W42" s="53">
        <v>78671</v>
      </c>
      <c r="X42" s="53">
        <v>15982370.59</v>
      </c>
      <c r="Y42" s="53">
        <v>3000</v>
      </c>
      <c r="Z42" s="53">
        <v>0</v>
      </c>
      <c r="AA42" s="53">
        <v>382765.72000000003</v>
      </c>
      <c r="AB42" s="53">
        <v>0</v>
      </c>
      <c r="AC42" s="53">
        <v>0</v>
      </c>
      <c r="AD42" s="53">
        <v>3012135.78</v>
      </c>
      <c r="AE42" s="53">
        <v>432966.04</v>
      </c>
      <c r="AF42" s="53">
        <v>0</v>
      </c>
      <c r="AG42" s="53">
        <v>2160420.7000000002</v>
      </c>
      <c r="AH42" s="53">
        <v>2584398.5</v>
      </c>
      <c r="AI42" s="53">
        <v>421108.08</v>
      </c>
      <c r="AJ42" s="53">
        <v>0</v>
      </c>
      <c r="AK42" s="53">
        <v>2909298.72</v>
      </c>
      <c r="AL42" s="53">
        <v>1189713.43</v>
      </c>
      <c r="AM42" s="53">
        <v>323066.73000000004</v>
      </c>
      <c r="AN42" s="53">
        <v>7407.3899999999994</v>
      </c>
      <c r="AO42" s="53">
        <v>425828.86</v>
      </c>
      <c r="AP42" s="53">
        <v>0</v>
      </c>
      <c r="AQ42" s="53">
        <v>918910.56</v>
      </c>
      <c r="AR42" s="53">
        <v>87500.59</v>
      </c>
      <c r="AS42" s="53">
        <v>20000</v>
      </c>
      <c r="AT42" s="53">
        <v>6188.5</v>
      </c>
      <c r="AU42" s="53">
        <v>5101868.96</v>
      </c>
      <c r="AV42" s="53">
        <v>181079.78</v>
      </c>
      <c r="AW42" s="53">
        <v>20623.560000000001</v>
      </c>
      <c r="AX42" s="53">
        <v>29895.48</v>
      </c>
      <c r="AY42" s="53">
        <v>0</v>
      </c>
      <c r="AZ42" s="53">
        <v>0</v>
      </c>
      <c r="BA42" s="53">
        <v>0</v>
      </c>
      <c r="BB42" s="53">
        <v>54393.49</v>
      </c>
      <c r="BC42" s="53">
        <v>1240858.7</v>
      </c>
      <c r="BD42" s="53">
        <v>441213.72</v>
      </c>
      <c r="BE42" s="53">
        <v>0</v>
      </c>
      <c r="BF42" s="53">
        <v>0</v>
      </c>
      <c r="BG42" s="53">
        <v>0</v>
      </c>
      <c r="BH42" s="53">
        <v>216662.79</v>
      </c>
      <c r="BI42" s="53">
        <v>78811.05</v>
      </c>
      <c r="BJ42" s="53">
        <v>0</v>
      </c>
      <c r="BK42" s="53">
        <v>0</v>
      </c>
      <c r="BL42" s="53">
        <v>0</v>
      </c>
      <c r="BM42" s="53">
        <v>0</v>
      </c>
      <c r="BN42" s="53">
        <v>11666.933662355474</v>
      </c>
      <c r="BO42" s="53">
        <v>1581575.8</v>
      </c>
      <c r="BP42" s="53">
        <v>1432618.99</v>
      </c>
      <c r="BQ42" s="53">
        <v>1814526.14</v>
      </c>
      <c r="BR42" s="53">
        <v>27685539.539999999</v>
      </c>
      <c r="BS42" s="53">
        <v>6887805.5899999999</v>
      </c>
      <c r="BT42" s="53">
        <v>0</v>
      </c>
      <c r="BU42" s="53">
        <v>0</v>
      </c>
      <c r="BV42" s="53">
        <v>1511790.02</v>
      </c>
      <c r="BW42" s="53">
        <v>0</v>
      </c>
      <c r="BX42" s="53">
        <v>0</v>
      </c>
      <c r="BY42" s="53">
        <v>0</v>
      </c>
      <c r="BZ42" s="53">
        <v>1522093.99</v>
      </c>
      <c r="CA42" s="53">
        <v>0</v>
      </c>
      <c r="CB42" s="65">
        <v>1.32</v>
      </c>
      <c r="CC42" s="65">
        <v>2.9540000000000002</v>
      </c>
      <c r="CD42" s="65">
        <v>6.1130000000000004</v>
      </c>
      <c r="CE42" s="65">
        <v>1.5740000000000001</v>
      </c>
      <c r="CF42" s="65">
        <v>3</v>
      </c>
      <c r="CG42" s="65">
        <v>0</v>
      </c>
      <c r="CH42" s="66"/>
      <c r="CI42" s="63">
        <v>32357459</v>
      </c>
      <c r="CJ42" s="63">
        <v>788401913</v>
      </c>
      <c r="CK42" s="63">
        <v>269021924</v>
      </c>
      <c r="CL42" s="52">
        <v>484</v>
      </c>
      <c r="CM42" s="52">
        <v>2753</v>
      </c>
      <c r="CN42" s="48">
        <v>83</v>
      </c>
      <c r="CO42" s="48">
        <v>2755.28</v>
      </c>
      <c r="CP42" s="50">
        <v>3.6799999999999999E-2</v>
      </c>
      <c r="CQ42" s="50" t="s">
        <v>658</v>
      </c>
      <c r="CR42" s="50">
        <f>CL42/CM42</f>
        <v>0.17580820922629858</v>
      </c>
      <c r="CS42" s="51">
        <f>CM42/(DE42+DF42)</f>
        <v>15.583606928563272</v>
      </c>
      <c r="CT42" s="50">
        <f>(CW42+CX42)/(CZ42+DA42)</f>
        <v>0.9141985706334842</v>
      </c>
      <c r="CU42" s="68">
        <v>144</v>
      </c>
      <c r="CV42" s="59">
        <v>0</v>
      </c>
      <c r="CW42" s="59">
        <v>1834.511</v>
      </c>
      <c r="CX42" s="59">
        <v>645.79200000000003</v>
      </c>
      <c r="CY42" s="59">
        <v>0</v>
      </c>
      <c r="CZ42" s="59">
        <v>1987.13</v>
      </c>
      <c r="DA42" s="59">
        <v>725.96</v>
      </c>
      <c r="DB42" s="56">
        <v>63349.173553718727</v>
      </c>
      <c r="DC42" s="57">
        <v>13.870786516853933</v>
      </c>
      <c r="DD42" s="58">
        <v>0.6741573033707865</v>
      </c>
      <c r="DE42" s="55">
        <v>176.66000000000079</v>
      </c>
      <c r="DF42" s="55">
        <v>0</v>
      </c>
      <c r="DG42" s="67">
        <v>19.399999999999999</v>
      </c>
      <c r="DH42" s="67">
        <v>21.2</v>
      </c>
      <c r="DI42" s="67">
        <v>22.8</v>
      </c>
      <c r="DJ42" s="67">
        <v>21.1</v>
      </c>
      <c r="DK42" s="67">
        <v>21.2</v>
      </c>
      <c r="DL42" s="49">
        <v>47</v>
      </c>
      <c r="DM42" s="54">
        <v>14286543.169999998</v>
      </c>
      <c r="DN42" s="54">
        <v>341492.14</v>
      </c>
      <c r="DO42" s="54">
        <v>0</v>
      </c>
      <c r="DP42" s="54">
        <v>1847852.02</v>
      </c>
      <c r="DQ42" s="54">
        <v>2138339.52</v>
      </c>
      <c r="DR42" s="54">
        <v>301748.84999999998</v>
      </c>
      <c r="DS42" s="54">
        <v>0</v>
      </c>
      <c r="DT42" s="54">
        <v>1118238.48</v>
      </c>
      <c r="DU42" s="54">
        <v>774253.37000000011</v>
      </c>
      <c r="DV42" s="54">
        <v>797270.55999999994</v>
      </c>
      <c r="DW42" s="54">
        <v>0</v>
      </c>
      <c r="DX42" s="54">
        <v>406612.94</v>
      </c>
      <c r="DY42" s="54">
        <v>0</v>
      </c>
      <c r="DZ42" s="54">
        <v>549963.66999999993</v>
      </c>
      <c r="EA42" s="54">
        <v>3232418.18</v>
      </c>
      <c r="EB42" s="54">
        <v>86839.37</v>
      </c>
      <c r="EC42" s="54">
        <v>0</v>
      </c>
      <c r="ED42" s="54">
        <v>435620.98</v>
      </c>
      <c r="EE42" s="54">
        <v>450193.01</v>
      </c>
      <c r="EF42" s="54">
        <v>74252.740000000005</v>
      </c>
      <c r="EG42" s="54">
        <v>0</v>
      </c>
      <c r="EH42" s="54">
        <v>314027.21999999997</v>
      </c>
      <c r="EI42" s="54">
        <v>198781.13999999998</v>
      </c>
      <c r="EJ42" s="54">
        <v>229609.14</v>
      </c>
      <c r="EK42" s="54">
        <v>0</v>
      </c>
      <c r="EL42" s="54">
        <v>19215.919999999998</v>
      </c>
      <c r="EM42" s="54">
        <v>0</v>
      </c>
      <c r="EN42" s="54">
        <v>90251.51</v>
      </c>
      <c r="EO42" s="54">
        <v>490030.20999999996</v>
      </c>
      <c r="EP42" s="54">
        <v>3282.5</v>
      </c>
      <c r="EQ42" s="54">
        <v>0</v>
      </c>
      <c r="ER42" s="54">
        <v>990370.64999999991</v>
      </c>
      <c r="ES42" s="54">
        <v>372322.52</v>
      </c>
      <c r="ET42" s="54">
        <v>22073.96</v>
      </c>
      <c r="EU42" s="54">
        <v>0</v>
      </c>
      <c r="EV42" s="54">
        <v>737214.13</v>
      </c>
      <c r="EW42" s="54">
        <v>35789.69</v>
      </c>
      <c r="EX42" s="54">
        <v>154952.59000000003</v>
      </c>
      <c r="EY42" s="54">
        <v>7078.79</v>
      </c>
      <c r="EZ42" s="54">
        <v>0</v>
      </c>
      <c r="FA42" s="54">
        <v>0</v>
      </c>
      <c r="FB42" s="54">
        <v>223298.02</v>
      </c>
      <c r="FC42" s="54">
        <v>900350.67000000027</v>
      </c>
      <c r="FD42" s="54">
        <v>4352.03</v>
      </c>
      <c r="FE42" s="54">
        <v>0</v>
      </c>
      <c r="FF42" s="54">
        <v>108083.72</v>
      </c>
      <c r="FG42" s="54">
        <v>47636.460000000006</v>
      </c>
      <c r="FH42" s="54">
        <v>27144.78</v>
      </c>
      <c r="FI42" s="54">
        <v>0</v>
      </c>
      <c r="FJ42" s="54">
        <v>269406.76</v>
      </c>
      <c r="FK42" s="54">
        <v>140216.57999999999</v>
      </c>
      <c r="FL42" s="54">
        <v>729882.42999999993</v>
      </c>
      <c r="FM42" s="54">
        <v>328.6</v>
      </c>
      <c r="FN42" s="54">
        <v>0</v>
      </c>
      <c r="FO42" s="54">
        <v>0</v>
      </c>
      <c r="FP42" s="54">
        <v>97540.85</v>
      </c>
      <c r="FQ42" s="54">
        <v>467434</v>
      </c>
      <c r="FR42" s="54">
        <v>0</v>
      </c>
      <c r="FS42" s="54">
        <v>0</v>
      </c>
      <c r="FT42" s="54">
        <v>94022.62</v>
      </c>
      <c r="FU42" s="54">
        <v>0</v>
      </c>
      <c r="FV42" s="54">
        <v>0</v>
      </c>
      <c r="FW42" s="54">
        <v>5101868.96</v>
      </c>
      <c r="FX42" s="54">
        <v>150299.66</v>
      </c>
      <c r="FY42" s="54">
        <v>277909</v>
      </c>
      <c r="FZ42" s="54">
        <v>27407.42</v>
      </c>
      <c r="GA42" s="54">
        <v>0</v>
      </c>
      <c r="GB42" s="54">
        <v>0</v>
      </c>
      <c r="GC42" s="54">
        <v>0</v>
      </c>
      <c r="GD42" s="54">
        <v>11700</v>
      </c>
      <c r="GE42" s="54">
        <v>495.86</v>
      </c>
      <c r="GF42" s="54">
        <v>0</v>
      </c>
      <c r="GG42" s="54">
        <v>0</v>
      </c>
      <c r="GH42" s="69">
        <v>12830</v>
      </c>
      <c r="GI42" s="69">
        <v>37120.71</v>
      </c>
      <c r="GJ42" s="54">
        <v>2076.25</v>
      </c>
      <c r="GK42" s="54">
        <v>0</v>
      </c>
      <c r="GL42" s="54">
        <v>501192.25</v>
      </c>
      <c r="GM42" s="54">
        <v>50</v>
      </c>
      <c r="GN42" s="54">
        <v>14745.11</v>
      </c>
      <c r="GO42" s="54">
        <v>0</v>
      </c>
      <c r="GP42" s="54">
        <v>0</v>
      </c>
      <c r="GQ42" s="54">
        <v>0</v>
      </c>
      <c r="GR42" s="54">
        <v>550</v>
      </c>
    </row>
    <row r="43" spans="1:200" s="44" customFormat="1" ht="15.75" customHeight="1" x14ac:dyDescent="0.2">
      <c r="A43" s="46">
        <v>64002</v>
      </c>
      <c r="B43" s="47" t="s">
        <v>204</v>
      </c>
      <c r="C43" s="47" t="s">
        <v>506</v>
      </c>
      <c r="D43" s="48">
        <v>1507.6713895999999</v>
      </c>
      <c r="E43" s="60" t="s">
        <v>205</v>
      </c>
      <c r="F43" s="52">
        <v>364</v>
      </c>
      <c r="G43" s="53">
        <v>434135.87</v>
      </c>
      <c r="H43" s="53">
        <v>466.05</v>
      </c>
      <c r="I43" s="53">
        <v>2648557.0699999998</v>
      </c>
      <c r="J43" s="53">
        <v>1319001.6000000001</v>
      </c>
      <c r="K43" s="53">
        <v>354400.15</v>
      </c>
      <c r="L43" s="53">
        <v>0</v>
      </c>
      <c r="M43" s="53">
        <v>0</v>
      </c>
      <c r="N43" s="53">
        <v>183915.84</v>
      </c>
      <c r="O43" s="53">
        <v>382643.03</v>
      </c>
      <c r="P43" s="53">
        <v>0</v>
      </c>
      <c r="Q43" s="53">
        <v>709006</v>
      </c>
      <c r="R43" s="53">
        <v>137717</v>
      </c>
      <c r="S43" s="53">
        <v>2550464</v>
      </c>
      <c r="T43" s="53">
        <v>62837</v>
      </c>
      <c r="U43" s="53">
        <v>438967</v>
      </c>
      <c r="V43" s="53">
        <v>270039</v>
      </c>
      <c r="W43" s="53">
        <v>79995</v>
      </c>
      <c r="X43" s="53">
        <v>2835808.2</v>
      </c>
      <c r="Y43" s="53">
        <v>0</v>
      </c>
      <c r="Z43" s="53">
        <v>0</v>
      </c>
      <c r="AA43" s="53">
        <v>257391.35999999999</v>
      </c>
      <c r="AB43" s="53">
        <v>0</v>
      </c>
      <c r="AC43" s="53">
        <v>0</v>
      </c>
      <c r="AD43" s="53">
        <v>913432.27999999991</v>
      </c>
      <c r="AE43" s="53">
        <v>28400.25</v>
      </c>
      <c r="AF43" s="53">
        <v>0</v>
      </c>
      <c r="AG43" s="53">
        <v>513280.44</v>
      </c>
      <c r="AH43" s="53">
        <v>706582.0199999999</v>
      </c>
      <c r="AI43" s="53">
        <v>244829.84</v>
      </c>
      <c r="AJ43" s="53">
        <v>0</v>
      </c>
      <c r="AK43" s="53">
        <v>615344.38</v>
      </c>
      <c r="AL43" s="53">
        <v>316455.75</v>
      </c>
      <c r="AM43" s="53">
        <v>17397.97</v>
      </c>
      <c r="AN43" s="53">
        <v>137220.64000000001</v>
      </c>
      <c r="AO43" s="53">
        <v>0</v>
      </c>
      <c r="AP43" s="53">
        <v>0</v>
      </c>
      <c r="AQ43" s="53">
        <v>187644.95</v>
      </c>
      <c r="AR43" s="53">
        <v>0</v>
      </c>
      <c r="AS43" s="53">
        <v>0</v>
      </c>
      <c r="AT43" s="53">
        <v>0</v>
      </c>
      <c r="AU43" s="53">
        <v>140125.54999999999</v>
      </c>
      <c r="AV43" s="53">
        <v>318568.15000000002</v>
      </c>
      <c r="AW43" s="53">
        <v>0</v>
      </c>
      <c r="AX43" s="53">
        <v>0</v>
      </c>
      <c r="AY43" s="53">
        <v>0</v>
      </c>
      <c r="AZ43" s="53">
        <v>0</v>
      </c>
      <c r="BA43" s="53">
        <v>0</v>
      </c>
      <c r="BB43" s="53">
        <v>25705.15</v>
      </c>
      <c r="BC43" s="53">
        <v>157770.66999999998</v>
      </c>
      <c r="BD43" s="53">
        <v>75593.47</v>
      </c>
      <c r="BE43" s="53">
        <v>31908.78</v>
      </c>
      <c r="BF43" s="53">
        <v>0</v>
      </c>
      <c r="BG43" s="53">
        <v>0</v>
      </c>
      <c r="BH43" s="53">
        <v>1269.47</v>
      </c>
      <c r="BI43" s="53">
        <v>0</v>
      </c>
      <c r="BJ43" s="53">
        <v>0</v>
      </c>
      <c r="BK43" s="53">
        <v>0</v>
      </c>
      <c r="BL43" s="53">
        <v>0</v>
      </c>
      <c r="BM43" s="53">
        <v>0</v>
      </c>
      <c r="BN43" s="53">
        <v>18194.901548471771</v>
      </c>
      <c r="BO43" s="53">
        <v>393628.27</v>
      </c>
      <c r="BP43" s="53">
        <v>162293.4</v>
      </c>
      <c r="BQ43" s="53">
        <v>106170.34</v>
      </c>
      <c r="BR43" s="53">
        <v>6975677.1699999999</v>
      </c>
      <c r="BS43" s="53">
        <v>3452338.12</v>
      </c>
      <c r="BT43" s="53">
        <v>0</v>
      </c>
      <c r="BU43" s="53">
        <v>125296</v>
      </c>
      <c r="BV43" s="53">
        <v>293144.99</v>
      </c>
      <c r="BW43" s="53">
        <v>0</v>
      </c>
      <c r="BX43" s="53">
        <v>0</v>
      </c>
      <c r="BY43" s="53">
        <v>4265095.17</v>
      </c>
      <c r="BZ43" s="53">
        <v>379498.18</v>
      </c>
      <c r="CA43" s="53">
        <v>0</v>
      </c>
      <c r="CB43" s="65">
        <v>1.32</v>
      </c>
      <c r="CC43" s="65">
        <v>2.9540000000000002</v>
      </c>
      <c r="CD43" s="65">
        <v>6.1130000000000004</v>
      </c>
      <c r="CE43" s="65">
        <v>1.5740000000000001</v>
      </c>
      <c r="CF43" s="65">
        <v>1.482</v>
      </c>
      <c r="CG43" s="65">
        <v>0</v>
      </c>
      <c r="CH43" s="66"/>
      <c r="CI43" s="63">
        <v>224435448</v>
      </c>
      <c r="CJ43" s="63">
        <v>8646552</v>
      </c>
      <c r="CK43" s="63">
        <v>6492098</v>
      </c>
      <c r="CL43" s="52">
        <v>123</v>
      </c>
      <c r="CM43" s="52">
        <v>376</v>
      </c>
      <c r="CN43" s="48">
        <v>107</v>
      </c>
      <c r="CO43" s="48">
        <v>364.87</v>
      </c>
      <c r="CP43" s="50">
        <v>4.1399999999999999E-2</v>
      </c>
      <c r="CQ43" s="50"/>
      <c r="CR43" s="50">
        <f>CL43/CM43</f>
        <v>0.3271276595744681</v>
      </c>
      <c r="CS43" s="51">
        <f>CM43/(DE43+DF43)</f>
        <v>12.195913071683423</v>
      </c>
      <c r="CT43" s="50">
        <f>(CW43+CX43)/(CZ43+DA43)</f>
        <v>0.88557226434326086</v>
      </c>
      <c r="CU43" s="68">
        <v>27</v>
      </c>
      <c r="CV43" s="59">
        <v>10.103</v>
      </c>
      <c r="CW43" s="59">
        <v>223.096</v>
      </c>
      <c r="CX43" s="59">
        <v>94.02300000000001</v>
      </c>
      <c r="CY43" s="59">
        <v>11.145</v>
      </c>
      <c r="CZ43" s="59">
        <v>248.215</v>
      </c>
      <c r="DA43" s="59">
        <v>109.88000000000001</v>
      </c>
      <c r="DB43" s="56">
        <v>62271.488033298643</v>
      </c>
      <c r="DC43" s="57">
        <v>20</v>
      </c>
      <c r="DD43" s="58">
        <v>0.29032258064516131</v>
      </c>
      <c r="DE43" s="55">
        <v>28.830000000000005</v>
      </c>
      <c r="DF43" s="55">
        <v>2.0000000000000004</v>
      </c>
      <c r="DG43" s="67">
        <v>14.3</v>
      </c>
      <c r="DH43" s="67">
        <v>16.5</v>
      </c>
      <c r="DI43" s="67">
        <v>17.2</v>
      </c>
      <c r="DJ43" s="67">
        <v>17.2</v>
      </c>
      <c r="DK43" s="67">
        <v>16.399999999999999</v>
      </c>
      <c r="DL43" s="49">
        <v>12</v>
      </c>
      <c r="DM43" s="54">
        <v>2654662.7800000003</v>
      </c>
      <c r="DN43" s="54">
        <v>20543.03</v>
      </c>
      <c r="DO43" s="54">
        <v>0</v>
      </c>
      <c r="DP43" s="54">
        <v>338491.75</v>
      </c>
      <c r="DQ43" s="54">
        <v>447922.80000000005</v>
      </c>
      <c r="DR43" s="54">
        <v>161745.85</v>
      </c>
      <c r="DS43" s="54">
        <v>0</v>
      </c>
      <c r="DT43" s="54">
        <v>275662.57</v>
      </c>
      <c r="DU43" s="54">
        <v>160966.03</v>
      </c>
      <c r="DV43" s="54">
        <v>156946.69</v>
      </c>
      <c r="DW43" s="54">
        <v>76174.880000000005</v>
      </c>
      <c r="DX43" s="54">
        <v>0</v>
      </c>
      <c r="DY43" s="54">
        <v>0</v>
      </c>
      <c r="DZ43" s="54">
        <v>90391.5</v>
      </c>
      <c r="EA43" s="54">
        <v>672215.75999999989</v>
      </c>
      <c r="EB43" s="54">
        <v>1954.07</v>
      </c>
      <c r="EC43" s="54">
        <v>0</v>
      </c>
      <c r="ED43" s="54">
        <v>97515.21</v>
      </c>
      <c r="EE43" s="54">
        <v>116294.37000000001</v>
      </c>
      <c r="EF43" s="54">
        <v>63136.18</v>
      </c>
      <c r="EG43" s="54">
        <v>0</v>
      </c>
      <c r="EH43" s="54">
        <v>74244.7</v>
      </c>
      <c r="EI43" s="54">
        <v>31348.86</v>
      </c>
      <c r="EJ43" s="54">
        <v>33600.58</v>
      </c>
      <c r="EK43" s="54">
        <v>9065.35</v>
      </c>
      <c r="EL43" s="54">
        <v>0</v>
      </c>
      <c r="EM43" s="54">
        <v>0</v>
      </c>
      <c r="EN43" s="54">
        <v>10719.96</v>
      </c>
      <c r="EO43" s="54">
        <v>299630.92</v>
      </c>
      <c r="EP43" s="54">
        <v>5371.85</v>
      </c>
      <c r="EQ43" s="54">
        <v>0</v>
      </c>
      <c r="ER43" s="54">
        <v>213747.22999999998</v>
      </c>
      <c r="ES43" s="54">
        <v>148057.76</v>
      </c>
      <c r="ET43" s="54">
        <v>49216.37</v>
      </c>
      <c r="EU43" s="54">
        <v>136144.29999999999</v>
      </c>
      <c r="EV43" s="54">
        <v>344701.04</v>
      </c>
      <c r="EW43" s="54">
        <v>54991.67</v>
      </c>
      <c r="EX43" s="54">
        <v>0</v>
      </c>
      <c r="EY43" s="54">
        <v>21856.39</v>
      </c>
      <c r="EZ43" s="54">
        <v>0</v>
      </c>
      <c r="FA43" s="54">
        <v>0</v>
      </c>
      <c r="FB43" s="54">
        <v>66420.05</v>
      </c>
      <c r="FC43" s="54">
        <v>261868.77999999997</v>
      </c>
      <c r="FD43" s="54">
        <v>531.29999999999995</v>
      </c>
      <c r="FE43" s="54">
        <v>0</v>
      </c>
      <c r="FF43" s="54">
        <v>21296.92</v>
      </c>
      <c r="FG43" s="54">
        <v>18967.68</v>
      </c>
      <c r="FH43" s="54">
        <v>1473.52</v>
      </c>
      <c r="FI43" s="54">
        <v>3981.25</v>
      </c>
      <c r="FJ43" s="54">
        <v>103527.34</v>
      </c>
      <c r="FK43" s="54">
        <v>70333.66</v>
      </c>
      <c r="FL43" s="54">
        <v>200275.54</v>
      </c>
      <c r="FM43" s="54">
        <v>30124.02</v>
      </c>
      <c r="FN43" s="54">
        <v>0</v>
      </c>
      <c r="FO43" s="54">
        <v>0</v>
      </c>
      <c r="FP43" s="54">
        <v>41033.56</v>
      </c>
      <c r="FQ43" s="54">
        <v>118253.59999999999</v>
      </c>
      <c r="FR43" s="54">
        <v>0</v>
      </c>
      <c r="FS43" s="54">
        <v>0</v>
      </c>
      <c r="FT43" s="54">
        <v>0</v>
      </c>
      <c r="FU43" s="54">
        <v>0</v>
      </c>
      <c r="FV43" s="54">
        <v>0</v>
      </c>
      <c r="FW43" s="54">
        <v>4265095.17</v>
      </c>
      <c r="FX43" s="54">
        <v>80537.679999999993</v>
      </c>
      <c r="FY43" s="54">
        <v>0</v>
      </c>
      <c r="FZ43" s="54">
        <v>0</v>
      </c>
      <c r="GA43" s="54">
        <v>0</v>
      </c>
      <c r="GB43" s="54">
        <v>0</v>
      </c>
      <c r="GC43" s="54">
        <v>0</v>
      </c>
      <c r="GD43" s="54">
        <v>0</v>
      </c>
      <c r="GE43" s="54">
        <v>0</v>
      </c>
      <c r="GF43" s="54">
        <v>0</v>
      </c>
      <c r="GG43" s="54">
        <v>0</v>
      </c>
      <c r="GH43" s="69">
        <v>0</v>
      </c>
      <c r="GI43" s="69">
        <v>50932.88</v>
      </c>
      <c r="GJ43" s="54">
        <v>1166.7</v>
      </c>
      <c r="GK43" s="54">
        <v>0</v>
      </c>
      <c r="GL43" s="54">
        <v>55239.199999999997</v>
      </c>
      <c r="GM43" s="54">
        <v>85</v>
      </c>
      <c r="GN43" s="54">
        <v>6073.34</v>
      </c>
      <c r="GO43" s="54">
        <v>0</v>
      </c>
      <c r="GP43" s="54">
        <v>0</v>
      </c>
      <c r="GQ43" s="54">
        <v>0</v>
      </c>
      <c r="GR43" s="54">
        <v>4785.03</v>
      </c>
    </row>
    <row r="44" spans="1:200" s="44" customFormat="1" ht="15.75" customHeight="1" x14ac:dyDescent="0.2">
      <c r="A44" s="46">
        <v>20001</v>
      </c>
      <c r="B44" s="47" t="s">
        <v>62</v>
      </c>
      <c r="C44" s="47" t="s">
        <v>528</v>
      </c>
      <c r="D44" s="48">
        <v>1645.8861813999999</v>
      </c>
      <c r="E44" s="60" t="s">
        <v>63</v>
      </c>
      <c r="F44" s="52">
        <v>383</v>
      </c>
      <c r="G44" s="53">
        <v>1425457.6</v>
      </c>
      <c r="H44" s="53">
        <v>10393.07</v>
      </c>
      <c r="I44" s="53">
        <v>2692869.72</v>
      </c>
      <c r="J44" s="53">
        <v>3255325</v>
      </c>
      <c r="K44" s="53">
        <v>0</v>
      </c>
      <c r="L44" s="53">
        <v>0</v>
      </c>
      <c r="M44" s="53">
        <v>0</v>
      </c>
      <c r="N44" s="53">
        <v>4573650</v>
      </c>
      <c r="O44" s="53">
        <v>534803.97</v>
      </c>
      <c r="P44" s="53">
        <v>0</v>
      </c>
      <c r="Q44" s="53">
        <v>396933</v>
      </c>
      <c r="R44" s="53">
        <v>340264</v>
      </c>
      <c r="S44" s="53">
        <v>2473071</v>
      </c>
      <c r="T44" s="53">
        <v>68266</v>
      </c>
      <c r="U44" s="53">
        <v>396933</v>
      </c>
      <c r="V44" s="53">
        <v>0</v>
      </c>
      <c r="W44" s="53">
        <v>80106</v>
      </c>
      <c r="X44" s="53">
        <v>4760263.18</v>
      </c>
      <c r="Y44" s="53">
        <v>0</v>
      </c>
      <c r="Z44" s="53">
        <v>0</v>
      </c>
      <c r="AA44" s="53">
        <v>51870.35</v>
      </c>
      <c r="AB44" s="53">
        <v>0</v>
      </c>
      <c r="AC44" s="53">
        <v>0</v>
      </c>
      <c r="AD44" s="53">
        <v>1213718.02</v>
      </c>
      <c r="AE44" s="53">
        <v>0</v>
      </c>
      <c r="AF44" s="53">
        <v>0</v>
      </c>
      <c r="AG44" s="53">
        <v>1559500.7999999998</v>
      </c>
      <c r="AH44" s="53">
        <v>660490.22</v>
      </c>
      <c r="AI44" s="53">
        <v>275933.63</v>
      </c>
      <c r="AJ44" s="53">
        <v>0</v>
      </c>
      <c r="AK44" s="53">
        <v>768054.04</v>
      </c>
      <c r="AL44" s="53">
        <v>42967.25</v>
      </c>
      <c r="AM44" s="53">
        <v>370041.26</v>
      </c>
      <c r="AN44" s="53">
        <v>0</v>
      </c>
      <c r="AO44" s="53">
        <v>3454.83</v>
      </c>
      <c r="AP44" s="53">
        <v>0</v>
      </c>
      <c r="AQ44" s="53">
        <v>107028.86</v>
      </c>
      <c r="AR44" s="53">
        <v>0</v>
      </c>
      <c r="AS44" s="53">
        <v>1431.67</v>
      </c>
      <c r="AT44" s="53">
        <v>0</v>
      </c>
      <c r="AU44" s="53">
        <v>4139819.7</v>
      </c>
      <c r="AV44" s="53">
        <v>88237.95</v>
      </c>
      <c r="AW44" s="53">
        <v>0</v>
      </c>
      <c r="AX44" s="53">
        <v>10041.27</v>
      </c>
      <c r="AY44" s="53">
        <v>0</v>
      </c>
      <c r="AZ44" s="53">
        <v>0</v>
      </c>
      <c r="BA44" s="53">
        <v>0</v>
      </c>
      <c r="BB44" s="53">
        <v>9438.85</v>
      </c>
      <c r="BC44" s="53">
        <v>222561.6</v>
      </c>
      <c r="BD44" s="53">
        <v>120572.06</v>
      </c>
      <c r="BE44" s="53">
        <v>0</v>
      </c>
      <c r="BF44" s="53">
        <v>0</v>
      </c>
      <c r="BG44" s="53">
        <v>0</v>
      </c>
      <c r="BH44" s="53">
        <v>419.24</v>
      </c>
      <c r="BI44" s="53">
        <v>121617.06</v>
      </c>
      <c r="BJ44" s="53">
        <v>0</v>
      </c>
      <c r="BK44" s="53">
        <v>0</v>
      </c>
      <c r="BL44" s="53">
        <v>0</v>
      </c>
      <c r="BM44" s="53">
        <v>0</v>
      </c>
      <c r="BN44" s="53">
        <v>25500.37712885462</v>
      </c>
      <c r="BO44" s="53">
        <v>1746159.51</v>
      </c>
      <c r="BP44" s="53">
        <v>4984861.45</v>
      </c>
      <c r="BQ44" s="53">
        <v>110258.91</v>
      </c>
      <c r="BR44" s="53">
        <v>8644490.2200000007</v>
      </c>
      <c r="BS44" s="53">
        <v>5997337</v>
      </c>
      <c r="BT44" s="53">
        <v>0</v>
      </c>
      <c r="BU44" s="53">
        <v>0</v>
      </c>
      <c r="BV44" s="53">
        <v>0</v>
      </c>
      <c r="BW44" s="53">
        <v>0</v>
      </c>
      <c r="BX44" s="53">
        <v>0</v>
      </c>
      <c r="BY44" s="53">
        <v>0</v>
      </c>
      <c r="BZ44" s="53">
        <v>0</v>
      </c>
      <c r="CA44" s="53">
        <v>0</v>
      </c>
      <c r="CB44" s="65">
        <v>1.32</v>
      </c>
      <c r="CC44" s="65">
        <v>2.9540000000000002</v>
      </c>
      <c r="CD44" s="65">
        <v>6.1130000000000004</v>
      </c>
      <c r="CE44" s="65">
        <v>1.5740000000000001</v>
      </c>
      <c r="CF44" s="65">
        <v>0</v>
      </c>
      <c r="CG44" s="65">
        <v>0</v>
      </c>
      <c r="CH44" s="66"/>
      <c r="CI44" s="63">
        <v>185575019</v>
      </c>
      <c r="CJ44" s="63">
        <v>11244222</v>
      </c>
      <c r="CK44" s="63">
        <v>33506520</v>
      </c>
      <c r="CL44" s="52">
        <v>144</v>
      </c>
      <c r="CM44" s="52">
        <v>383</v>
      </c>
      <c r="CN44" s="48">
        <v>0</v>
      </c>
      <c r="CO44" s="48">
        <v>380</v>
      </c>
      <c r="CP44" s="50">
        <v>0</v>
      </c>
      <c r="CQ44" s="50"/>
      <c r="CR44" s="50">
        <f>CL44/CM44</f>
        <v>0.37597911227154046</v>
      </c>
      <c r="CS44" s="51">
        <f>CM44/(DE44+DF44)</f>
        <v>8.1281833616298762</v>
      </c>
      <c r="CT44" s="50">
        <f>(CW44+CX44)/(CZ44+DA44)</f>
        <v>0.85693173266829137</v>
      </c>
      <c r="CU44" s="68">
        <v>3</v>
      </c>
      <c r="CV44" s="59">
        <v>0</v>
      </c>
      <c r="CW44" s="59">
        <v>306.05700000000002</v>
      </c>
      <c r="CX44" s="59">
        <v>9.3770000000000007</v>
      </c>
      <c r="CY44" s="59">
        <v>0</v>
      </c>
      <c r="CZ44" s="59">
        <v>356.65</v>
      </c>
      <c r="DA44" s="59">
        <v>11.446999999999999</v>
      </c>
      <c r="DB44" s="56">
        <v>60498.351691240212</v>
      </c>
      <c r="DC44" s="57">
        <v>16.914893617021278</v>
      </c>
      <c r="DD44" s="58">
        <v>0.2978723404255319</v>
      </c>
      <c r="DE44" s="55">
        <v>46.120000000000026</v>
      </c>
      <c r="DF44" s="55">
        <v>1</v>
      </c>
      <c r="DG44" s="67">
        <v>11.5</v>
      </c>
      <c r="DH44" s="67">
        <v>14.6</v>
      </c>
      <c r="DI44" s="67">
        <v>15.7</v>
      </c>
      <c r="DJ44" s="67">
        <v>14.5</v>
      </c>
      <c r="DK44" s="67">
        <v>14.2</v>
      </c>
      <c r="DL44" s="49">
        <v>45</v>
      </c>
      <c r="DM44" s="54">
        <v>4068577.93</v>
      </c>
      <c r="DN44" s="54">
        <v>0</v>
      </c>
      <c r="DO44" s="54">
        <v>0</v>
      </c>
      <c r="DP44" s="54">
        <v>988719.28999999992</v>
      </c>
      <c r="DQ44" s="54">
        <v>515815.19</v>
      </c>
      <c r="DR44" s="54">
        <v>203595.72</v>
      </c>
      <c r="DS44" s="54">
        <v>0</v>
      </c>
      <c r="DT44" s="54">
        <v>290215.67999999999</v>
      </c>
      <c r="DU44" s="54">
        <v>8598.41</v>
      </c>
      <c r="DV44" s="54">
        <v>186884.03</v>
      </c>
      <c r="DW44" s="54">
        <v>0</v>
      </c>
      <c r="DX44" s="54">
        <v>0</v>
      </c>
      <c r="DY44" s="54">
        <v>0</v>
      </c>
      <c r="DZ44" s="54">
        <v>74265.179999999993</v>
      </c>
      <c r="EA44" s="54">
        <v>1353315.34</v>
      </c>
      <c r="EB44" s="54">
        <v>0</v>
      </c>
      <c r="EC44" s="54">
        <v>0</v>
      </c>
      <c r="ED44" s="54">
        <v>227792</v>
      </c>
      <c r="EE44" s="54">
        <v>147051.93</v>
      </c>
      <c r="EF44" s="54">
        <v>54712.99</v>
      </c>
      <c r="EG44" s="54">
        <v>0</v>
      </c>
      <c r="EH44" s="54">
        <v>55792.480000000003</v>
      </c>
      <c r="EI44" s="54">
        <v>952.97</v>
      </c>
      <c r="EJ44" s="54">
        <v>101742.46</v>
      </c>
      <c r="EK44" s="54">
        <v>0</v>
      </c>
      <c r="EL44" s="54">
        <v>0</v>
      </c>
      <c r="EM44" s="54">
        <v>0</v>
      </c>
      <c r="EN44" s="54">
        <v>6151.02</v>
      </c>
      <c r="EO44" s="54">
        <v>214676.68</v>
      </c>
      <c r="EP44" s="54">
        <v>0</v>
      </c>
      <c r="EQ44" s="54">
        <v>0</v>
      </c>
      <c r="ER44" s="54">
        <v>469366.86</v>
      </c>
      <c r="ES44" s="54">
        <v>69274.62999999999</v>
      </c>
      <c r="ET44" s="54">
        <v>11080.43</v>
      </c>
      <c r="EU44" s="54">
        <v>107763.64</v>
      </c>
      <c r="EV44" s="54">
        <v>330163.26</v>
      </c>
      <c r="EW44" s="54">
        <v>17842.170000000002</v>
      </c>
      <c r="EX44" s="54">
        <v>122181.11</v>
      </c>
      <c r="EY44" s="54">
        <v>0</v>
      </c>
      <c r="EZ44" s="54">
        <v>0</v>
      </c>
      <c r="FA44" s="54">
        <v>0</v>
      </c>
      <c r="FB44" s="54">
        <v>20471.59</v>
      </c>
      <c r="FC44" s="54">
        <v>389281.6</v>
      </c>
      <c r="FD44" s="54">
        <v>0</v>
      </c>
      <c r="FE44" s="54">
        <v>0</v>
      </c>
      <c r="FF44" s="54">
        <v>96184.249999999985</v>
      </c>
      <c r="FG44" s="54">
        <v>23986.14</v>
      </c>
      <c r="FH44" s="54">
        <v>6156.23</v>
      </c>
      <c r="FI44" s="54">
        <v>0</v>
      </c>
      <c r="FJ44" s="54">
        <v>136421.14000000001</v>
      </c>
      <c r="FK44" s="54">
        <v>11501.47</v>
      </c>
      <c r="FL44" s="54">
        <v>90891.99</v>
      </c>
      <c r="FM44" s="54">
        <v>0</v>
      </c>
      <c r="FN44" s="54">
        <v>0</v>
      </c>
      <c r="FO44" s="54">
        <v>0</v>
      </c>
      <c r="FP44" s="54">
        <v>15579.92</v>
      </c>
      <c r="FQ44" s="54">
        <v>0</v>
      </c>
      <c r="FR44" s="54">
        <v>0</v>
      </c>
      <c r="FS44" s="54">
        <v>0</v>
      </c>
      <c r="FT44" s="54">
        <v>0</v>
      </c>
      <c r="FU44" s="54">
        <v>0</v>
      </c>
      <c r="FV44" s="54">
        <v>0</v>
      </c>
      <c r="FW44" s="54">
        <v>4032056.06</v>
      </c>
      <c r="FX44" s="54">
        <v>24984.2</v>
      </c>
      <c r="FY44" s="54">
        <v>0</v>
      </c>
      <c r="FZ44" s="54">
        <v>0</v>
      </c>
      <c r="GA44" s="54">
        <v>0</v>
      </c>
      <c r="GB44" s="54">
        <v>0</v>
      </c>
      <c r="GC44" s="54">
        <v>0</v>
      </c>
      <c r="GD44" s="54">
        <v>0</v>
      </c>
      <c r="GE44" s="54">
        <v>0</v>
      </c>
      <c r="GF44" s="54">
        <v>0</v>
      </c>
      <c r="GG44" s="54">
        <v>0</v>
      </c>
      <c r="GH44" s="69">
        <v>0</v>
      </c>
      <c r="GI44" s="69">
        <v>26366.06</v>
      </c>
      <c r="GJ44" s="54">
        <v>388.26</v>
      </c>
      <c r="GK44" s="54">
        <v>0</v>
      </c>
      <c r="GL44" s="54">
        <v>18715.23</v>
      </c>
      <c r="GM44" s="54">
        <v>4491.47</v>
      </c>
      <c r="GN44" s="54">
        <v>0</v>
      </c>
      <c r="GO44" s="54">
        <v>0</v>
      </c>
      <c r="GP44" s="54">
        <v>3454.83</v>
      </c>
      <c r="GQ44" s="54">
        <v>0</v>
      </c>
      <c r="GR44" s="54">
        <v>0</v>
      </c>
    </row>
    <row r="45" spans="1:200" s="44" customFormat="1" ht="15.75" customHeight="1" x14ac:dyDescent="0.2">
      <c r="A45" s="46">
        <v>23001</v>
      </c>
      <c r="B45" s="47" t="s">
        <v>71</v>
      </c>
      <c r="C45" s="47" t="s">
        <v>431</v>
      </c>
      <c r="D45" s="48">
        <v>711.70001219999995</v>
      </c>
      <c r="E45" s="60" t="s">
        <v>72</v>
      </c>
      <c r="F45" s="52">
        <v>122</v>
      </c>
      <c r="G45" s="53">
        <v>1186622.5900000001</v>
      </c>
      <c r="H45" s="53">
        <v>17391.689999999999</v>
      </c>
      <c r="I45" s="53">
        <v>202398.16</v>
      </c>
      <c r="J45" s="53">
        <v>379188.3</v>
      </c>
      <c r="K45" s="53">
        <v>494235.62</v>
      </c>
      <c r="L45" s="53">
        <v>0</v>
      </c>
      <c r="M45" s="53">
        <v>0</v>
      </c>
      <c r="N45" s="53">
        <v>296695.5</v>
      </c>
      <c r="O45" s="53">
        <v>344391.63</v>
      </c>
      <c r="P45" s="53">
        <v>0</v>
      </c>
      <c r="Q45" s="53">
        <v>0</v>
      </c>
      <c r="R45" s="53">
        <v>37794</v>
      </c>
      <c r="S45" s="53">
        <v>70966</v>
      </c>
      <c r="T45" s="53">
        <v>110000</v>
      </c>
      <c r="U45" s="53">
        <v>0</v>
      </c>
      <c r="V45" s="53">
        <v>0</v>
      </c>
      <c r="W45" s="53">
        <v>62760</v>
      </c>
      <c r="X45" s="53">
        <v>995458.97</v>
      </c>
      <c r="Y45" s="53">
        <v>15239.28</v>
      </c>
      <c r="Z45" s="53">
        <v>0</v>
      </c>
      <c r="AA45" s="53">
        <v>229630.63999999998</v>
      </c>
      <c r="AB45" s="53">
        <v>0</v>
      </c>
      <c r="AC45" s="53">
        <v>0</v>
      </c>
      <c r="AD45" s="53">
        <v>275685.39</v>
      </c>
      <c r="AE45" s="53">
        <v>0</v>
      </c>
      <c r="AF45" s="53">
        <v>0</v>
      </c>
      <c r="AG45" s="53">
        <v>177271.41</v>
      </c>
      <c r="AH45" s="53">
        <v>273874.3</v>
      </c>
      <c r="AI45" s="53">
        <v>102494.38</v>
      </c>
      <c r="AJ45" s="53">
        <v>2000</v>
      </c>
      <c r="AK45" s="53">
        <v>283691.67</v>
      </c>
      <c r="AL45" s="53">
        <v>37873.01</v>
      </c>
      <c r="AM45" s="53">
        <v>8609.26</v>
      </c>
      <c r="AN45" s="53">
        <v>0</v>
      </c>
      <c r="AO45" s="53">
        <v>0</v>
      </c>
      <c r="AP45" s="53">
        <v>0</v>
      </c>
      <c r="AQ45" s="53">
        <v>128294.02</v>
      </c>
      <c r="AR45" s="53">
        <v>15767.150000000001</v>
      </c>
      <c r="AS45" s="53">
        <v>3203.8</v>
      </c>
      <c r="AT45" s="53">
        <v>4209.41</v>
      </c>
      <c r="AU45" s="53">
        <v>727093.26</v>
      </c>
      <c r="AV45" s="53">
        <v>5633.57</v>
      </c>
      <c r="AW45" s="53">
        <v>367.2</v>
      </c>
      <c r="AX45" s="53">
        <v>1299</v>
      </c>
      <c r="AY45" s="53">
        <v>0</v>
      </c>
      <c r="AZ45" s="53">
        <v>0</v>
      </c>
      <c r="BA45" s="53">
        <v>0</v>
      </c>
      <c r="BB45" s="53">
        <v>8160.1299999999992</v>
      </c>
      <c r="BC45" s="53">
        <v>46561.36</v>
      </c>
      <c r="BD45" s="53">
        <v>60992.480000000003</v>
      </c>
      <c r="BE45" s="53">
        <v>0</v>
      </c>
      <c r="BF45" s="53">
        <v>0</v>
      </c>
      <c r="BG45" s="53">
        <v>0</v>
      </c>
      <c r="BH45" s="53">
        <v>0</v>
      </c>
      <c r="BI45" s="53">
        <v>253.74</v>
      </c>
      <c r="BJ45" s="53">
        <v>0</v>
      </c>
      <c r="BK45" s="53">
        <v>0</v>
      </c>
      <c r="BL45" s="53">
        <v>0</v>
      </c>
      <c r="BM45" s="53">
        <v>0</v>
      </c>
      <c r="BN45" s="53">
        <v>20152.075728221334</v>
      </c>
      <c r="BO45" s="53">
        <v>399097.13</v>
      </c>
      <c r="BP45" s="53">
        <v>1657874.53</v>
      </c>
      <c r="BQ45" s="53">
        <v>70812.91</v>
      </c>
      <c r="BR45" s="53">
        <v>4692</v>
      </c>
      <c r="BS45" s="53">
        <v>4692</v>
      </c>
      <c r="BT45" s="53">
        <v>0</v>
      </c>
      <c r="BU45" s="53">
        <v>0</v>
      </c>
      <c r="BV45" s="53">
        <v>84722.1</v>
      </c>
      <c r="BW45" s="53">
        <v>0</v>
      </c>
      <c r="BX45" s="53">
        <v>0</v>
      </c>
      <c r="BY45" s="53">
        <v>0</v>
      </c>
      <c r="BZ45" s="53">
        <v>120870.34</v>
      </c>
      <c r="CA45" s="53">
        <v>0</v>
      </c>
      <c r="CB45" s="65">
        <v>1.5170000000000001</v>
      </c>
      <c r="CC45" s="65">
        <v>3.395</v>
      </c>
      <c r="CD45" s="65">
        <v>7.0250000000000004</v>
      </c>
      <c r="CE45" s="65">
        <v>1.5740000000000001</v>
      </c>
      <c r="CF45" s="65">
        <v>2.1349999999999998</v>
      </c>
      <c r="CG45" s="65">
        <v>0</v>
      </c>
      <c r="CH45" s="66" t="s">
        <v>516</v>
      </c>
      <c r="CI45" s="63">
        <v>53236570</v>
      </c>
      <c r="CJ45" s="63">
        <v>42697811</v>
      </c>
      <c r="CK45" s="63">
        <v>135842490</v>
      </c>
      <c r="CL45" s="52">
        <v>30</v>
      </c>
      <c r="CM45" s="52">
        <v>131</v>
      </c>
      <c r="CN45" s="48">
        <v>13</v>
      </c>
      <c r="CO45" s="48">
        <v>122</v>
      </c>
      <c r="CP45" s="50">
        <v>0</v>
      </c>
      <c r="CQ45" s="50" t="s">
        <v>557</v>
      </c>
      <c r="CR45" s="50">
        <f>CL45/CM45</f>
        <v>0.22900763358778625</v>
      </c>
      <c r="CS45" s="51">
        <f>CM45/(DE45+DF45)</f>
        <v>7.6074332171893149</v>
      </c>
      <c r="CT45" s="50">
        <f>(CW45+CX45)/(CZ45+DA45)</f>
        <v>0.94577852554297948</v>
      </c>
      <c r="CU45" s="68">
        <v>10</v>
      </c>
      <c r="CV45" s="59">
        <v>0</v>
      </c>
      <c r="CW45" s="59">
        <v>81.119</v>
      </c>
      <c r="CX45" s="59">
        <v>30.183999999999997</v>
      </c>
      <c r="CY45" s="59">
        <v>0</v>
      </c>
      <c r="CZ45" s="59">
        <v>85.838999999999999</v>
      </c>
      <c r="DA45" s="59">
        <v>31.844999999999999</v>
      </c>
      <c r="DB45" s="56">
        <v>50895.772594752183</v>
      </c>
      <c r="DC45" s="57">
        <v>17.928571428571427</v>
      </c>
      <c r="DD45" s="58">
        <v>0.35714285714285715</v>
      </c>
      <c r="DE45" s="55">
        <v>13.719999999999999</v>
      </c>
      <c r="DF45" s="55">
        <v>3.5000000000000013</v>
      </c>
      <c r="DG45" s="67"/>
      <c r="DH45" s="67"/>
      <c r="DI45" s="67"/>
      <c r="DJ45" s="67"/>
      <c r="DK45" s="67"/>
      <c r="DL45" s="49">
        <v>6</v>
      </c>
      <c r="DM45" s="54">
        <v>951202.16</v>
      </c>
      <c r="DN45" s="54">
        <v>12472.02</v>
      </c>
      <c r="DO45" s="54">
        <v>0</v>
      </c>
      <c r="DP45" s="54">
        <v>116438.02</v>
      </c>
      <c r="DQ45" s="54">
        <v>196183.97999999998</v>
      </c>
      <c r="DR45" s="54">
        <v>69723.09</v>
      </c>
      <c r="DS45" s="54">
        <v>0</v>
      </c>
      <c r="DT45" s="54">
        <v>79819.929999999993</v>
      </c>
      <c r="DU45" s="54">
        <v>0</v>
      </c>
      <c r="DV45" s="54">
        <v>39789.54</v>
      </c>
      <c r="DW45" s="54">
        <v>0</v>
      </c>
      <c r="DX45" s="54">
        <v>0</v>
      </c>
      <c r="DY45" s="54">
        <v>0</v>
      </c>
      <c r="DZ45" s="54">
        <v>82009.64</v>
      </c>
      <c r="EA45" s="54">
        <v>217037.65999999997</v>
      </c>
      <c r="EB45" s="54">
        <v>1780.69</v>
      </c>
      <c r="EC45" s="54">
        <v>0</v>
      </c>
      <c r="ED45" s="54">
        <v>26229.86</v>
      </c>
      <c r="EE45" s="54">
        <v>78012.459999999992</v>
      </c>
      <c r="EF45" s="54">
        <v>21286.2</v>
      </c>
      <c r="EG45" s="54">
        <v>0</v>
      </c>
      <c r="EH45" s="54">
        <v>23438.62</v>
      </c>
      <c r="EI45" s="54">
        <v>7.6</v>
      </c>
      <c r="EJ45" s="54">
        <v>3897.01</v>
      </c>
      <c r="EK45" s="54">
        <v>0</v>
      </c>
      <c r="EL45" s="54">
        <v>0</v>
      </c>
      <c r="EM45" s="54">
        <v>0</v>
      </c>
      <c r="EN45" s="54">
        <v>12326.18</v>
      </c>
      <c r="EO45" s="54">
        <v>63246.22</v>
      </c>
      <c r="EP45" s="54">
        <v>0</v>
      </c>
      <c r="EQ45" s="54">
        <v>0</v>
      </c>
      <c r="ER45" s="54">
        <v>77856.539999999994</v>
      </c>
      <c r="ES45" s="54">
        <v>40445.85</v>
      </c>
      <c r="ET45" s="54">
        <v>8902.83</v>
      </c>
      <c r="EU45" s="54">
        <v>30309.88</v>
      </c>
      <c r="EV45" s="54">
        <v>133927.12</v>
      </c>
      <c r="EW45" s="54">
        <v>25959.79</v>
      </c>
      <c r="EX45" s="54">
        <v>4261.1099999999997</v>
      </c>
      <c r="EY45" s="54">
        <v>0</v>
      </c>
      <c r="EZ45" s="54">
        <v>0</v>
      </c>
      <c r="FA45" s="54">
        <v>0</v>
      </c>
      <c r="FB45" s="54">
        <v>13302.849999999999</v>
      </c>
      <c r="FC45" s="54">
        <v>91924.06</v>
      </c>
      <c r="FD45" s="54">
        <v>986.57</v>
      </c>
      <c r="FE45" s="54">
        <v>0</v>
      </c>
      <c r="FF45" s="54">
        <v>7485.7</v>
      </c>
      <c r="FG45" s="54">
        <v>4031.14</v>
      </c>
      <c r="FH45" s="54">
        <v>3010.46</v>
      </c>
      <c r="FI45" s="54">
        <v>0</v>
      </c>
      <c r="FJ45" s="54">
        <v>28387.81</v>
      </c>
      <c r="FK45" s="54">
        <v>2965.06</v>
      </c>
      <c r="FL45" s="54">
        <v>72769.429999999993</v>
      </c>
      <c r="FM45" s="54">
        <v>0</v>
      </c>
      <c r="FN45" s="54">
        <v>0</v>
      </c>
      <c r="FO45" s="54">
        <v>0</v>
      </c>
      <c r="FP45" s="54">
        <v>15774.189999999999</v>
      </c>
      <c r="FQ45" s="54">
        <v>175594.90000000002</v>
      </c>
      <c r="FR45" s="54">
        <v>0</v>
      </c>
      <c r="FS45" s="54">
        <v>0</v>
      </c>
      <c r="FT45" s="54">
        <v>11464.8</v>
      </c>
      <c r="FU45" s="54">
        <v>0</v>
      </c>
      <c r="FV45" s="54">
        <v>2839.96</v>
      </c>
      <c r="FW45" s="54">
        <v>698783.38</v>
      </c>
      <c r="FX45" s="54">
        <v>0</v>
      </c>
      <c r="FY45" s="54">
        <v>0</v>
      </c>
      <c r="FZ45" s="54">
        <v>0</v>
      </c>
      <c r="GA45" s="54">
        <v>0</v>
      </c>
      <c r="GB45" s="54">
        <v>0</v>
      </c>
      <c r="GC45" s="54">
        <v>0</v>
      </c>
      <c r="GD45" s="54">
        <v>1847</v>
      </c>
      <c r="GE45" s="54">
        <v>1770</v>
      </c>
      <c r="GF45" s="54">
        <v>0</v>
      </c>
      <c r="GG45" s="54">
        <v>0</v>
      </c>
      <c r="GH45" s="69">
        <v>125</v>
      </c>
      <c r="GI45" s="69">
        <v>19397.150000000001</v>
      </c>
      <c r="GJ45" s="54">
        <v>941.25</v>
      </c>
      <c r="GK45" s="54">
        <v>0</v>
      </c>
      <c r="GL45" s="54">
        <v>23751.759999999998</v>
      </c>
      <c r="GM45" s="54">
        <v>9307.76</v>
      </c>
      <c r="GN45" s="54">
        <v>10315.25</v>
      </c>
      <c r="GO45" s="54">
        <v>0</v>
      </c>
      <c r="GP45" s="54">
        <v>0</v>
      </c>
      <c r="GQ45" s="54">
        <v>0</v>
      </c>
      <c r="GR45" s="54">
        <v>11194.29</v>
      </c>
    </row>
    <row r="46" spans="1:200" s="44" customFormat="1" ht="15.75" customHeight="1" x14ac:dyDescent="0.2">
      <c r="A46" s="46">
        <v>22005</v>
      </c>
      <c r="B46" s="47" t="s">
        <v>69</v>
      </c>
      <c r="C46" s="47" t="s">
        <v>429</v>
      </c>
      <c r="D46" s="48">
        <v>520.59078521699996</v>
      </c>
      <c r="E46" s="60" t="s">
        <v>68</v>
      </c>
      <c r="F46" s="52">
        <v>132</v>
      </c>
      <c r="G46" s="53">
        <v>1419096.73</v>
      </c>
      <c r="H46" s="53">
        <v>16500.8</v>
      </c>
      <c r="I46" s="53">
        <v>180126.84</v>
      </c>
      <c r="J46" s="53">
        <v>243614.95</v>
      </c>
      <c r="K46" s="53">
        <v>978527.94</v>
      </c>
      <c r="L46" s="53">
        <v>2111.7800000000002</v>
      </c>
      <c r="M46" s="53">
        <v>0</v>
      </c>
      <c r="N46" s="53">
        <v>180016.2</v>
      </c>
      <c r="O46" s="53">
        <v>105464.99</v>
      </c>
      <c r="P46" s="53">
        <v>160.47999999999999</v>
      </c>
      <c r="Q46" s="53">
        <v>0</v>
      </c>
      <c r="R46" s="53">
        <v>57.92</v>
      </c>
      <c r="S46" s="53">
        <v>38884</v>
      </c>
      <c r="T46" s="53">
        <v>110000</v>
      </c>
      <c r="U46" s="53">
        <v>0</v>
      </c>
      <c r="V46" s="53">
        <v>0</v>
      </c>
      <c r="W46" s="53">
        <v>64226</v>
      </c>
      <c r="X46" s="53">
        <v>1449188.63</v>
      </c>
      <c r="Y46" s="53">
        <v>22345.43</v>
      </c>
      <c r="Z46" s="53">
        <v>0</v>
      </c>
      <c r="AA46" s="53">
        <v>6248.65</v>
      </c>
      <c r="AB46" s="53">
        <v>0</v>
      </c>
      <c r="AC46" s="53">
        <v>0</v>
      </c>
      <c r="AD46" s="53">
        <v>140700.22</v>
      </c>
      <c r="AE46" s="53">
        <v>3264.64</v>
      </c>
      <c r="AF46" s="53">
        <v>0</v>
      </c>
      <c r="AG46" s="53">
        <v>68152.259999999995</v>
      </c>
      <c r="AH46" s="53">
        <v>151793.56999999998</v>
      </c>
      <c r="AI46" s="53">
        <v>104780.76</v>
      </c>
      <c r="AJ46" s="53">
        <v>0</v>
      </c>
      <c r="AK46" s="53">
        <v>268539.19</v>
      </c>
      <c r="AL46" s="53">
        <v>73326.070000000007</v>
      </c>
      <c r="AM46" s="53">
        <v>5089.3200000000006</v>
      </c>
      <c r="AN46" s="53">
        <v>0</v>
      </c>
      <c r="AO46" s="53">
        <v>0</v>
      </c>
      <c r="AP46" s="53">
        <v>0</v>
      </c>
      <c r="AQ46" s="53">
        <v>131515.59999999998</v>
      </c>
      <c r="AR46" s="53">
        <v>9567.75</v>
      </c>
      <c r="AS46" s="53">
        <v>0</v>
      </c>
      <c r="AT46" s="53">
        <v>10094</v>
      </c>
      <c r="AU46" s="53">
        <v>250053.96</v>
      </c>
      <c r="AV46" s="53">
        <v>4453</v>
      </c>
      <c r="AW46" s="53">
        <v>46800</v>
      </c>
      <c r="AX46" s="53">
        <v>0</v>
      </c>
      <c r="AY46" s="53">
        <v>0</v>
      </c>
      <c r="AZ46" s="53">
        <v>0</v>
      </c>
      <c r="BA46" s="53">
        <v>619592.51</v>
      </c>
      <c r="BB46" s="53">
        <v>0</v>
      </c>
      <c r="BC46" s="53">
        <v>33046.81</v>
      </c>
      <c r="BD46" s="53">
        <v>0</v>
      </c>
      <c r="BE46" s="53">
        <v>0</v>
      </c>
      <c r="BF46" s="53">
        <v>0</v>
      </c>
      <c r="BG46" s="53">
        <v>0</v>
      </c>
      <c r="BH46" s="53">
        <v>0</v>
      </c>
      <c r="BI46" s="53">
        <v>5915.78</v>
      </c>
      <c r="BJ46" s="53">
        <v>0</v>
      </c>
      <c r="BK46" s="53">
        <v>0</v>
      </c>
      <c r="BL46" s="53">
        <v>0</v>
      </c>
      <c r="BM46" s="53">
        <v>0</v>
      </c>
      <c r="BN46" s="53">
        <v>19596.898365293167</v>
      </c>
      <c r="BO46" s="53">
        <v>980015.77</v>
      </c>
      <c r="BP46" s="53">
        <v>2152946.09</v>
      </c>
      <c r="BQ46" s="53">
        <v>617869.05000000005</v>
      </c>
      <c r="BR46" s="53">
        <v>0</v>
      </c>
      <c r="BS46" s="53">
        <v>0</v>
      </c>
      <c r="BT46" s="53">
        <v>0</v>
      </c>
      <c r="BU46" s="53">
        <v>0</v>
      </c>
      <c r="BV46" s="53">
        <v>76754.5</v>
      </c>
      <c r="BW46" s="53">
        <v>2900</v>
      </c>
      <c r="BX46" s="53">
        <v>0</v>
      </c>
      <c r="BY46" s="53">
        <v>0</v>
      </c>
      <c r="BZ46" s="53">
        <v>112825.07</v>
      </c>
      <c r="CA46" s="53">
        <v>4843.7700000000004</v>
      </c>
      <c r="CB46" s="65">
        <v>1.6620000000000001</v>
      </c>
      <c r="CC46" s="65">
        <v>3.7190000000000003</v>
      </c>
      <c r="CD46" s="65">
        <v>7.697000000000001</v>
      </c>
      <c r="CE46" s="65">
        <v>0.14499999999999999</v>
      </c>
      <c r="CF46" s="65">
        <v>1.9079999999999999</v>
      </c>
      <c r="CG46" s="65">
        <v>0</v>
      </c>
      <c r="CH46" s="66" t="s">
        <v>516</v>
      </c>
      <c r="CI46" s="63">
        <v>423970938</v>
      </c>
      <c r="CJ46" s="63">
        <v>24356844</v>
      </c>
      <c r="CK46" s="63">
        <v>71804215</v>
      </c>
      <c r="CL46" s="52">
        <v>22</v>
      </c>
      <c r="CM46" s="52">
        <v>146</v>
      </c>
      <c r="CN46" s="48">
        <v>0</v>
      </c>
      <c r="CO46" s="48">
        <v>132</v>
      </c>
      <c r="CP46" s="50">
        <v>0</v>
      </c>
      <c r="CQ46" s="50" t="s">
        <v>609</v>
      </c>
      <c r="CR46" s="50">
        <f>CL46/CM46</f>
        <v>0.15068493150684931</v>
      </c>
      <c r="CS46" s="51">
        <f>CM46/(DE46+DF46)</f>
        <v>7.8918918918918921</v>
      </c>
      <c r="CT46" s="50">
        <f>(CW46+CX46)/(CZ46+DA46)</f>
        <v>0.95437290174688449</v>
      </c>
      <c r="CU46" s="68">
        <v>6</v>
      </c>
      <c r="CV46" s="59">
        <v>12.692</v>
      </c>
      <c r="CW46" s="59">
        <v>81.139999999999986</v>
      </c>
      <c r="CX46" s="59">
        <v>36.265999999999998</v>
      </c>
      <c r="CY46" s="59">
        <v>13.936000000000002</v>
      </c>
      <c r="CZ46" s="59">
        <v>84.678999999999988</v>
      </c>
      <c r="DA46" s="59">
        <v>38.340000000000003</v>
      </c>
      <c r="DB46" s="56">
        <v>49302.388888888898</v>
      </c>
      <c r="DC46" s="57">
        <v>15.166666666666666</v>
      </c>
      <c r="DD46" s="58">
        <v>5.5555555555555552E-2</v>
      </c>
      <c r="DE46" s="55">
        <v>18</v>
      </c>
      <c r="DF46" s="55">
        <v>0.5</v>
      </c>
      <c r="DG46" s="67"/>
      <c r="DH46" s="67"/>
      <c r="DI46" s="67"/>
      <c r="DJ46" s="67"/>
      <c r="DK46" s="67"/>
      <c r="DL46" s="49">
        <v>1</v>
      </c>
      <c r="DM46" s="54">
        <v>1061866.19</v>
      </c>
      <c r="DN46" s="54">
        <v>15816.61</v>
      </c>
      <c r="DO46" s="54">
        <v>0</v>
      </c>
      <c r="DP46" s="54">
        <v>15909.56</v>
      </c>
      <c r="DQ46" s="54">
        <v>87073.12</v>
      </c>
      <c r="DR46" s="54">
        <v>65867.899999999994</v>
      </c>
      <c r="DS46" s="54">
        <v>0</v>
      </c>
      <c r="DT46" s="54">
        <v>65954.73</v>
      </c>
      <c r="DU46" s="54">
        <v>17782.939999999999</v>
      </c>
      <c r="DV46" s="54">
        <v>42920.77</v>
      </c>
      <c r="DW46" s="54">
        <v>0</v>
      </c>
      <c r="DX46" s="54">
        <v>0</v>
      </c>
      <c r="DY46" s="54">
        <v>0</v>
      </c>
      <c r="DZ46" s="54">
        <v>61007.369999999995</v>
      </c>
      <c r="EA46" s="54">
        <v>339081.18</v>
      </c>
      <c r="EB46" s="54">
        <v>6389.77</v>
      </c>
      <c r="EC46" s="54">
        <v>0</v>
      </c>
      <c r="ED46" s="54">
        <v>1628.77</v>
      </c>
      <c r="EE46" s="54">
        <v>16270.01</v>
      </c>
      <c r="EF46" s="54">
        <v>20901.72</v>
      </c>
      <c r="EG46" s="54">
        <v>0</v>
      </c>
      <c r="EH46" s="54">
        <v>23854.21</v>
      </c>
      <c r="EI46" s="54">
        <v>5179.13</v>
      </c>
      <c r="EJ46" s="54">
        <v>18321.080000000002</v>
      </c>
      <c r="EK46" s="54">
        <v>231.8</v>
      </c>
      <c r="EL46" s="54">
        <v>0</v>
      </c>
      <c r="EM46" s="54">
        <v>0</v>
      </c>
      <c r="EN46" s="54">
        <v>8440.57</v>
      </c>
      <c r="EO46" s="54">
        <v>88224.079999999987</v>
      </c>
      <c r="EP46" s="54">
        <v>3264.64</v>
      </c>
      <c r="EQ46" s="54">
        <v>0</v>
      </c>
      <c r="ER46" s="54">
        <v>74616.81</v>
      </c>
      <c r="ES46" s="54">
        <v>19330.009999999998</v>
      </c>
      <c r="ET46" s="54">
        <v>24570.44</v>
      </c>
      <c r="EU46" s="54">
        <v>6605.46</v>
      </c>
      <c r="EV46" s="54">
        <v>160759.78</v>
      </c>
      <c r="EW46" s="54">
        <v>15739.89</v>
      </c>
      <c r="EX46" s="54">
        <v>7373.87</v>
      </c>
      <c r="EY46" s="54">
        <v>0</v>
      </c>
      <c r="EZ46" s="54">
        <v>0</v>
      </c>
      <c r="FA46" s="54">
        <v>0</v>
      </c>
      <c r="FB46" s="54">
        <v>38517.65</v>
      </c>
      <c r="FC46" s="54">
        <v>104663.77000000002</v>
      </c>
      <c r="FD46" s="54">
        <v>139.05000000000001</v>
      </c>
      <c r="FE46" s="54">
        <v>0</v>
      </c>
      <c r="FF46" s="54">
        <v>13694.93</v>
      </c>
      <c r="FG46" s="54">
        <v>354.52</v>
      </c>
      <c r="FH46" s="54">
        <v>3130.7</v>
      </c>
      <c r="FI46" s="54">
        <v>0</v>
      </c>
      <c r="FJ46" s="54">
        <v>19238.439999999999</v>
      </c>
      <c r="FK46" s="54">
        <v>19547.080000000002</v>
      </c>
      <c r="FL46" s="54">
        <v>42166.45</v>
      </c>
      <c r="FM46" s="54">
        <v>4611.97</v>
      </c>
      <c r="FN46" s="54">
        <v>0</v>
      </c>
      <c r="FO46" s="54">
        <v>0</v>
      </c>
      <c r="FP46" s="54">
        <v>20173.66</v>
      </c>
      <c r="FQ46" s="54">
        <v>0</v>
      </c>
      <c r="FR46" s="54">
        <v>0</v>
      </c>
      <c r="FS46" s="54">
        <v>0</v>
      </c>
      <c r="FT46" s="54">
        <v>3916.75</v>
      </c>
      <c r="FU46" s="54">
        <v>0</v>
      </c>
      <c r="FV46" s="54">
        <v>0</v>
      </c>
      <c r="FW46" s="54">
        <v>243448.5</v>
      </c>
      <c r="FX46" s="54">
        <v>0</v>
      </c>
      <c r="FY46" s="54">
        <v>46800</v>
      </c>
      <c r="FZ46" s="54">
        <v>0</v>
      </c>
      <c r="GA46" s="54">
        <v>0</v>
      </c>
      <c r="GB46" s="54">
        <v>0</v>
      </c>
      <c r="GC46" s="54">
        <v>0</v>
      </c>
      <c r="GD46" s="54">
        <v>0</v>
      </c>
      <c r="GE46" s="54">
        <v>2302.2800000000002</v>
      </c>
      <c r="GF46" s="54">
        <v>0</v>
      </c>
      <c r="GG46" s="54">
        <v>0</v>
      </c>
      <c r="GH46" s="69">
        <v>1000</v>
      </c>
      <c r="GI46" s="69">
        <v>28765.91</v>
      </c>
      <c r="GJ46" s="54">
        <v>404</v>
      </c>
      <c r="GK46" s="54">
        <v>0</v>
      </c>
      <c r="GL46" s="54">
        <v>3185.03</v>
      </c>
      <c r="GM46" s="54">
        <v>15077.03</v>
      </c>
      <c r="GN46" s="54">
        <v>13048</v>
      </c>
      <c r="GO46" s="54">
        <v>0</v>
      </c>
      <c r="GP46" s="54">
        <v>0</v>
      </c>
      <c r="GQ46" s="54">
        <v>619592.51</v>
      </c>
      <c r="GR46" s="54">
        <v>3376.35</v>
      </c>
    </row>
    <row r="47" spans="1:200" s="44" customFormat="1" ht="15.75" customHeight="1" x14ac:dyDescent="0.2">
      <c r="A47" s="46">
        <v>16002</v>
      </c>
      <c r="B47" s="47" t="s">
        <v>52</v>
      </c>
      <c r="C47" s="47" t="s">
        <v>526</v>
      </c>
      <c r="D47" s="48">
        <v>309.25799560000002</v>
      </c>
      <c r="E47" s="60" t="s">
        <v>51</v>
      </c>
      <c r="F47" s="52">
        <v>15</v>
      </c>
      <c r="G47" s="53">
        <v>292456.5</v>
      </c>
      <c r="H47" s="53">
        <v>738.73</v>
      </c>
      <c r="I47" s="53">
        <v>2431.91</v>
      </c>
      <c r="J47" s="53">
        <v>78370.350000000006</v>
      </c>
      <c r="K47" s="53">
        <v>39066.42</v>
      </c>
      <c r="L47" s="53">
        <v>0</v>
      </c>
      <c r="M47" s="53">
        <v>0</v>
      </c>
      <c r="N47" s="53">
        <v>0</v>
      </c>
      <c r="O47" s="53">
        <v>78899.83</v>
      </c>
      <c r="P47" s="53">
        <v>123.16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65733</v>
      </c>
      <c r="X47" s="53">
        <v>202880.92</v>
      </c>
      <c r="Y47" s="53">
        <v>9098.15</v>
      </c>
      <c r="Z47" s="53">
        <v>0</v>
      </c>
      <c r="AA47" s="53">
        <v>0</v>
      </c>
      <c r="AB47" s="53">
        <v>0</v>
      </c>
      <c r="AC47" s="53">
        <v>0</v>
      </c>
      <c r="AD47" s="53">
        <v>50470.27</v>
      </c>
      <c r="AE47" s="53">
        <v>5853.75</v>
      </c>
      <c r="AF47" s="53">
        <v>0</v>
      </c>
      <c r="AG47" s="53">
        <v>124852.88</v>
      </c>
      <c r="AH47" s="53">
        <v>43026.94</v>
      </c>
      <c r="AI47" s="53">
        <v>45641.919999999998</v>
      </c>
      <c r="AJ47" s="53">
        <v>0</v>
      </c>
      <c r="AK47" s="53">
        <v>20736.009999999998</v>
      </c>
      <c r="AL47" s="53">
        <v>3318.42</v>
      </c>
      <c r="AM47" s="53">
        <v>0</v>
      </c>
      <c r="AN47" s="53">
        <v>0</v>
      </c>
      <c r="AO47" s="53">
        <v>0</v>
      </c>
      <c r="AP47" s="53">
        <v>0</v>
      </c>
      <c r="AQ47" s="53">
        <v>0</v>
      </c>
      <c r="AR47" s="53">
        <v>0</v>
      </c>
      <c r="AS47" s="53">
        <v>0</v>
      </c>
      <c r="AT47" s="53">
        <v>0</v>
      </c>
      <c r="AU47" s="53">
        <v>32411</v>
      </c>
      <c r="AV47" s="53">
        <v>595.38</v>
      </c>
      <c r="AW47" s="53">
        <v>0</v>
      </c>
      <c r="AX47" s="53">
        <v>0</v>
      </c>
      <c r="AY47" s="53">
        <v>0</v>
      </c>
      <c r="AZ47" s="53">
        <v>0</v>
      </c>
      <c r="BA47" s="53">
        <v>0</v>
      </c>
      <c r="BB47" s="53">
        <v>0</v>
      </c>
      <c r="BC47" s="53">
        <v>24688.46</v>
      </c>
      <c r="BD47" s="53">
        <v>0</v>
      </c>
      <c r="BE47" s="53">
        <v>0</v>
      </c>
      <c r="BF47" s="53">
        <v>0</v>
      </c>
      <c r="BG47" s="53">
        <v>0</v>
      </c>
      <c r="BH47" s="53">
        <v>0</v>
      </c>
      <c r="BI47" s="53">
        <v>0</v>
      </c>
      <c r="BJ47" s="53">
        <v>0</v>
      </c>
      <c r="BK47" s="53">
        <v>0</v>
      </c>
      <c r="BL47" s="53">
        <v>0</v>
      </c>
      <c r="BM47" s="53">
        <v>0</v>
      </c>
      <c r="BN47" s="53">
        <v>36903.508445462357</v>
      </c>
      <c r="BO47" s="53">
        <v>448359.32</v>
      </c>
      <c r="BP47" s="53">
        <v>-110711.73</v>
      </c>
      <c r="BQ47" s="53">
        <v>95969.33</v>
      </c>
      <c r="BR47" s="53">
        <v>0</v>
      </c>
      <c r="BS47" s="53">
        <v>0</v>
      </c>
      <c r="BT47" s="53">
        <v>0</v>
      </c>
      <c r="BU47" s="53">
        <v>0</v>
      </c>
      <c r="BV47" s="53">
        <v>0</v>
      </c>
      <c r="BW47" s="53">
        <v>0</v>
      </c>
      <c r="BX47" s="53">
        <v>0</v>
      </c>
      <c r="BY47" s="53">
        <v>0</v>
      </c>
      <c r="BZ47" s="53">
        <v>0</v>
      </c>
      <c r="CA47" s="53">
        <v>0</v>
      </c>
      <c r="CB47" s="65">
        <v>1.0629999999999999</v>
      </c>
      <c r="CC47" s="65">
        <v>2.379</v>
      </c>
      <c r="CD47" s="65">
        <v>4.923</v>
      </c>
      <c r="CE47" s="65">
        <v>0.75800000000000001</v>
      </c>
      <c r="CF47" s="65">
        <v>0.39500000000000002</v>
      </c>
      <c r="CG47" s="65">
        <v>0</v>
      </c>
      <c r="CH47" s="66"/>
      <c r="CI47" s="63">
        <v>16978981</v>
      </c>
      <c r="CJ47" s="63">
        <v>35463157</v>
      </c>
      <c r="CK47" s="63">
        <v>43352709</v>
      </c>
      <c r="CL47" s="52"/>
      <c r="CM47" s="52">
        <v>18</v>
      </c>
      <c r="CN47" s="48">
        <v>1</v>
      </c>
      <c r="CO47" s="48">
        <v>14.71</v>
      </c>
      <c r="CP47" s="50">
        <v>0</v>
      </c>
      <c r="CQ47" s="50" t="s">
        <v>548</v>
      </c>
      <c r="CR47" s="50"/>
      <c r="CS47" s="51">
        <f>CM47/(DE47+DF47)</f>
        <v>6.2068965517241379</v>
      </c>
      <c r="CT47" s="50">
        <f>(CW47+CX47)/(CZ47+DA47)</f>
        <v>0.91847981677641011</v>
      </c>
      <c r="CU47" s="68">
        <v>1</v>
      </c>
      <c r="CV47" s="59">
        <v>3</v>
      </c>
      <c r="CW47" s="59">
        <v>12.173999999999999</v>
      </c>
      <c r="CX47" s="59">
        <v>0.65900000000000003</v>
      </c>
      <c r="CY47" s="59">
        <v>3</v>
      </c>
      <c r="CZ47" s="59">
        <v>13.261999999999999</v>
      </c>
      <c r="DA47" s="59">
        <v>0.71</v>
      </c>
      <c r="DB47" s="56">
        <v>73255.813953488367</v>
      </c>
      <c r="DC47" s="57">
        <v>26</v>
      </c>
      <c r="DD47" s="58">
        <v>1</v>
      </c>
      <c r="DE47" s="55">
        <v>0.86</v>
      </c>
      <c r="DF47" s="55">
        <v>2.04</v>
      </c>
      <c r="DG47" s="67"/>
      <c r="DH47" s="67"/>
      <c r="DI47" s="67"/>
      <c r="DJ47" s="67"/>
      <c r="DK47" s="67"/>
      <c r="DL47" s="49"/>
      <c r="DM47" s="54">
        <v>187559.2</v>
      </c>
      <c r="DN47" s="54">
        <v>8103.33</v>
      </c>
      <c r="DO47" s="54">
        <v>0</v>
      </c>
      <c r="DP47" s="54">
        <v>79023.19</v>
      </c>
      <c r="DQ47" s="54">
        <v>12493.5</v>
      </c>
      <c r="DR47" s="54">
        <v>32812.11</v>
      </c>
      <c r="DS47" s="54">
        <v>0</v>
      </c>
      <c r="DT47" s="54">
        <v>6021.76</v>
      </c>
      <c r="DU47" s="54">
        <v>0</v>
      </c>
      <c r="DV47" s="54">
        <v>0</v>
      </c>
      <c r="DW47" s="54">
        <v>0</v>
      </c>
      <c r="DX47" s="54">
        <v>0</v>
      </c>
      <c r="DY47" s="54">
        <v>0</v>
      </c>
      <c r="DZ47" s="54">
        <v>0</v>
      </c>
      <c r="EA47" s="54">
        <v>22884.510000000002</v>
      </c>
      <c r="EB47" s="54">
        <v>994.82</v>
      </c>
      <c r="EC47" s="54">
        <v>0</v>
      </c>
      <c r="ED47" s="54">
        <v>7722.5400000000009</v>
      </c>
      <c r="EE47" s="54">
        <v>3015.99</v>
      </c>
      <c r="EF47" s="54">
        <v>3735.67</v>
      </c>
      <c r="EG47" s="54">
        <v>0</v>
      </c>
      <c r="EH47" s="54">
        <v>460.66</v>
      </c>
      <c r="EI47" s="54">
        <v>0</v>
      </c>
      <c r="EJ47" s="54">
        <v>0</v>
      </c>
      <c r="EK47" s="54">
        <v>0</v>
      </c>
      <c r="EL47" s="54">
        <v>0</v>
      </c>
      <c r="EM47" s="54">
        <v>0</v>
      </c>
      <c r="EN47" s="54">
        <v>0</v>
      </c>
      <c r="EO47" s="54">
        <v>5773.66</v>
      </c>
      <c r="EP47" s="54">
        <v>5853.75</v>
      </c>
      <c r="EQ47" s="54">
        <v>0</v>
      </c>
      <c r="ER47" s="54">
        <v>62795.61</v>
      </c>
      <c r="ES47" s="54">
        <v>12685.53</v>
      </c>
      <c r="ET47" s="54">
        <v>3988.64</v>
      </c>
      <c r="EU47" s="54">
        <v>0</v>
      </c>
      <c r="EV47" s="54">
        <v>13021.06</v>
      </c>
      <c r="EW47" s="54">
        <v>3318.42</v>
      </c>
      <c r="EX47" s="54">
        <v>0</v>
      </c>
      <c r="EY47" s="54">
        <v>0</v>
      </c>
      <c r="EZ47" s="54">
        <v>0</v>
      </c>
      <c r="FA47" s="54">
        <v>0</v>
      </c>
      <c r="FB47" s="54">
        <v>0</v>
      </c>
      <c r="FC47" s="54">
        <v>31499.84</v>
      </c>
      <c r="FD47" s="54">
        <v>0</v>
      </c>
      <c r="FE47" s="54">
        <v>0</v>
      </c>
      <c r="FF47" s="54">
        <v>0</v>
      </c>
      <c r="FG47" s="54">
        <v>1853.17</v>
      </c>
      <c r="FH47" s="54">
        <v>0</v>
      </c>
      <c r="FI47" s="54">
        <v>0</v>
      </c>
      <c r="FJ47" s="54">
        <v>1827.91</v>
      </c>
      <c r="FK47" s="54">
        <v>0</v>
      </c>
      <c r="FL47" s="54">
        <v>0</v>
      </c>
      <c r="FM47" s="54">
        <v>0</v>
      </c>
      <c r="FN47" s="54">
        <v>0</v>
      </c>
      <c r="FO47" s="54">
        <v>0</v>
      </c>
      <c r="FP47" s="54">
        <v>0</v>
      </c>
      <c r="FQ47" s="54">
        <v>2149.7199999999998</v>
      </c>
      <c r="FR47" s="54">
        <v>0</v>
      </c>
      <c r="FS47" s="54">
        <v>0</v>
      </c>
      <c r="FT47" s="54">
        <v>0</v>
      </c>
      <c r="FU47" s="54">
        <v>0</v>
      </c>
      <c r="FV47" s="54">
        <v>0</v>
      </c>
      <c r="FW47" s="54">
        <v>32411</v>
      </c>
      <c r="FX47" s="54">
        <v>0</v>
      </c>
      <c r="FY47" s="54">
        <v>0</v>
      </c>
      <c r="FZ47" s="54">
        <v>0</v>
      </c>
      <c r="GA47" s="54">
        <v>0</v>
      </c>
      <c r="GB47" s="54">
        <v>0</v>
      </c>
      <c r="GC47" s="54">
        <v>0</v>
      </c>
      <c r="GD47" s="54">
        <v>0</v>
      </c>
      <c r="GE47" s="54">
        <v>3484.26</v>
      </c>
      <c r="GF47" s="54">
        <v>0</v>
      </c>
      <c r="GG47" s="54">
        <v>0</v>
      </c>
      <c r="GH47" s="69">
        <v>0</v>
      </c>
      <c r="GI47" s="69">
        <v>12978.75</v>
      </c>
      <c r="GJ47" s="54">
        <v>5105.5</v>
      </c>
      <c r="GK47" s="54">
        <v>0</v>
      </c>
      <c r="GL47" s="54">
        <v>0</v>
      </c>
      <c r="GM47" s="54">
        <v>0</v>
      </c>
      <c r="GN47" s="54">
        <v>0</v>
      </c>
      <c r="GO47" s="54">
        <v>0</v>
      </c>
      <c r="GP47" s="54">
        <v>0</v>
      </c>
      <c r="GQ47" s="54">
        <v>0</v>
      </c>
      <c r="GR47" s="54">
        <v>0</v>
      </c>
    </row>
    <row r="48" spans="1:200" s="44" customFormat="1" ht="15.75" customHeight="1" x14ac:dyDescent="0.2">
      <c r="A48" s="46">
        <v>61007</v>
      </c>
      <c r="B48" s="47" t="s">
        <v>196</v>
      </c>
      <c r="C48" s="47" t="s">
        <v>502</v>
      </c>
      <c r="D48" s="48">
        <v>216.28700259999999</v>
      </c>
      <c r="E48" s="60" t="s">
        <v>194</v>
      </c>
      <c r="F48" s="52">
        <v>690</v>
      </c>
      <c r="G48" s="53">
        <v>2014803.69</v>
      </c>
      <c r="H48" s="53">
        <v>96430.54</v>
      </c>
      <c r="I48" s="53">
        <v>3106337.7</v>
      </c>
      <c r="J48" s="53">
        <v>170154</v>
      </c>
      <c r="K48" s="53">
        <v>1635420.85</v>
      </c>
      <c r="L48" s="53">
        <v>0</v>
      </c>
      <c r="M48" s="53">
        <v>0</v>
      </c>
      <c r="N48" s="53">
        <v>0</v>
      </c>
      <c r="O48" s="53">
        <v>1030372.37</v>
      </c>
      <c r="P48" s="53">
        <v>0</v>
      </c>
      <c r="Q48" s="53">
        <v>2979</v>
      </c>
      <c r="R48" s="53">
        <v>0</v>
      </c>
      <c r="S48" s="53">
        <v>2962086</v>
      </c>
      <c r="T48" s="53">
        <v>0</v>
      </c>
      <c r="U48" s="53">
        <v>2979</v>
      </c>
      <c r="V48" s="53">
        <v>0</v>
      </c>
      <c r="W48" s="53">
        <v>63725</v>
      </c>
      <c r="X48" s="53">
        <v>3017991.65</v>
      </c>
      <c r="Y48" s="53">
        <v>0</v>
      </c>
      <c r="Z48" s="53">
        <v>0</v>
      </c>
      <c r="AA48" s="53">
        <v>354455.32999999996</v>
      </c>
      <c r="AB48" s="53">
        <v>0</v>
      </c>
      <c r="AC48" s="53">
        <v>0</v>
      </c>
      <c r="AD48" s="53">
        <v>981943.7</v>
      </c>
      <c r="AE48" s="53">
        <v>21051.17</v>
      </c>
      <c r="AF48" s="53">
        <v>0</v>
      </c>
      <c r="AG48" s="53">
        <v>390856.66</v>
      </c>
      <c r="AH48" s="53">
        <v>710984.2300000001</v>
      </c>
      <c r="AI48" s="53">
        <v>110754.21</v>
      </c>
      <c r="AJ48" s="53">
        <v>0</v>
      </c>
      <c r="AK48" s="53">
        <v>599837.92000000004</v>
      </c>
      <c r="AL48" s="53">
        <v>242911.52</v>
      </c>
      <c r="AM48" s="53">
        <v>0</v>
      </c>
      <c r="AN48" s="53">
        <v>0</v>
      </c>
      <c r="AO48" s="53">
        <v>0</v>
      </c>
      <c r="AP48" s="53">
        <v>0</v>
      </c>
      <c r="AQ48" s="53">
        <v>409187.75</v>
      </c>
      <c r="AR48" s="53">
        <v>10046.39</v>
      </c>
      <c r="AS48" s="53">
        <v>128.33000000000001</v>
      </c>
      <c r="AT48" s="53">
        <v>35978.6</v>
      </c>
      <c r="AU48" s="53">
        <v>657777.5</v>
      </c>
      <c r="AV48" s="53">
        <v>254280.61</v>
      </c>
      <c r="AW48" s="53">
        <v>68394.559999999998</v>
      </c>
      <c r="AX48" s="53">
        <v>0</v>
      </c>
      <c r="AY48" s="53">
        <v>0</v>
      </c>
      <c r="AZ48" s="53">
        <v>0</v>
      </c>
      <c r="BA48" s="53">
        <v>9986.52</v>
      </c>
      <c r="BB48" s="53">
        <v>55143.92</v>
      </c>
      <c r="BC48" s="53">
        <v>165144.19</v>
      </c>
      <c r="BD48" s="53">
        <v>56450.400000000001</v>
      </c>
      <c r="BE48" s="53">
        <v>0</v>
      </c>
      <c r="BF48" s="53">
        <v>0</v>
      </c>
      <c r="BG48" s="53">
        <v>0</v>
      </c>
      <c r="BH48" s="53">
        <v>5717.87</v>
      </c>
      <c r="BI48" s="53">
        <v>1172.51</v>
      </c>
      <c r="BJ48" s="53">
        <v>0</v>
      </c>
      <c r="BK48" s="53">
        <v>0</v>
      </c>
      <c r="BL48" s="53">
        <v>0</v>
      </c>
      <c r="BM48" s="53">
        <v>0</v>
      </c>
      <c r="BN48" s="53">
        <v>10023.435036515499</v>
      </c>
      <c r="BO48" s="53">
        <v>1141462.43</v>
      </c>
      <c r="BP48" s="53">
        <v>2562824.1800000002</v>
      </c>
      <c r="BQ48" s="53">
        <v>288949.45</v>
      </c>
      <c r="BR48" s="53">
        <v>0</v>
      </c>
      <c r="BS48" s="53">
        <v>0</v>
      </c>
      <c r="BT48" s="53">
        <v>0</v>
      </c>
      <c r="BU48" s="53">
        <v>0</v>
      </c>
      <c r="BV48" s="53">
        <v>465218.81</v>
      </c>
      <c r="BW48" s="53">
        <v>8500</v>
      </c>
      <c r="BX48" s="53">
        <v>0</v>
      </c>
      <c r="BY48" s="53">
        <v>0</v>
      </c>
      <c r="BZ48" s="53">
        <v>490577.79</v>
      </c>
      <c r="CA48" s="53">
        <v>15208.43</v>
      </c>
      <c r="CB48" s="65">
        <v>1.32</v>
      </c>
      <c r="CC48" s="65">
        <v>2.9540000000000002</v>
      </c>
      <c r="CD48" s="65">
        <v>6.1130000000000004</v>
      </c>
      <c r="CE48" s="65">
        <v>1.5740000000000001</v>
      </c>
      <c r="CF48" s="65">
        <v>2.4950000000000001</v>
      </c>
      <c r="CG48" s="65">
        <v>0</v>
      </c>
      <c r="CH48" s="66"/>
      <c r="CI48" s="63">
        <v>309856974</v>
      </c>
      <c r="CJ48" s="63">
        <v>287917452</v>
      </c>
      <c r="CK48" s="63">
        <v>74425350</v>
      </c>
      <c r="CL48" s="52">
        <v>133</v>
      </c>
      <c r="CM48" s="52">
        <v>690</v>
      </c>
      <c r="CN48" s="48">
        <v>17</v>
      </c>
      <c r="CO48" s="48">
        <v>687</v>
      </c>
      <c r="CP48" s="50">
        <v>3.2000000000000002E-3</v>
      </c>
      <c r="CQ48" s="50" t="s">
        <v>672</v>
      </c>
      <c r="CR48" s="50">
        <f>CL48/CM48</f>
        <v>0.1927536231884058</v>
      </c>
      <c r="CS48" s="51">
        <f>CM48/(DE48+DF48)</f>
        <v>13.799999999999997</v>
      </c>
      <c r="CT48" s="50">
        <f>(CW48+CX48)/(CZ48+DA48)</f>
        <v>0.95025118524164631</v>
      </c>
      <c r="CU48" s="68">
        <v>46</v>
      </c>
      <c r="CV48" s="59">
        <v>0</v>
      </c>
      <c r="CW48" s="59">
        <v>448.15999999999997</v>
      </c>
      <c r="CX48" s="59">
        <v>203.852</v>
      </c>
      <c r="CY48" s="59">
        <v>0</v>
      </c>
      <c r="CZ48" s="59">
        <v>468.75800000000004</v>
      </c>
      <c r="DA48" s="59">
        <v>217.38900000000001</v>
      </c>
      <c r="DB48" s="56">
        <v>52701.219999999987</v>
      </c>
      <c r="DC48" s="57">
        <v>12.36</v>
      </c>
      <c r="DD48" s="58">
        <v>0.3</v>
      </c>
      <c r="DE48" s="55">
        <v>50.000000000000007</v>
      </c>
      <c r="DF48" s="55">
        <v>0</v>
      </c>
      <c r="DG48" s="67">
        <v>20.7</v>
      </c>
      <c r="DH48" s="67">
        <v>22.4</v>
      </c>
      <c r="DI48" s="67">
        <v>21.7</v>
      </c>
      <c r="DJ48" s="67">
        <v>22.8</v>
      </c>
      <c r="DK48" s="67">
        <v>22</v>
      </c>
      <c r="DL48" s="49">
        <v>27</v>
      </c>
      <c r="DM48" s="54">
        <v>3126727.7</v>
      </c>
      <c r="DN48" s="54">
        <v>0</v>
      </c>
      <c r="DO48" s="54">
        <v>0</v>
      </c>
      <c r="DP48" s="54">
        <v>314705.44999999995</v>
      </c>
      <c r="DQ48" s="54">
        <v>475839.19999999995</v>
      </c>
      <c r="DR48" s="54">
        <v>72953</v>
      </c>
      <c r="DS48" s="54">
        <v>0</v>
      </c>
      <c r="DT48" s="54">
        <v>280776.01</v>
      </c>
      <c r="DU48" s="54">
        <v>0</v>
      </c>
      <c r="DV48" s="54">
        <v>0</v>
      </c>
      <c r="DW48" s="54">
        <v>12174.72</v>
      </c>
      <c r="DX48" s="54">
        <v>0</v>
      </c>
      <c r="DY48" s="54">
        <v>0</v>
      </c>
      <c r="DZ48" s="54">
        <v>238390.96000000002</v>
      </c>
      <c r="EA48" s="54">
        <v>715937.87000000011</v>
      </c>
      <c r="EB48" s="54">
        <v>0</v>
      </c>
      <c r="EC48" s="54">
        <v>0</v>
      </c>
      <c r="ED48" s="54">
        <v>65371.790000000008</v>
      </c>
      <c r="EE48" s="54">
        <v>136976.88999999998</v>
      </c>
      <c r="EF48" s="54">
        <v>24796.85</v>
      </c>
      <c r="EG48" s="54">
        <v>0</v>
      </c>
      <c r="EH48" s="54">
        <v>70891.7</v>
      </c>
      <c r="EI48" s="54">
        <v>0</v>
      </c>
      <c r="EJ48" s="54">
        <v>0</v>
      </c>
      <c r="EK48" s="54">
        <v>1635.85</v>
      </c>
      <c r="EL48" s="54">
        <v>0</v>
      </c>
      <c r="EM48" s="54">
        <v>0</v>
      </c>
      <c r="EN48" s="54">
        <v>32364.36</v>
      </c>
      <c r="EO48" s="54">
        <v>86388.13</v>
      </c>
      <c r="EP48" s="54">
        <v>21051.17</v>
      </c>
      <c r="EQ48" s="54">
        <v>0</v>
      </c>
      <c r="ER48" s="54">
        <v>164664.51</v>
      </c>
      <c r="ES48" s="54">
        <v>42751.5</v>
      </c>
      <c r="ET48" s="54">
        <v>32546.76</v>
      </c>
      <c r="EU48" s="54">
        <v>78063.070000000007</v>
      </c>
      <c r="EV48" s="54">
        <v>412762.47</v>
      </c>
      <c r="EW48" s="54">
        <v>253477.29</v>
      </c>
      <c r="EX48" s="54">
        <v>483644.13</v>
      </c>
      <c r="EY48" s="54">
        <v>0</v>
      </c>
      <c r="EZ48" s="54">
        <v>0</v>
      </c>
      <c r="FA48" s="54">
        <v>0</v>
      </c>
      <c r="FB48" s="54">
        <v>118516.06</v>
      </c>
      <c r="FC48" s="54">
        <v>425336.98</v>
      </c>
      <c r="FD48" s="54">
        <v>0</v>
      </c>
      <c r="FE48" s="54">
        <v>0</v>
      </c>
      <c r="FF48" s="54">
        <v>11559.1</v>
      </c>
      <c r="FG48" s="54">
        <v>9376.369999999999</v>
      </c>
      <c r="FH48" s="54">
        <v>16436.2</v>
      </c>
      <c r="FI48" s="54">
        <v>0</v>
      </c>
      <c r="FJ48" s="54">
        <v>89688.35</v>
      </c>
      <c r="FK48" s="54">
        <v>38322.660000000003</v>
      </c>
      <c r="FL48" s="54">
        <v>1190.05</v>
      </c>
      <c r="FM48" s="54">
        <v>1397.86</v>
      </c>
      <c r="FN48" s="54">
        <v>0</v>
      </c>
      <c r="FO48" s="54">
        <v>0</v>
      </c>
      <c r="FP48" s="54">
        <v>48532.209999999992</v>
      </c>
      <c r="FQ48" s="54">
        <v>0</v>
      </c>
      <c r="FR48" s="54">
        <v>0</v>
      </c>
      <c r="FS48" s="54">
        <v>0</v>
      </c>
      <c r="FT48" s="54">
        <v>9746.39</v>
      </c>
      <c r="FU48" s="54">
        <v>0</v>
      </c>
      <c r="FV48" s="54">
        <v>0</v>
      </c>
      <c r="FW48" s="54">
        <v>579714.43000000005</v>
      </c>
      <c r="FX48" s="54">
        <v>0</v>
      </c>
      <c r="FY48" s="54">
        <v>25224</v>
      </c>
      <c r="FZ48" s="54">
        <v>0</v>
      </c>
      <c r="GA48" s="54">
        <v>0</v>
      </c>
      <c r="GB48" s="54">
        <v>0</v>
      </c>
      <c r="GC48" s="54">
        <v>0</v>
      </c>
      <c r="GD48" s="54">
        <v>26528.080000000002</v>
      </c>
      <c r="GE48" s="54">
        <v>0</v>
      </c>
      <c r="GF48" s="54">
        <v>0</v>
      </c>
      <c r="GG48" s="54">
        <v>0</v>
      </c>
      <c r="GH48" s="69">
        <v>0</v>
      </c>
      <c r="GI48" s="69">
        <v>102619</v>
      </c>
      <c r="GJ48" s="54">
        <v>0</v>
      </c>
      <c r="GK48" s="54">
        <v>0</v>
      </c>
      <c r="GL48" s="54">
        <v>0</v>
      </c>
      <c r="GM48" s="54">
        <v>0</v>
      </c>
      <c r="GN48" s="54">
        <v>6916.12</v>
      </c>
      <c r="GO48" s="54">
        <v>0</v>
      </c>
      <c r="GP48" s="54">
        <v>0</v>
      </c>
      <c r="GQ48" s="54">
        <v>9986.52</v>
      </c>
      <c r="GR48" s="54">
        <v>0</v>
      </c>
    </row>
    <row r="49" spans="1:200" s="44" customFormat="1" ht="15.75" customHeight="1" x14ac:dyDescent="0.2">
      <c r="A49" s="46">
        <v>5003</v>
      </c>
      <c r="B49" s="47" t="s">
        <v>15</v>
      </c>
      <c r="C49" s="47" t="s">
        <v>522</v>
      </c>
      <c r="D49" s="48">
        <v>149.2377482</v>
      </c>
      <c r="E49" s="60" t="s">
        <v>14</v>
      </c>
      <c r="F49" s="52">
        <v>435</v>
      </c>
      <c r="G49" s="53">
        <v>2673357.15</v>
      </c>
      <c r="H49" s="53">
        <v>28334.12</v>
      </c>
      <c r="I49" s="53">
        <v>1292916.5</v>
      </c>
      <c r="J49" s="53">
        <v>374723.24</v>
      </c>
      <c r="K49" s="53">
        <v>1435819.91</v>
      </c>
      <c r="L49" s="53">
        <v>0</v>
      </c>
      <c r="M49" s="53">
        <v>0</v>
      </c>
      <c r="N49" s="53">
        <v>0</v>
      </c>
      <c r="O49" s="53">
        <v>611069.18999999994</v>
      </c>
      <c r="P49" s="53">
        <v>0</v>
      </c>
      <c r="Q49" s="53">
        <v>32.28</v>
      </c>
      <c r="R49" s="53">
        <v>0</v>
      </c>
      <c r="S49" s="53">
        <v>1084986</v>
      </c>
      <c r="T49" s="53">
        <v>0</v>
      </c>
      <c r="U49" s="53">
        <v>0</v>
      </c>
      <c r="V49" s="53">
        <v>0</v>
      </c>
      <c r="W49" s="53">
        <v>64746</v>
      </c>
      <c r="X49" s="53">
        <v>2384899.34</v>
      </c>
      <c r="Y49" s="53">
        <v>64593.51</v>
      </c>
      <c r="Z49" s="53">
        <v>0</v>
      </c>
      <c r="AA49" s="53">
        <v>242316.46</v>
      </c>
      <c r="AB49" s="53">
        <v>0</v>
      </c>
      <c r="AC49" s="53">
        <v>0</v>
      </c>
      <c r="AD49" s="53">
        <v>569193.06000000006</v>
      </c>
      <c r="AE49" s="53">
        <v>9903.91</v>
      </c>
      <c r="AF49" s="53">
        <v>0</v>
      </c>
      <c r="AG49" s="53">
        <v>217531.75</v>
      </c>
      <c r="AH49" s="53">
        <v>542143.75</v>
      </c>
      <c r="AI49" s="53">
        <v>112106.34</v>
      </c>
      <c r="AJ49" s="53">
        <v>0</v>
      </c>
      <c r="AK49" s="53">
        <v>446868.26</v>
      </c>
      <c r="AL49" s="53">
        <v>156330.82999999999</v>
      </c>
      <c r="AM49" s="53">
        <v>0</v>
      </c>
      <c r="AN49" s="53">
        <v>0</v>
      </c>
      <c r="AO49" s="53">
        <v>0</v>
      </c>
      <c r="AP49" s="53">
        <v>0</v>
      </c>
      <c r="AQ49" s="53">
        <v>239137.05</v>
      </c>
      <c r="AR49" s="53">
        <v>3431.65</v>
      </c>
      <c r="AS49" s="53">
        <v>0</v>
      </c>
      <c r="AT49" s="53">
        <v>2581</v>
      </c>
      <c r="AU49" s="53">
        <v>1319729.5</v>
      </c>
      <c r="AV49" s="53">
        <v>106020.25</v>
      </c>
      <c r="AW49" s="53">
        <v>83921.15</v>
      </c>
      <c r="AX49" s="53">
        <v>5690.96</v>
      </c>
      <c r="AY49" s="53">
        <v>0</v>
      </c>
      <c r="AZ49" s="53">
        <v>0</v>
      </c>
      <c r="BA49" s="53">
        <v>261290.65</v>
      </c>
      <c r="BB49" s="53">
        <v>45430.6</v>
      </c>
      <c r="BC49" s="53">
        <v>45120.649999999994</v>
      </c>
      <c r="BD49" s="53">
        <v>43251.9</v>
      </c>
      <c r="BE49" s="53">
        <v>0</v>
      </c>
      <c r="BF49" s="53">
        <v>0</v>
      </c>
      <c r="BG49" s="53">
        <v>0</v>
      </c>
      <c r="BH49" s="53">
        <v>2990.9</v>
      </c>
      <c r="BI49" s="53">
        <v>0</v>
      </c>
      <c r="BJ49" s="53">
        <v>0</v>
      </c>
      <c r="BK49" s="53">
        <v>0</v>
      </c>
      <c r="BL49" s="53">
        <v>0</v>
      </c>
      <c r="BM49" s="53">
        <v>0</v>
      </c>
      <c r="BN49" s="53">
        <v>11289.329015109903</v>
      </c>
      <c r="BO49" s="53">
        <v>1529125.13</v>
      </c>
      <c r="BP49" s="53">
        <v>1381378.91</v>
      </c>
      <c r="BQ49" s="53">
        <v>1332271.32</v>
      </c>
      <c r="BR49" s="53">
        <v>0</v>
      </c>
      <c r="BS49" s="53">
        <v>0</v>
      </c>
      <c r="BT49" s="53">
        <v>0</v>
      </c>
      <c r="BU49" s="53">
        <v>0</v>
      </c>
      <c r="BV49" s="53">
        <v>332303.98</v>
      </c>
      <c r="BW49" s="53">
        <v>9000</v>
      </c>
      <c r="BX49" s="53">
        <v>0</v>
      </c>
      <c r="BY49" s="53">
        <v>0</v>
      </c>
      <c r="BZ49" s="53">
        <v>296290.71000000002</v>
      </c>
      <c r="CA49" s="53">
        <v>6759.77</v>
      </c>
      <c r="CB49" s="65">
        <v>1.32</v>
      </c>
      <c r="CC49" s="65">
        <v>2.9540000000000002</v>
      </c>
      <c r="CD49" s="65">
        <v>6.1130000000000004</v>
      </c>
      <c r="CE49" s="65">
        <v>1.25</v>
      </c>
      <c r="CF49" s="65">
        <v>3</v>
      </c>
      <c r="CG49" s="65">
        <v>0</v>
      </c>
      <c r="CH49" s="66"/>
      <c r="CI49" s="63">
        <v>222629187</v>
      </c>
      <c r="CJ49" s="63">
        <v>68827362</v>
      </c>
      <c r="CK49" s="63">
        <v>169275765</v>
      </c>
      <c r="CL49" s="52">
        <v>54</v>
      </c>
      <c r="CM49" s="52">
        <v>453</v>
      </c>
      <c r="CN49" s="48">
        <v>66</v>
      </c>
      <c r="CO49" s="48">
        <v>363.15</v>
      </c>
      <c r="CP49" s="50">
        <v>3.1699999999999999E-2</v>
      </c>
      <c r="CQ49" s="50" t="s">
        <v>601</v>
      </c>
      <c r="CR49" s="50">
        <f>CL49/CM49</f>
        <v>0.11920529801324503</v>
      </c>
      <c r="CS49" s="51">
        <f>CM49/(DE49+DF49)</f>
        <v>13.394441159077454</v>
      </c>
      <c r="CT49" s="50">
        <f>(CW49+CX49)/(CZ49+DA49)</f>
        <v>0.95584333367469487</v>
      </c>
      <c r="CU49" s="68">
        <v>20</v>
      </c>
      <c r="CV49" s="59">
        <v>17.213999999999999</v>
      </c>
      <c r="CW49" s="59">
        <v>292.81700000000001</v>
      </c>
      <c r="CX49" s="59">
        <v>117.86300000000001</v>
      </c>
      <c r="CY49" s="59">
        <v>17.488</v>
      </c>
      <c r="CZ49" s="59">
        <v>304.65499999999997</v>
      </c>
      <c r="DA49" s="59">
        <v>124.997</v>
      </c>
      <c r="DB49" s="56">
        <v>47827.082791247747</v>
      </c>
      <c r="DC49" s="57">
        <v>7.7714285714285714</v>
      </c>
      <c r="DD49" s="58">
        <v>0.11428571428571428</v>
      </c>
      <c r="DE49" s="55">
        <v>33.820000000000036</v>
      </c>
      <c r="DF49" s="55">
        <v>0</v>
      </c>
      <c r="DG49" s="67">
        <v>19.600000000000001</v>
      </c>
      <c r="DH49" s="67">
        <v>21.3</v>
      </c>
      <c r="DI49" s="67">
        <v>23.3</v>
      </c>
      <c r="DJ49" s="67">
        <v>23.2</v>
      </c>
      <c r="DK49" s="67">
        <v>21.9</v>
      </c>
      <c r="DL49" s="49">
        <v>14</v>
      </c>
      <c r="DM49" s="54">
        <v>2095434.8399999999</v>
      </c>
      <c r="DN49" s="54">
        <v>44002.48</v>
      </c>
      <c r="DO49" s="54">
        <v>0</v>
      </c>
      <c r="DP49" s="54">
        <v>164296.91999999998</v>
      </c>
      <c r="DQ49" s="54">
        <v>360976.73</v>
      </c>
      <c r="DR49" s="54">
        <v>60000</v>
      </c>
      <c r="DS49" s="54">
        <v>0</v>
      </c>
      <c r="DT49" s="54">
        <v>156477.82</v>
      </c>
      <c r="DU49" s="54">
        <v>62999.360000000001</v>
      </c>
      <c r="DV49" s="54">
        <v>94922.03</v>
      </c>
      <c r="DW49" s="54">
        <v>6160.5</v>
      </c>
      <c r="DX49" s="54">
        <v>0</v>
      </c>
      <c r="DY49" s="54">
        <v>0</v>
      </c>
      <c r="DZ49" s="54">
        <v>143227.72</v>
      </c>
      <c r="EA49" s="54">
        <v>724267.23</v>
      </c>
      <c r="EB49" s="54">
        <v>20006.59</v>
      </c>
      <c r="EC49" s="54">
        <v>0</v>
      </c>
      <c r="ED49" s="54">
        <v>48251.360000000001</v>
      </c>
      <c r="EE49" s="54">
        <v>186375.52</v>
      </c>
      <c r="EF49" s="54">
        <v>39018.82</v>
      </c>
      <c r="EG49" s="54">
        <v>0</v>
      </c>
      <c r="EH49" s="54">
        <v>54383.24</v>
      </c>
      <c r="EI49" s="54">
        <v>15699.49</v>
      </c>
      <c r="EJ49" s="54">
        <v>50687.07</v>
      </c>
      <c r="EK49" s="54">
        <v>482.91</v>
      </c>
      <c r="EL49" s="54">
        <v>0</v>
      </c>
      <c r="EM49" s="54">
        <v>0</v>
      </c>
      <c r="EN49" s="54">
        <v>28167.78</v>
      </c>
      <c r="EO49" s="54">
        <v>57330.850000000006</v>
      </c>
      <c r="EP49" s="54">
        <v>9903.91</v>
      </c>
      <c r="EQ49" s="54">
        <v>0</v>
      </c>
      <c r="ER49" s="54">
        <v>44495.520000000004</v>
      </c>
      <c r="ES49" s="54">
        <v>31814.510000000002</v>
      </c>
      <c r="ET49" s="54">
        <v>7777.11</v>
      </c>
      <c r="EU49" s="54">
        <v>0</v>
      </c>
      <c r="EV49" s="54">
        <v>199977.43</v>
      </c>
      <c r="EW49" s="54">
        <v>43138.11</v>
      </c>
      <c r="EX49" s="54">
        <v>7718.85</v>
      </c>
      <c r="EY49" s="54">
        <v>0</v>
      </c>
      <c r="EZ49" s="54">
        <v>0</v>
      </c>
      <c r="FA49" s="54">
        <v>0</v>
      </c>
      <c r="FB49" s="54">
        <v>49577.93</v>
      </c>
      <c r="FC49" s="54">
        <v>319375.93999999994</v>
      </c>
      <c r="FD49" s="54">
        <v>584.44000000000005</v>
      </c>
      <c r="FE49" s="54">
        <v>0</v>
      </c>
      <c r="FF49" s="54">
        <v>7609.6</v>
      </c>
      <c r="FG49" s="54">
        <v>6228.8899999999994</v>
      </c>
      <c r="FH49" s="54">
        <v>7891.41</v>
      </c>
      <c r="FI49" s="54">
        <v>0</v>
      </c>
      <c r="FJ49" s="54">
        <v>59946.58</v>
      </c>
      <c r="FK49" s="54">
        <v>38719.769999999997</v>
      </c>
      <c r="FL49" s="54">
        <v>143715.72</v>
      </c>
      <c r="FM49" s="54">
        <v>116.36</v>
      </c>
      <c r="FN49" s="54">
        <v>0</v>
      </c>
      <c r="FO49" s="54">
        <v>0</v>
      </c>
      <c r="FP49" s="54">
        <v>63369.219999999994</v>
      </c>
      <c r="FQ49" s="54">
        <v>0</v>
      </c>
      <c r="FR49" s="54">
        <v>0</v>
      </c>
      <c r="FS49" s="54">
        <v>0</v>
      </c>
      <c r="FT49" s="54">
        <v>1430.65</v>
      </c>
      <c r="FU49" s="54">
        <v>0</v>
      </c>
      <c r="FV49" s="54">
        <v>0</v>
      </c>
      <c r="FW49" s="54">
        <v>1319729.5</v>
      </c>
      <c r="FX49" s="54">
        <v>29978.55</v>
      </c>
      <c r="FY49" s="54">
        <v>82686.149999999994</v>
      </c>
      <c r="FZ49" s="54">
        <v>0</v>
      </c>
      <c r="GA49" s="54">
        <v>0</v>
      </c>
      <c r="GB49" s="54">
        <v>0</v>
      </c>
      <c r="GC49" s="54">
        <v>0</v>
      </c>
      <c r="GD49" s="54">
        <v>0</v>
      </c>
      <c r="GE49" s="54">
        <v>0</v>
      </c>
      <c r="GF49" s="54">
        <v>0</v>
      </c>
      <c r="GG49" s="54">
        <v>0</v>
      </c>
      <c r="GH49" s="69">
        <v>0</v>
      </c>
      <c r="GI49" s="69">
        <v>0</v>
      </c>
      <c r="GJ49" s="54">
        <v>0</v>
      </c>
      <c r="GK49" s="54">
        <v>0</v>
      </c>
      <c r="GL49" s="54">
        <v>52124.89</v>
      </c>
      <c r="GM49" s="54">
        <v>0</v>
      </c>
      <c r="GN49" s="54">
        <v>4938</v>
      </c>
      <c r="GO49" s="54">
        <v>0</v>
      </c>
      <c r="GP49" s="54">
        <v>0</v>
      </c>
      <c r="GQ49" s="54">
        <v>261290.65</v>
      </c>
      <c r="GR49" s="54">
        <v>225</v>
      </c>
    </row>
    <row r="50" spans="1:200" s="44" customFormat="1" ht="15.75" customHeight="1" x14ac:dyDescent="0.2">
      <c r="A50" s="46">
        <v>28002</v>
      </c>
      <c r="B50" s="47" t="s">
        <v>88</v>
      </c>
      <c r="C50" s="47" t="s">
        <v>531</v>
      </c>
      <c r="D50" s="48">
        <v>174.30638084999998</v>
      </c>
      <c r="E50" s="60" t="s">
        <v>87</v>
      </c>
      <c r="F50" s="52">
        <v>260</v>
      </c>
      <c r="G50" s="53">
        <v>1926721.34</v>
      </c>
      <c r="H50" s="53">
        <v>14190.17</v>
      </c>
      <c r="I50" s="53">
        <v>931676.21</v>
      </c>
      <c r="J50" s="53">
        <v>213253.25</v>
      </c>
      <c r="K50" s="53">
        <v>409757.26</v>
      </c>
      <c r="L50" s="53">
        <v>64.13</v>
      </c>
      <c r="M50" s="53">
        <v>0</v>
      </c>
      <c r="N50" s="53">
        <v>0</v>
      </c>
      <c r="O50" s="53">
        <v>688294.79</v>
      </c>
      <c r="P50" s="53">
        <v>110.16</v>
      </c>
      <c r="Q50" s="53">
        <v>64424</v>
      </c>
      <c r="R50" s="53">
        <v>0</v>
      </c>
      <c r="S50" s="53">
        <v>831371</v>
      </c>
      <c r="T50" s="53">
        <v>0</v>
      </c>
      <c r="U50" s="53">
        <v>64424</v>
      </c>
      <c r="V50" s="53">
        <v>0</v>
      </c>
      <c r="W50" s="53">
        <v>71314</v>
      </c>
      <c r="X50" s="53">
        <v>1886761.3399999999</v>
      </c>
      <c r="Y50" s="53">
        <v>29700.42</v>
      </c>
      <c r="Z50" s="53">
        <v>0</v>
      </c>
      <c r="AA50" s="53">
        <v>11019.33</v>
      </c>
      <c r="AB50" s="53">
        <v>0</v>
      </c>
      <c r="AC50" s="53">
        <v>0</v>
      </c>
      <c r="AD50" s="53">
        <v>495201.55</v>
      </c>
      <c r="AE50" s="53">
        <v>10617.36</v>
      </c>
      <c r="AF50" s="53">
        <v>0</v>
      </c>
      <c r="AG50" s="53">
        <v>299350.39</v>
      </c>
      <c r="AH50" s="53">
        <v>349953.92000000004</v>
      </c>
      <c r="AI50" s="53">
        <v>109281.51</v>
      </c>
      <c r="AJ50" s="53">
        <v>0</v>
      </c>
      <c r="AK50" s="53">
        <v>386678.26</v>
      </c>
      <c r="AL50" s="53">
        <v>146811.82999999999</v>
      </c>
      <c r="AM50" s="53">
        <v>712.25</v>
      </c>
      <c r="AN50" s="53">
        <v>0</v>
      </c>
      <c r="AO50" s="53">
        <v>5813.1</v>
      </c>
      <c r="AP50" s="53">
        <v>0</v>
      </c>
      <c r="AQ50" s="53">
        <v>173944.27000000002</v>
      </c>
      <c r="AR50" s="53">
        <v>358.97</v>
      </c>
      <c r="AS50" s="53">
        <v>0</v>
      </c>
      <c r="AT50" s="53">
        <v>2293</v>
      </c>
      <c r="AU50" s="53">
        <v>30436.16</v>
      </c>
      <c r="AV50" s="53">
        <v>102139.68</v>
      </c>
      <c r="AW50" s="53">
        <v>51014.15</v>
      </c>
      <c r="AX50" s="53">
        <v>1977.77</v>
      </c>
      <c r="AY50" s="53">
        <v>0</v>
      </c>
      <c r="AZ50" s="53">
        <v>0</v>
      </c>
      <c r="BA50" s="53">
        <v>3925.68</v>
      </c>
      <c r="BB50" s="53">
        <v>34348.25</v>
      </c>
      <c r="BC50" s="53">
        <v>116680</v>
      </c>
      <c r="BD50" s="53">
        <v>1224.74</v>
      </c>
      <c r="BE50" s="53">
        <v>0</v>
      </c>
      <c r="BF50" s="53">
        <v>0</v>
      </c>
      <c r="BG50" s="53">
        <v>0</v>
      </c>
      <c r="BH50" s="53">
        <v>82181.539999999994</v>
      </c>
      <c r="BI50" s="53">
        <v>720</v>
      </c>
      <c r="BJ50" s="53">
        <v>0</v>
      </c>
      <c r="BK50" s="53">
        <v>0</v>
      </c>
      <c r="BL50" s="53">
        <v>0</v>
      </c>
      <c r="BM50" s="53">
        <v>0</v>
      </c>
      <c r="BN50" s="53">
        <v>15123.443062947334</v>
      </c>
      <c r="BO50" s="53">
        <v>1121092.8799999999</v>
      </c>
      <c r="BP50" s="53">
        <v>1063237.47</v>
      </c>
      <c r="BQ50" s="53">
        <v>147263.65</v>
      </c>
      <c r="BR50" s="53">
        <v>0</v>
      </c>
      <c r="BS50" s="53">
        <v>0</v>
      </c>
      <c r="BT50" s="53">
        <v>0</v>
      </c>
      <c r="BU50" s="53">
        <v>0</v>
      </c>
      <c r="BV50" s="53">
        <v>178159.51</v>
      </c>
      <c r="BW50" s="53">
        <v>2325</v>
      </c>
      <c r="BX50" s="53">
        <v>0</v>
      </c>
      <c r="BY50" s="53">
        <v>0</v>
      </c>
      <c r="BZ50" s="53">
        <v>219454.52</v>
      </c>
      <c r="CA50" s="53">
        <v>1732.05</v>
      </c>
      <c r="CB50" s="65">
        <v>1.667</v>
      </c>
      <c r="CC50" s="65">
        <v>3.7310000000000003</v>
      </c>
      <c r="CD50" s="65">
        <v>7.7200000000000006</v>
      </c>
      <c r="CE50" s="65">
        <v>1.5740000000000001</v>
      </c>
      <c r="CF50" s="65">
        <v>0.94299999999999995</v>
      </c>
      <c r="CG50" s="65">
        <v>0</v>
      </c>
      <c r="CH50" s="66" t="s">
        <v>516</v>
      </c>
      <c r="CI50" s="63">
        <v>210069082</v>
      </c>
      <c r="CJ50" s="63">
        <v>106220451</v>
      </c>
      <c r="CK50" s="63">
        <v>119258918</v>
      </c>
      <c r="CL50" s="52">
        <v>56</v>
      </c>
      <c r="CM50" s="52">
        <v>275</v>
      </c>
      <c r="CN50" s="48">
        <v>41</v>
      </c>
      <c r="CO50" s="48">
        <v>262.57</v>
      </c>
      <c r="CP50" s="50">
        <v>0</v>
      </c>
      <c r="CQ50" s="50" t="s">
        <v>575</v>
      </c>
      <c r="CR50" s="50">
        <f>CL50/CM50</f>
        <v>0.20363636363636364</v>
      </c>
      <c r="CS50" s="51">
        <f>CM50/(DE50+DF50)</f>
        <v>11.525565800502934</v>
      </c>
      <c r="CT50" s="50">
        <f>(CW50+CX50)/(CZ50+DA50)</f>
        <v>0.9489661711629046</v>
      </c>
      <c r="CU50" s="68">
        <v>22</v>
      </c>
      <c r="CV50" s="59">
        <v>13.269000000000002</v>
      </c>
      <c r="CW50" s="59">
        <v>166.96199999999999</v>
      </c>
      <c r="CX50" s="59">
        <v>81.24199999999999</v>
      </c>
      <c r="CY50" s="59">
        <v>15.158999999999999</v>
      </c>
      <c r="CZ50" s="59">
        <v>175.31699999999998</v>
      </c>
      <c r="DA50" s="59">
        <v>86.234999999999999</v>
      </c>
      <c r="DB50" s="56">
        <v>55872.463956412386</v>
      </c>
      <c r="DC50" s="57">
        <v>11.96</v>
      </c>
      <c r="DD50" s="58">
        <v>0.36</v>
      </c>
      <c r="DE50" s="55">
        <v>23.86</v>
      </c>
      <c r="DF50" s="55">
        <v>0</v>
      </c>
      <c r="DG50" s="67">
        <v>18.8</v>
      </c>
      <c r="DH50" s="67">
        <v>19.5</v>
      </c>
      <c r="DI50" s="67">
        <v>21.3</v>
      </c>
      <c r="DJ50" s="67">
        <v>21.9</v>
      </c>
      <c r="DK50" s="67">
        <v>20.6</v>
      </c>
      <c r="DL50" s="49">
        <v>15</v>
      </c>
      <c r="DM50" s="54">
        <v>1518030.55</v>
      </c>
      <c r="DN50" s="54">
        <v>22270.12</v>
      </c>
      <c r="DO50" s="54">
        <v>0</v>
      </c>
      <c r="DP50" s="54">
        <v>148411.12</v>
      </c>
      <c r="DQ50" s="54">
        <v>235885.52</v>
      </c>
      <c r="DR50" s="54">
        <v>71310.12</v>
      </c>
      <c r="DS50" s="54">
        <v>0</v>
      </c>
      <c r="DT50" s="54">
        <v>94118.42</v>
      </c>
      <c r="DU50" s="54">
        <v>99020.63</v>
      </c>
      <c r="DV50" s="54">
        <v>54061.3</v>
      </c>
      <c r="DW50" s="54">
        <v>1200</v>
      </c>
      <c r="DX50" s="54">
        <v>5400</v>
      </c>
      <c r="DY50" s="54">
        <v>0</v>
      </c>
      <c r="DZ50" s="54">
        <v>90322.07</v>
      </c>
      <c r="EA50" s="54">
        <v>404727.03999999998</v>
      </c>
      <c r="EB50" s="54">
        <v>7080.97</v>
      </c>
      <c r="EC50" s="54">
        <v>0</v>
      </c>
      <c r="ED50" s="54">
        <v>32310.989999999998</v>
      </c>
      <c r="EE50" s="54">
        <v>75141.3</v>
      </c>
      <c r="EF50" s="54">
        <v>26905.1</v>
      </c>
      <c r="EG50" s="54">
        <v>0</v>
      </c>
      <c r="EH50" s="54">
        <v>26460.89</v>
      </c>
      <c r="EI50" s="54">
        <v>19977.27</v>
      </c>
      <c r="EJ50" s="54">
        <v>26062.94</v>
      </c>
      <c r="EK50" s="54">
        <v>163.80000000000001</v>
      </c>
      <c r="EL50" s="54">
        <v>413.1</v>
      </c>
      <c r="EM50" s="54">
        <v>0</v>
      </c>
      <c r="EN50" s="54">
        <v>10153.51</v>
      </c>
      <c r="EO50" s="54">
        <v>106020.33</v>
      </c>
      <c r="EP50" s="54">
        <v>10617.36</v>
      </c>
      <c r="EQ50" s="54">
        <v>0</v>
      </c>
      <c r="ER50" s="54">
        <v>131516.28</v>
      </c>
      <c r="ES50" s="54">
        <v>22915.14</v>
      </c>
      <c r="ET50" s="54">
        <v>3252.75</v>
      </c>
      <c r="EU50" s="54">
        <v>0</v>
      </c>
      <c r="EV50" s="54">
        <v>173541.59</v>
      </c>
      <c r="EW50" s="54">
        <v>43430.829999999994</v>
      </c>
      <c r="EX50" s="54">
        <v>3173.96</v>
      </c>
      <c r="EY50" s="54">
        <v>0</v>
      </c>
      <c r="EZ50" s="54">
        <v>0</v>
      </c>
      <c r="FA50" s="54">
        <v>0</v>
      </c>
      <c r="FB50" s="54">
        <v>30447.61</v>
      </c>
      <c r="FC50" s="54">
        <v>360732.73</v>
      </c>
      <c r="FD50" s="54">
        <v>349.33</v>
      </c>
      <c r="FE50" s="54">
        <v>0</v>
      </c>
      <c r="FF50" s="54">
        <v>42840.4</v>
      </c>
      <c r="FG50" s="54">
        <v>11008.85</v>
      </c>
      <c r="FH50" s="54">
        <v>9655.5400000000009</v>
      </c>
      <c r="FI50" s="54">
        <v>0</v>
      </c>
      <c r="FJ50" s="54">
        <v>51184.28</v>
      </c>
      <c r="FK50" s="54">
        <v>46303.649999999994</v>
      </c>
      <c r="FL50" s="54">
        <v>129501.7</v>
      </c>
      <c r="FM50" s="54">
        <v>368.25</v>
      </c>
      <c r="FN50" s="54">
        <v>0</v>
      </c>
      <c r="FO50" s="54">
        <v>0</v>
      </c>
      <c r="FP50" s="54">
        <v>46628.14</v>
      </c>
      <c r="FQ50" s="54">
        <v>0</v>
      </c>
      <c r="FR50" s="54">
        <v>0</v>
      </c>
      <c r="FS50" s="54">
        <v>0</v>
      </c>
      <c r="FT50" s="54">
        <v>58916.57</v>
      </c>
      <c r="FU50" s="54">
        <v>0</v>
      </c>
      <c r="FV50" s="54">
        <v>0</v>
      </c>
      <c r="FW50" s="54">
        <v>30436.16</v>
      </c>
      <c r="FX50" s="54">
        <v>97151.75</v>
      </c>
      <c r="FY50" s="54">
        <v>51014.15</v>
      </c>
      <c r="FZ50" s="54">
        <v>0</v>
      </c>
      <c r="GA50" s="54">
        <v>0</v>
      </c>
      <c r="GB50" s="54">
        <v>0</v>
      </c>
      <c r="GC50" s="54">
        <v>0</v>
      </c>
      <c r="GD50" s="54">
        <v>23889</v>
      </c>
      <c r="GE50" s="54">
        <v>3471.57</v>
      </c>
      <c r="GF50" s="54">
        <v>0</v>
      </c>
      <c r="GG50" s="54">
        <v>0</v>
      </c>
      <c r="GH50" s="69">
        <v>2394</v>
      </c>
      <c r="GI50" s="69">
        <v>6227.85</v>
      </c>
      <c r="GJ50" s="54">
        <v>451</v>
      </c>
      <c r="GK50" s="54">
        <v>0</v>
      </c>
      <c r="GL50" s="54">
        <v>46361.01</v>
      </c>
      <c r="GM50" s="54">
        <v>20260.990000000002</v>
      </c>
      <c r="GN50" s="54">
        <v>10064.64</v>
      </c>
      <c r="GO50" s="54">
        <v>0</v>
      </c>
      <c r="GP50" s="54">
        <v>0</v>
      </c>
      <c r="GQ50" s="54">
        <v>3925.68</v>
      </c>
      <c r="GR50" s="54">
        <v>6852.19</v>
      </c>
    </row>
    <row r="51" spans="1:200" s="44" customFormat="1" ht="15.75" customHeight="1" x14ac:dyDescent="0.2">
      <c r="A51" s="46">
        <v>17001</v>
      </c>
      <c r="B51" s="47" t="s">
        <v>53</v>
      </c>
      <c r="C51" s="47" t="s">
        <v>422</v>
      </c>
      <c r="D51" s="48">
        <v>105.77098769999999</v>
      </c>
      <c r="E51" s="60" t="s">
        <v>54</v>
      </c>
      <c r="F51" s="52">
        <v>278</v>
      </c>
      <c r="G51" s="53">
        <v>406177.62</v>
      </c>
      <c r="H51" s="53">
        <v>16310.26</v>
      </c>
      <c r="I51" s="53">
        <v>1991425.29</v>
      </c>
      <c r="J51" s="53">
        <v>109765</v>
      </c>
      <c r="K51" s="53">
        <v>537265.25</v>
      </c>
      <c r="L51" s="53">
        <v>0</v>
      </c>
      <c r="M51" s="53">
        <v>0</v>
      </c>
      <c r="N51" s="53">
        <v>10568</v>
      </c>
      <c r="O51" s="53">
        <v>274936.21000000002</v>
      </c>
      <c r="P51" s="53">
        <v>0</v>
      </c>
      <c r="Q51" s="53">
        <v>102484</v>
      </c>
      <c r="R51" s="53">
        <v>0</v>
      </c>
      <c r="S51" s="53">
        <v>1965700</v>
      </c>
      <c r="T51" s="53">
        <v>0</v>
      </c>
      <c r="U51" s="53">
        <v>102484</v>
      </c>
      <c r="V51" s="53">
        <v>0</v>
      </c>
      <c r="W51" s="53">
        <v>65297</v>
      </c>
      <c r="X51" s="53">
        <v>1447039.6199999999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263148.26</v>
      </c>
      <c r="AE51" s="53">
        <v>3611.24</v>
      </c>
      <c r="AF51" s="53">
        <v>0</v>
      </c>
      <c r="AG51" s="53">
        <v>220204.11</v>
      </c>
      <c r="AH51" s="53">
        <v>299034.71999999997</v>
      </c>
      <c r="AI51" s="53">
        <v>79908.14</v>
      </c>
      <c r="AJ51" s="53">
        <v>0</v>
      </c>
      <c r="AK51" s="53">
        <v>238293.23</v>
      </c>
      <c r="AL51" s="53">
        <v>89752.57</v>
      </c>
      <c r="AM51" s="53">
        <v>0</v>
      </c>
      <c r="AN51" s="53">
        <v>0</v>
      </c>
      <c r="AO51" s="53">
        <v>0</v>
      </c>
      <c r="AP51" s="53">
        <v>0</v>
      </c>
      <c r="AQ51" s="53">
        <v>143904.75</v>
      </c>
      <c r="AR51" s="53">
        <v>0</v>
      </c>
      <c r="AS51" s="53">
        <v>0</v>
      </c>
      <c r="AT51" s="53">
        <v>18001.830000000002</v>
      </c>
      <c r="AU51" s="53">
        <v>0</v>
      </c>
      <c r="AV51" s="53">
        <v>243235.57</v>
      </c>
      <c r="AW51" s="53">
        <v>0</v>
      </c>
      <c r="AX51" s="53">
        <v>0</v>
      </c>
      <c r="AY51" s="53">
        <v>0</v>
      </c>
      <c r="AZ51" s="53">
        <v>0</v>
      </c>
      <c r="BA51" s="53">
        <v>153006.32</v>
      </c>
      <c r="BB51" s="53">
        <v>3077.7</v>
      </c>
      <c r="BC51" s="53">
        <v>81296.510000000009</v>
      </c>
      <c r="BD51" s="53">
        <v>5603</v>
      </c>
      <c r="BE51" s="53">
        <v>5131.5200000000004</v>
      </c>
      <c r="BF51" s="53">
        <v>0</v>
      </c>
      <c r="BG51" s="53">
        <v>0</v>
      </c>
      <c r="BH51" s="53">
        <v>0</v>
      </c>
      <c r="BI51" s="53">
        <v>0</v>
      </c>
      <c r="BJ51" s="53">
        <v>0</v>
      </c>
      <c r="BK51" s="53">
        <v>0</v>
      </c>
      <c r="BL51" s="53">
        <v>0</v>
      </c>
      <c r="BM51" s="53">
        <v>0</v>
      </c>
      <c r="BN51" s="53">
        <v>10347.689715813674</v>
      </c>
      <c r="BO51" s="53">
        <v>809988.37</v>
      </c>
      <c r="BP51" s="53">
        <v>1899195.1</v>
      </c>
      <c r="BQ51" s="53">
        <v>-45478.44</v>
      </c>
      <c r="BR51" s="53">
        <v>0</v>
      </c>
      <c r="BS51" s="53">
        <v>0</v>
      </c>
      <c r="BT51" s="53">
        <v>0</v>
      </c>
      <c r="BU51" s="53">
        <v>0</v>
      </c>
      <c r="BV51" s="53">
        <v>187097.07</v>
      </c>
      <c r="BW51" s="53">
        <v>23560</v>
      </c>
      <c r="BX51" s="53">
        <v>0</v>
      </c>
      <c r="BY51" s="53">
        <v>0</v>
      </c>
      <c r="BZ51" s="53">
        <v>201870.27</v>
      </c>
      <c r="CA51" s="53">
        <v>24155.05</v>
      </c>
      <c r="CB51" s="65">
        <v>1.32</v>
      </c>
      <c r="CC51" s="65">
        <v>2.9540000000000002</v>
      </c>
      <c r="CD51" s="65">
        <v>6.1130000000000004</v>
      </c>
      <c r="CE51" s="65">
        <v>1.5740000000000001</v>
      </c>
      <c r="CF51" s="65">
        <v>3</v>
      </c>
      <c r="CG51" s="65">
        <v>0</v>
      </c>
      <c r="CH51" s="66"/>
      <c r="CI51" s="63">
        <v>116251307</v>
      </c>
      <c r="CJ51" s="63">
        <v>42779245</v>
      </c>
      <c r="CK51" s="63">
        <v>12997210</v>
      </c>
      <c r="CL51" s="52">
        <v>51</v>
      </c>
      <c r="CM51" s="52">
        <v>291</v>
      </c>
      <c r="CN51" s="48">
        <v>103</v>
      </c>
      <c r="CO51" s="48">
        <v>279</v>
      </c>
      <c r="CP51" s="50">
        <v>0</v>
      </c>
      <c r="CQ51" s="50" t="s">
        <v>618</v>
      </c>
      <c r="CR51" s="50">
        <f>CL51/CM51</f>
        <v>0.17525773195876287</v>
      </c>
      <c r="CS51" s="51">
        <f>CM51/(DE51+DF51)</f>
        <v>13.930110100526566</v>
      </c>
      <c r="CT51" s="50">
        <f>(CW51+CX51)/(CZ51+DA51)</f>
        <v>0.95356656360137504</v>
      </c>
      <c r="CU51" s="68">
        <v>18</v>
      </c>
      <c r="CV51" s="59">
        <v>9.9649999999999999</v>
      </c>
      <c r="CW51" s="59">
        <v>181.38900000000001</v>
      </c>
      <c r="CX51" s="59">
        <v>83.21999999999997</v>
      </c>
      <c r="CY51" s="59">
        <v>10.4</v>
      </c>
      <c r="CZ51" s="59">
        <v>190.179</v>
      </c>
      <c r="DA51" s="59">
        <v>87.314999999999998</v>
      </c>
      <c r="DB51" s="56">
        <v>53469.026328386768</v>
      </c>
      <c r="DC51" s="57">
        <v>15.227272727272727</v>
      </c>
      <c r="DD51" s="58">
        <v>0.22727272727272727</v>
      </c>
      <c r="DE51" s="55">
        <v>20.890000000000004</v>
      </c>
      <c r="DF51" s="55">
        <v>0</v>
      </c>
      <c r="DG51" s="67">
        <v>22.3</v>
      </c>
      <c r="DH51" s="67">
        <v>20.9</v>
      </c>
      <c r="DI51" s="67">
        <v>23.3</v>
      </c>
      <c r="DJ51" s="67">
        <v>22.2</v>
      </c>
      <c r="DK51" s="67">
        <v>22.2</v>
      </c>
      <c r="DL51" s="49">
        <v>12</v>
      </c>
      <c r="DM51" s="54">
        <v>1367808.88</v>
      </c>
      <c r="DN51" s="54">
        <v>17660</v>
      </c>
      <c r="DO51" s="54">
        <v>0</v>
      </c>
      <c r="DP51" s="54">
        <v>151442.11000000002</v>
      </c>
      <c r="DQ51" s="54">
        <v>231001.81</v>
      </c>
      <c r="DR51" s="54">
        <v>65751.92</v>
      </c>
      <c r="DS51" s="54">
        <v>0</v>
      </c>
      <c r="DT51" s="54">
        <v>66748.88</v>
      </c>
      <c r="DU51" s="54">
        <v>42521.45</v>
      </c>
      <c r="DV51" s="54">
        <v>85270.94</v>
      </c>
      <c r="DW51" s="54">
        <v>0</v>
      </c>
      <c r="DX51" s="54">
        <v>0</v>
      </c>
      <c r="DY51" s="54">
        <v>0</v>
      </c>
      <c r="DZ51" s="54">
        <v>73183.33</v>
      </c>
      <c r="EA51" s="54">
        <v>208296.53</v>
      </c>
      <c r="EB51" s="54">
        <v>2395.0500000000002</v>
      </c>
      <c r="EC51" s="54">
        <v>0</v>
      </c>
      <c r="ED51" s="54">
        <v>21099.809999999998</v>
      </c>
      <c r="EE51" s="54">
        <v>35736.44</v>
      </c>
      <c r="EF51" s="54">
        <v>10112.530000000001</v>
      </c>
      <c r="EG51" s="54">
        <v>0</v>
      </c>
      <c r="EH51" s="54">
        <v>9094.8700000000008</v>
      </c>
      <c r="EI51" s="54">
        <v>4289.6899999999996</v>
      </c>
      <c r="EJ51" s="54">
        <v>11932.41</v>
      </c>
      <c r="EK51" s="54">
        <v>0</v>
      </c>
      <c r="EL51" s="54">
        <v>0</v>
      </c>
      <c r="EM51" s="54">
        <v>0</v>
      </c>
      <c r="EN51" s="54">
        <v>9553.2099999999991</v>
      </c>
      <c r="EO51" s="54">
        <v>22807.49</v>
      </c>
      <c r="EP51" s="54">
        <v>3611.24</v>
      </c>
      <c r="EQ51" s="54">
        <v>0</v>
      </c>
      <c r="ER51" s="54">
        <v>100874.32</v>
      </c>
      <c r="ES51" s="54">
        <v>16932.88</v>
      </c>
      <c r="ET51" s="54">
        <v>5736.29</v>
      </c>
      <c r="EU51" s="54">
        <v>0</v>
      </c>
      <c r="EV51" s="54">
        <v>159619.75</v>
      </c>
      <c r="EW51" s="54">
        <v>7419.78</v>
      </c>
      <c r="EX51" s="54">
        <v>587.29999999999995</v>
      </c>
      <c r="EY51" s="54">
        <v>4100</v>
      </c>
      <c r="EZ51" s="54">
        <v>0</v>
      </c>
      <c r="FA51" s="54">
        <v>0</v>
      </c>
      <c r="FB51" s="54">
        <v>33327.869999999995</v>
      </c>
      <c r="FC51" s="54">
        <v>52867</v>
      </c>
      <c r="FD51" s="54">
        <v>0</v>
      </c>
      <c r="FE51" s="54">
        <v>0</v>
      </c>
      <c r="FF51" s="54">
        <v>27969.38</v>
      </c>
      <c r="FG51" s="54">
        <v>10475.67</v>
      </c>
      <c r="FH51" s="54">
        <v>2450.1799999999998</v>
      </c>
      <c r="FI51" s="54">
        <v>0</v>
      </c>
      <c r="FJ51" s="54">
        <v>17500.47</v>
      </c>
      <c r="FK51" s="54">
        <v>24850.22</v>
      </c>
      <c r="FL51" s="54">
        <v>100436.8</v>
      </c>
      <c r="FM51" s="54">
        <v>0</v>
      </c>
      <c r="FN51" s="54">
        <v>0</v>
      </c>
      <c r="FO51" s="54">
        <v>0</v>
      </c>
      <c r="FP51" s="54">
        <v>16068.900000000001</v>
      </c>
      <c r="FQ51" s="54">
        <v>53673.4</v>
      </c>
      <c r="FR51" s="54">
        <v>0</v>
      </c>
      <c r="FS51" s="54">
        <v>0</v>
      </c>
      <c r="FT51" s="54">
        <v>0</v>
      </c>
      <c r="FU51" s="54">
        <v>0</v>
      </c>
      <c r="FV51" s="54">
        <v>18001.830000000002</v>
      </c>
      <c r="FW51" s="54">
        <v>0</v>
      </c>
      <c r="FX51" s="54">
        <v>206827.57</v>
      </c>
      <c r="FY51" s="54">
        <v>0</v>
      </c>
      <c r="FZ51" s="54">
        <v>0</v>
      </c>
      <c r="GA51" s="54">
        <v>0</v>
      </c>
      <c r="GB51" s="54">
        <v>0</v>
      </c>
      <c r="GC51" s="54">
        <v>0</v>
      </c>
      <c r="GD51" s="54">
        <v>3077.7</v>
      </c>
      <c r="GE51" s="54">
        <v>4734.58</v>
      </c>
      <c r="GF51" s="54">
        <v>0</v>
      </c>
      <c r="GG51" s="54">
        <v>0</v>
      </c>
      <c r="GH51" s="69">
        <v>115</v>
      </c>
      <c r="GI51" s="69">
        <v>10490.92</v>
      </c>
      <c r="GJ51" s="54">
        <v>988.74</v>
      </c>
      <c r="GK51" s="54">
        <v>0</v>
      </c>
      <c r="GL51" s="54">
        <v>21737.26</v>
      </c>
      <c r="GM51" s="54">
        <v>10671.43</v>
      </c>
      <c r="GN51" s="54">
        <v>3642.8199999999997</v>
      </c>
      <c r="GO51" s="54">
        <v>0</v>
      </c>
      <c r="GP51" s="54">
        <v>0</v>
      </c>
      <c r="GQ51" s="54">
        <v>153006.32</v>
      </c>
      <c r="GR51" s="54">
        <v>11771.44</v>
      </c>
    </row>
    <row r="52" spans="1:200" s="44" customFormat="1" ht="15.75" customHeight="1" x14ac:dyDescent="0.2">
      <c r="A52" s="46">
        <v>44001</v>
      </c>
      <c r="B52" s="47" t="s">
        <v>133</v>
      </c>
      <c r="C52" s="47" t="s">
        <v>462</v>
      </c>
      <c r="D52" s="48">
        <v>619.17518180000002</v>
      </c>
      <c r="E52" s="60" t="s">
        <v>134</v>
      </c>
      <c r="F52" s="52">
        <v>158</v>
      </c>
      <c r="G52" s="53">
        <v>1660709.56</v>
      </c>
      <c r="H52" s="53">
        <v>5421.19</v>
      </c>
      <c r="I52" s="53">
        <v>519856.56</v>
      </c>
      <c r="J52" s="53">
        <v>179844.74</v>
      </c>
      <c r="K52" s="53">
        <v>529800.38</v>
      </c>
      <c r="L52" s="53">
        <v>0</v>
      </c>
      <c r="M52" s="53">
        <v>1295.55</v>
      </c>
      <c r="N52" s="53">
        <v>0</v>
      </c>
      <c r="O52" s="53">
        <v>510662.3</v>
      </c>
      <c r="P52" s="53">
        <v>0</v>
      </c>
      <c r="Q52" s="53">
        <v>1352.22</v>
      </c>
      <c r="R52" s="53">
        <v>50787</v>
      </c>
      <c r="S52" s="53">
        <v>370807</v>
      </c>
      <c r="T52" s="53">
        <v>110000</v>
      </c>
      <c r="U52" s="53">
        <v>0</v>
      </c>
      <c r="V52" s="53">
        <v>0</v>
      </c>
      <c r="W52" s="53">
        <v>65768</v>
      </c>
      <c r="X52" s="53">
        <v>1216994.7799999998</v>
      </c>
      <c r="Y52" s="53">
        <v>31714.84</v>
      </c>
      <c r="Z52" s="53">
        <v>0</v>
      </c>
      <c r="AA52" s="53">
        <v>36972.080000000002</v>
      </c>
      <c r="AB52" s="53">
        <v>0</v>
      </c>
      <c r="AC52" s="53">
        <v>0</v>
      </c>
      <c r="AD52" s="53">
        <v>337568.17</v>
      </c>
      <c r="AE52" s="53">
        <v>48232.32</v>
      </c>
      <c r="AF52" s="53">
        <v>0</v>
      </c>
      <c r="AG52" s="53">
        <v>72643.709999999992</v>
      </c>
      <c r="AH52" s="53">
        <v>206526.12</v>
      </c>
      <c r="AI52" s="53">
        <v>103927.45</v>
      </c>
      <c r="AJ52" s="53">
        <v>0</v>
      </c>
      <c r="AK52" s="53">
        <v>309395.03000000003</v>
      </c>
      <c r="AL52" s="53">
        <v>121578.69</v>
      </c>
      <c r="AM52" s="53">
        <v>8397.74</v>
      </c>
      <c r="AN52" s="53">
        <v>0</v>
      </c>
      <c r="AO52" s="53">
        <v>0</v>
      </c>
      <c r="AP52" s="53">
        <v>0</v>
      </c>
      <c r="AQ52" s="53">
        <v>186030.05000000002</v>
      </c>
      <c r="AR52" s="53">
        <v>24368.560000000001</v>
      </c>
      <c r="AS52" s="53">
        <v>868</v>
      </c>
      <c r="AT52" s="53">
        <v>6150</v>
      </c>
      <c r="AU52" s="53">
        <v>0</v>
      </c>
      <c r="AV52" s="53">
        <v>19822.669999999998</v>
      </c>
      <c r="AW52" s="53">
        <v>89159.07</v>
      </c>
      <c r="AX52" s="53">
        <v>2805.01</v>
      </c>
      <c r="AY52" s="53">
        <v>0</v>
      </c>
      <c r="AZ52" s="53">
        <v>0</v>
      </c>
      <c r="BA52" s="53">
        <v>299725</v>
      </c>
      <c r="BB52" s="53">
        <v>32413.919999999998</v>
      </c>
      <c r="BC52" s="53">
        <v>152721.07</v>
      </c>
      <c r="BD52" s="53">
        <v>18210.240000000002</v>
      </c>
      <c r="BE52" s="53">
        <v>0</v>
      </c>
      <c r="BF52" s="53">
        <v>0</v>
      </c>
      <c r="BG52" s="53">
        <v>0</v>
      </c>
      <c r="BH52" s="53">
        <v>103.32</v>
      </c>
      <c r="BI52" s="53">
        <v>26133.040000000001</v>
      </c>
      <c r="BJ52" s="53">
        <v>0</v>
      </c>
      <c r="BK52" s="53">
        <v>0</v>
      </c>
      <c r="BL52" s="53">
        <v>0</v>
      </c>
      <c r="BM52" s="53">
        <v>0</v>
      </c>
      <c r="BN52" s="53">
        <v>17604.521697006781</v>
      </c>
      <c r="BO52" s="53">
        <v>1288635.03</v>
      </c>
      <c r="BP52" s="53">
        <v>1272676.67</v>
      </c>
      <c r="BQ52" s="53">
        <v>423891.8</v>
      </c>
      <c r="BR52" s="53">
        <v>0</v>
      </c>
      <c r="BS52" s="53">
        <v>0</v>
      </c>
      <c r="BT52" s="53">
        <v>0</v>
      </c>
      <c r="BU52" s="53">
        <v>0</v>
      </c>
      <c r="BV52" s="53">
        <v>125859.11</v>
      </c>
      <c r="BW52" s="53">
        <v>5715.39</v>
      </c>
      <c r="BX52" s="53">
        <v>0</v>
      </c>
      <c r="BY52" s="53">
        <v>0</v>
      </c>
      <c r="BZ52" s="53">
        <v>188654.77</v>
      </c>
      <c r="CA52" s="53">
        <v>4235.28</v>
      </c>
      <c r="CB52" s="65">
        <v>2.0140000000000002</v>
      </c>
      <c r="CC52" s="65">
        <v>4.5069999999999997</v>
      </c>
      <c r="CD52" s="65">
        <v>9.327</v>
      </c>
      <c r="CE52" s="65">
        <v>1.05</v>
      </c>
      <c r="CF52" s="65">
        <v>1.006</v>
      </c>
      <c r="CG52" s="65">
        <v>0</v>
      </c>
      <c r="CH52" s="66" t="s">
        <v>516</v>
      </c>
      <c r="CI52" s="63">
        <v>413167759</v>
      </c>
      <c r="CJ52" s="63">
        <v>36687132</v>
      </c>
      <c r="CK52" s="63">
        <v>49937279</v>
      </c>
      <c r="CL52" s="52">
        <v>44</v>
      </c>
      <c r="CM52" s="52">
        <v>171</v>
      </c>
      <c r="CN52" s="48">
        <v>26</v>
      </c>
      <c r="CO52" s="48">
        <v>158</v>
      </c>
      <c r="CP52" s="50">
        <v>0</v>
      </c>
      <c r="CQ52" s="50" t="s">
        <v>650</v>
      </c>
      <c r="CR52" s="50">
        <f>CL52/CM52</f>
        <v>0.25730994152046782</v>
      </c>
      <c r="CS52" s="51">
        <f>CM52/(DE52+DF52)</f>
        <v>8.5457271364317826</v>
      </c>
      <c r="CT52" s="50">
        <f>(CW52+CX52)/(CZ52+DA52)</f>
        <v>0.94943526592218641</v>
      </c>
      <c r="CU52" s="68">
        <v>5</v>
      </c>
      <c r="CV52" s="59">
        <v>12.92</v>
      </c>
      <c r="CW52" s="59">
        <v>112.10599999999999</v>
      </c>
      <c r="CX52" s="59">
        <v>36.849000000000004</v>
      </c>
      <c r="CY52" s="59">
        <v>13.763999999999999</v>
      </c>
      <c r="CZ52" s="59">
        <v>118.483</v>
      </c>
      <c r="DA52" s="59">
        <v>38.404999999999994</v>
      </c>
      <c r="DB52" s="56">
        <v>48366.916041978999</v>
      </c>
      <c r="DC52" s="57">
        <v>12.523809523809524</v>
      </c>
      <c r="DD52" s="58">
        <v>0.19047619047619047</v>
      </c>
      <c r="DE52" s="55">
        <v>20.010000000000005</v>
      </c>
      <c r="DF52" s="55">
        <v>0</v>
      </c>
      <c r="DG52" s="67"/>
      <c r="DH52" s="67"/>
      <c r="DI52" s="67"/>
      <c r="DJ52" s="67"/>
      <c r="DK52" s="67"/>
      <c r="DL52" s="49">
        <v>2</v>
      </c>
      <c r="DM52" s="54">
        <v>1107344.42</v>
      </c>
      <c r="DN52" s="54">
        <v>59640.959999999999</v>
      </c>
      <c r="DO52" s="54">
        <v>0</v>
      </c>
      <c r="DP52" s="54">
        <v>110643</v>
      </c>
      <c r="DQ52" s="54">
        <v>148790.94</v>
      </c>
      <c r="DR52" s="54">
        <v>61793.9</v>
      </c>
      <c r="DS52" s="54">
        <v>0</v>
      </c>
      <c r="DT52" s="54">
        <v>114946.84</v>
      </c>
      <c r="DU52" s="54">
        <v>52430.96</v>
      </c>
      <c r="DV52" s="54">
        <v>89012.49</v>
      </c>
      <c r="DW52" s="54">
        <v>2934</v>
      </c>
      <c r="DX52" s="54">
        <v>0</v>
      </c>
      <c r="DY52" s="54">
        <v>0</v>
      </c>
      <c r="DZ52" s="54">
        <v>98933.4</v>
      </c>
      <c r="EA52" s="54">
        <v>374007.29</v>
      </c>
      <c r="EB52" s="54">
        <v>13990.98</v>
      </c>
      <c r="EC52" s="54">
        <v>0</v>
      </c>
      <c r="ED52" s="54">
        <v>26122.61</v>
      </c>
      <c r="EE52" s="54">
        <v>48931.549999999996</v>
      </c>
      <c r="EF52" s="54">
        <v>20682.75</v>
      </c>
      <c r="EG52" s="54">
        <v>0</v>
      </c>
      <c r="EH52" s="54">
        <v>43194.63</v>
      </c>
      <c r="EI52" s="54">
        <v>6532.43</v>
      </c>
      <c r="EJ52" s="54">
        <v>31449.43</v>
      </c>
      <c r="EK52" s="54">
        <v>400.49</v>
      </c>
      <c r="EL52" s="54">
        <v>0</v>
      </c>
      <c r="EM52" s="54">
        <v>0</v>
      </c>
      <c r="EN52" s="54">
        <v>13426.71</v>
      </c>
      <c r="EO52" s="54">
        <v>20605.88</v>
      </c>
      <c r="EP52" s="54">
        <v>1500</v>
      </c>
      <c r="EQ52" s="54">
        <v>0</v>
      </c>
      <c r="ER52" s="54">
        <v>89293.510000000009</v>
      </c>
      <c r="ES52" s="54">
        <v>11751.13</v>
      </c>
      <c r="ET52" s="54">
        <v>24797.68</v>
      </c>
      <c r="EU52" s="54">
        <v>0</v>
      </c>
      <c r="EV52" s="54">
        <v>86728.639999999999</v>
      </c>
      <c r="EW52" s="54">
        <v>49820.7</v>
      </c>
      <c r="EX52" s="54">
        <v>6432.43</v>
      </c>
      <c r="EY52" s="54">
        <v>0</v>
      </c>
      <c r="EZ52" s="54">
        <v>0</v>
      </c>
      <c r="FA52" s="54">
        <v>0</v>
      </c>
      <c r="FB52" s="54">
        <v>38415.590000000004</v>
      </c>
      <c r="FC52" s="54">
        <v>77155.539999999994</v>
      </c>
      <c r="FD52" s="54">
        <v>4798.5499999999993</v>
      </c>
      <c r="FE52" s="54">
        <v>0</v>
      </c>
      <c r="FF52" s="54">
        <v>16077.34</v>
      </c>
      <c r="FG52" s="54">
        <v>1575.6</v>
      </c>
      <c r="FH52" s="54">
        <v>807.37</v>
      </c>
      <c r="FI52" s="54">
        <v>0</v>
      </c>
      <c r="FJ52" s="54">
        <v>43270.58</v>
      </c>
      <c r="FK52" s="54">
        <v>31636.99</v>
      </c>
      <c r="FL52" s="54">
        <v>96261.21</v>
      </c>
      <c r="FM52" s="54">
        <v>273.79000000000002</v>
      </c>
      <c r="FN52" s="54">
        <v>0</v>
      </c>
      <c r="FO52" s="54">
        <v>0</v>
      </c>
      <c r="FP52" s="54">
        <v>63429.350000000006</v>
      </c>
      <c r="FQ52" s="54">
        <v>9650</v>
      </c>
      <c r="FR52" s="54">
        <v>0</v>
      </c>
      <c r="FS52" s="54">
        <v>0</v>
      </c>
      <c r="FT52" s="54">
        <v>7532.9</v>
      </c>
      <c r="FU52" s="54">
        <v>0</v>
      </c>
      <c r="FV52" s="54">
        <v>0</v>
      </c>
      <c r="FW52" s="54">
        <v>0</v>
      </c>
      <c r="FX52" s="54">
        <v>10781.52</v>
      </c>
      <c r="FY52" s="54">
        <v>58986</v>
      </c>
      <c r="FZ52" s="54">
        <v>0</v>
      </c>
      <c r="GA52" s="54">
        <v>0</v>
      </c>
      <c r="GB52" s="54">
        <v>0</v>
      </c>
      <c r="GC52" s="54">
        <v>0</v>
      </c>
      <c r="GD52" s="54">
        <v>0</v>
      </c>
      <c r="GE52" s="54">
        <v>2771.8999999999996</v>
      </c>
      <c r="GF52" s="54">
        <v>16.670000000000002</v>
      </c>
      <c r="GG52" s="54">
        <v>0</v>
      </c>
      <c r="GH52" s="69">
        <v>63.980000000000004</v>
      </c>
      <c r="GI52" s="69">
        <v>14555.14</v>
      </c>
      <c r="GJ52" s="54">
        <v>1995.75</v>
      </c>
      <c r="GK52" s="54">
        <v>0</v>
      </c>
      <c r="GL52" s="54">
        <v>30295.49</v>
      </c>
      <c r="GM52" s="54">
        <v>11434</v>
      </c>
      <c r="GN52" s="54">
        <v>2835</v>
      </c>
      <c r="GO52" s="54">
        <v>627</v>
      </c>
      <c r="GP52" s="54">
        <v>0</v>
      </c>
      <c r="GQ52" s="54">
        <v>299725</v>
      </c>
      <c r="GR52" s="54">
        <v>4238.92</v>
      </c>
    </row>
    <row r="53" spans="1:200" s="44" customFormat="1" ht="15.75" customHeight="1" x14ac:dyDescent="0.2">
      <c r="A53" s="46">
        <v>46002</v>
      </c>
      <c r="B53" s="47" t="s">
        <v>141</v>
      </c>
      <c r="C53" s="47" t="s">
        <v>467</v>
      </c>
      <c r="D53" s="48">
        <v>892.57471164000003</v>
      </c>
      <c r="E53" s="60" t="s">
        <v>140</v>
      </c>
      <c r="F53" s="52">
        <v>186</v>
      </c>
      <c r="G53" s="53">
        <v>373742.72</v>
      </c>
      <c r="H53" s="53">
        <v>15936.48</v>
      </c>
      <c r="I53" s="53">
        <v>1439121.5</v>
      </c>
      <c r="J53" s="53">
        <v>238965.71</v>
      </c>
      <c r="K53" s="53">
        <v>444027.91</v>
      </c>
      <c r="L53" s="53">
        <v>0</v>
      </c>
      <c r="M53" s="53">
        <v>0</v>
      </c>
      <c r="N53" s="53">
        <v>0</v>
      </c>
      <c r="O53" s="53">
        <v>235770.43</v>
      </c>
      <c r="P53" s="53">
        <v>0</v>
      </c>
      <c r="Q53" s="53">
        <v>0</v>
      </c>
      <c r="R53" s="53">
        <v>0</v>
      </c>
      <c r="S53" s="53">
        <v>1308887</v>
      </c>
      <c r="T53" s="53">
        <v>110000</v>
      </c>
      <c r="U53" s="53">
        <v>0</v>
      </c>
      <c r="V53" s="53">
        <v>0</v>
      </c>
      <c r="W53" s="53">
        <v>59373</v>
      </c>
      <c r="X53" s="53">
        <v>1258567.92</v>
      </c>
      <c r="Y53" s="53">
        <v>0</v>
      </c>
      <c r="Z53" s="53">
        <v>0</v>
      </c>
      <c r="AA53" s="53">
        <v>0</v>
      </c>
      <c r="AB53" s="53">
        <v>0</v>
      </c>
      <c r="AC53" s="53">
        <v>0</v>
      </c>
      <c r="AD53" s="53">
        <v>157475.35999999999</v>
      </c>
      <c r="AE53" s="53">
        <v>0</v>
      </c>
      <c r="AF53" s="53">
        <v>0</v>
      </c>
      <c r="AG53" s="53">
        <v>87553.38</v>
      </c>
      <c r="AH53" s="53">
        <v>259264.41999999998</v>
      </c>
      <c r="AI53" s="53">
        <v>75373.8</v>
      </c>
      <c r="AJ53" s="53">
        <v>0</v>
      </c>
      <c r="AK53" s="53">
        <v>331909.14</v>
      </c>
      <c r="AL53" s="53">
        <v>33085.919999999998</v>
      </c>
      <c r="AM53" s="53">
        <v>0</v>
      </c>
      <c r="AN53" s="53">
        <v>0</v>
      </c>
      <c r="AO53" s="53">
        <v>0</v>
      </c>
      <c r="AP53" s="53">
        <v>0</v>
      </c>
      <c r="AQ53" s="53">
        <v>193888.62</v>
      </c>
      <c r="AR53" s="53">
        <v>0</v>
      </c>
      <c r="AS53" s="53">
        <v>0</v>
      </c>
      <c r="AT53" s="53">
        <v>0</v>
      </c>
      <c r="AU53" s="53">
        <v>303611.76</v>
      </c>
      <c r="AV53" s="53">
        <v>157674.78</v>
      </c>
      <c r="AW53" s="53">
        <v>0</v>
      </c>
      <c r="AX53" s="53">
        <v>0</v>
      </c>
      <c r="AY53" s="53">
        <v>0</v>
      </c>
      <c r="AZ53" s="53">
        <v>0</v>
      </c>
      <c r="BA53" s="53">
        <v>22834.080000000002</v>
      </c>
      <c r="BB53" s="53">
        <v>0</v>
      </c>
      <c r="BC53" s="53">
        <v>6258.12</v>
      </c>
      <c r="BD53" s="53">
        <v>36893.15</v>
      </c>
      <c r="BE53" s="53">
        <v>0</v>
      </c>
      <c r="BF53" s="53">
        <v>0</v>
      </c>
      <c r="BG53" s="53">
        <v>0</v>
      </c>
      <c r="BH53" s="53">
        <v>0</v>
      </c>
      <c r="BI53" s="53">
        <v>0</v>
      </c>
      <c r="BJ53" s="53">
        <v>0</v>
      </c>
      <c r="BK53" s="53">
        <v>0</v>
      </c>
      <c r="BL53" s="53">
        <v>0</v>
      </c>
      <c r="BM53" s="53">
        <v>0</v>
      </c>
      <c r="BN53" s="53">
        <v>13369.729840786315</v>
      </c>
      <c r="BO53" s="53">
        <v>1033722.72</v>
      </c>
      <c r="BP53" s="53">
        <v>1508092.79</v>
      </c>
      <c r="BQ53" s="53">
        <v>270044.27</v>
      </c>
      <c r="BR53" s="53">
        <v>0</v>
      </c>
      <c r="BS53" s="53">
        <v>0</v>
      </c>
      <c r="BT53" s="53">
        <v>536390.92000000004</v>
      </c>
      <c r="BU53" s="53">
        <v>0</v>
      </c>
      <c r="BV53" s="53">
        <v>80426.149999999994</v>
      </c>
      <c r="BW53" s="53">
        <v>0</v>
      </c>
      <c r="BX53" s="53">
        <v>210070</v>
      </c>
      <c r="BY53" s="53">
        <v>0</v>
      </c>
      <c r="BZ53" s="53">
        <v>112999.69</v>
      </c>
      <c r="CA53" s="53">
        <v>0</v>
      </c>
      <c r="CB53" s="65">
        <v>1.32</v>
      </c>
      <c r="CC53" s="65">
        <v>2.9540000000000002</v>
      </c>
      <c r="CD53" s="65">
        <v>6.1130000000000004</v>
      </c>
      <c r="CE53" s="65">
        <v>1.5740000000000001</v>
      </c>
      <c r="CF53" s="65">
        <v>2.9630000000000001</v>
      </c>
      <c r="CG53" s="65">
        <v>1.661</v>
      </c>
      <c r="CH53" s="66"/>
      <c r="CI53" s="63">
        <v>110557437</v>
      </c>
      <c r="CJ53" s="63">
        <v>21378778</v>
      </c>
      <c r="CK53" s="63">
        <v>14500743</v>
      </c>
      <c r="CL53" s="52">
        <v>16</v>
      </c>
      <c r="CM53" s="52">
        <v>186</v>
      </c>
      <c r="CN53" s="48">
        <v>30</v>
      </c>
      <c r="CO53" s="48">
        <v>185</v>
      </c>
      <c r="CP53" s="50">
        <v>9.8999999999999991E-3</v>
      </c>
      <c r="CQ53" s="50" t="s">
        <v>579</v>
      </c>
      <c r="CR53" s="50">
        <f>CL53/CM53</f>
        <v>8.6021505376344093E-2</v>
      </c>
      <c r="CS53" s="51">
        <f>CM53/(DE53+DF53)</f>
        <v>12.367021276595739</v>
      </c>
      <c r="CT53" s="50">
        <f>(CW53+CX53)/(CZ53+DA53)</f>
        <v>0.95611487930222094</v>
      </c>
      <c r="CU53" s="68">
        <v>16</v>
      </c>
      <c r="CV53" s="59">
        <v>0</v>
      </c>
      <c r="CW53" s="59">
        <v>100.21899999999998</v>
      </c>
      <c r="CX53" s="59">
        <v>74.292999999999992</v>
      </c>
      <c r="CY53" s="59">
        <v>0</v>
      </c>
      <c r="CZ53" s="59">
        <v>104.94999999999999</v>
      </c>
      <c r="DA53" s="59">
        <v>77.572000000000003</v>
      </c>
      <c r="DB53" s="56">
        <v>49375.863696808519</v>
      </c>
      <c r="DC53" s="57">
        <v>21.0625</v>
      </c>
      <c r="DD53" s="58">
        <v>0.375</v>
      </c>
      <c r="DE53" s="55">
        <v>15.040000000000006</v>
      </c>
      <c r="DF53" s="55">
        <v>0</v>
      </c>
      <c r="DG53" s="67">
        <v>17.8</v>
      </c>
      <c r="DH53" s="67">
        <v>20.6</v>
      </c>
      <c r="DI53" s="67">
        <v>20.5</v>
      </c>
      <c r="DJ53" s="67">
        <v>20.399999999999999</v>
      </c>
      <c r="DK53" s="67">
        <v>19.899999999999999</v>
      </c>
      <c r="DL53" s="49">
        <v>12</v>
      </c>
      <c r="DM53" s="54">
        <v>989274.44</v>
      </c>
      <c r="DN53" s="54">
        <v>0</v>
      </c>
      <c r="DO53" s="54">
        <v>0</v>
      </c>
      <c r="DP53" s="54">
        <v>65004.01</v>
      </c>
      <c r="DQ53" s="54">
        <v>204272.37</v>
      </c>
      <c r="DR53" s="54">
        <v>56236.79</v>
      </c>
      <c r="DS53" s="54">
        <v>0</v>
      </c>
      <c r="DT53" s="54">
        <v>1977.75</v>
      </c>
      <c r="DU53" s="54">
        <v>0</v>
      </c>
      <c r="DV53" s="54">
        <v>47269.04</v>
      </c>
      <c r="DW53" s="54">
        <v>0</v>
      </c>
      <c r="DX53" s="54">
        <v>0</v>
      </c>
      <c r="DY53" s="54">
        <v>0</v>
      </c>
      <c r="DZ53" s="54">
        <v>58388.29</v>
      </c>
      <c r="EA53" s="54">
        <v>178169.2</v>
      </c>
      <c r="EB53" s="54">
        <v>0</v>
      </c>
      <c r="EC53" s="54">
        <v>0</v>
      </c>
      <c r="ED53" s="54">
        <v>9372.5400000000009</v>
      </c>
      <c r="EE53" s="54">
        <v>50140.439999999995</v>
      </c>
      <c r="EF53" s="54">
        <v>14004.17</v>
      </c>
      <c r="EG53" s="54">
        <v>0</v>
      </c>
      <c r="EH53" s="54">
        <v>158.11000000000001</v>
      </c>
      <c r="EI53" s="54">
        <v>0</v>
      </c>
      <c r="EJ53" s="54">
        <v>9496.42</v>
      </c>
      <c r="EK53" s="54">
        <v>0</v>
      </c>
      <c r="EL53" s="54">
        <v>0</v>
      </c>
      <c r="EM53" s="54">
        <v>0</v>
      </c>
      <c r="EN53" s="54">
        <v>6965.98</v>
      </c>
      <c r="EO53" s="54">
        <v>118044.72</v>
      </c>
      <c r="EP53" s="54">
        <v>0</v>
      </c>
      <c r="EQ53" s="54">
        <v>0</v>
      </c>
      <c r="ER53" s="54">
        <v>18942.12</v>
      </c>
      <c r="ES53" s="54">
        <v>29176.67</v>
      </c>
      <c r="ET53" s="54">
        <v>0</v>
      </c>
      <c r="EU53" s="54">
        <v>89272</v>
      </c>
      <c r="EV53" s="54">
        <v>244451.57</v>
      </c>
      <c r="EW53" s="54">
        <v>33085.919999999998</v>
      </c>
      <c r="EX53" s="54">
        <v>186.52</v>
      </c>
      <c r="EY53" s="54">
        <v>0</v>
      </c>
      <c r="EZ53" s="54">
        <v>0</v>
      </c>
      <c r="FA53" s="54">
        <v>0</v>
      </c>
      <c r="FB53" s="54">
        <v>61933.950000000004</v>
      </c>
      <c r="FC53" s="54">
        <v>130554.92000000001</v>
      </c>
      <c r="FD53" s="54">
        <v>0</v>
      </c>
      <c r="FE53" s="54">
        <v>0</v>
      </c>
      <c r="FF53" s="54">
        <v>492.83</v>
      </c>
      <c r="FG53" s="54">
        <v>280.09000000000003</v>
      </c>
      <c r="FH53" s="54">
        <v>4972.84</v>
      </c>
      <c r="FI53" s="54">
        <v>0</v>
      </c>
      <c r="FJ53" s="54">
        <v>36856.49</v>
      </c>
      <c r="FK53" s="54">
        <v>0</v>
      </c>
      <c r="FL53" s="54">
        <v>55350.36</v>
      </c>
      <c r="FM53" s="54">
        <v>0</v>
      </c>
      <c r="FN53" s="54">
        <v>0</v>
      </c>
      <c r="FO53" s="54">
        <v>0</v>
      </c>
      <c r="FP53" s="54">
        <v>63260.21</v>
      </c>
      <c r="FQ53" s="54">
        <v>0</v>
      </c>
      <c r="FR53" s="54">
        <v>0</v>
      </c>
      <c r="FS53" s="54">
        <v>0</v>
      </c>
      <c r="FT53" s="54">
        <v>0</v>
      </c>
      <c r="FU53" s="54">
        <v>0</v>
      </c>
      <c r="FV53" s="54">
        <v>0</v>
      </c>
      <c r="FW53" s="54">
        <v>214339.76</v>
      </c>
      <c r="FX53" s="54">
        <v>172541</v>
      </c>
      <c r="FY53" s="54">
        <v>0</v>
      </c>
      <c r="FZ53" s="54">
        <v>0</v>
      </c>
      <c r="GA53" s="54">
        <v>0</v>
      </c>
      <c r="GB53" s="54">
        <v>0</v>
      </c>
      <c r="GC53" s="54">
        <v>0</v>
      </c>
      <c r="GD53" s="54">
        <v>0</v>
      </c>
      <c r="GE53" s="54">
        <v>0</v>
      </c>
      <c r="GF53" s="54">
        <v>0</v>
      </c>
      <c r="GG53" s="54">
        <v>0</v>
      </c>
      <c r="GH53" s="69">
        <v>0</v>
      </c>
      <c r="GI53" s="69">
        <v>12288</v>
      </c>
      <c r="GJ53" s="54">
        <v>160</v>
      </c>
      <c r="GK53" s="54">
        <v>0</v>
      </c>
      <c r="GL53" s="54">
        <v>33599</v>
      </c>
      <c r="GM53" s="54">
        <v>0</v>
      </c>
      <c r="GN53" s="54">
        <v>697.35</v>
      </c>
      <c r="GO53" s="54">
        <v>0</v>
      </c>
      <c r="GP53" s="54">
        <v>0</v>
      </c>
      <c r="GQ53" s="54">
        <v>232904.08</v>
      </c>
      <c r="GR53" s="54">
        <v>3340.19</v>
      </c>
    </row>
    <row r="54" spans="1:200" s="44" customFormat="1" ht="15.75" customHeight="1" x14ac:dyDescent="0.2">
      <c r="A54" s="46">
        <v>24004</v>
      </c>
      <c r="B54" s="47" t="s">
        <v>75</v>
      </c>
      <c r="C54" s="47" t="s">
        <v>433</v>
      </c>
      <c r="D54" s="48">
        <v>918.61125134999986</v>
      </c>
      <c r="E54" s="60" t="s">
        <v>76</v>
      </c>
      <c r="F54" s="52">
        <v>374</v>
      </c>
      <c r="G54" s="53">
        <v>2018293.74</v>
      </c>
      <c r="H54" s="53">
        <v>20192.03</v>
      </c>
      <c r="I54" s="53">
        <v>1518600.47</v>
      </c>
      <c r="J54" s="53">
        <v>262747.93</v>
      </c>
      <c r="K54" s="53">
        <v>999263.95</v>
      </c>
      <c r="L54" s="53">
        <v>0</v>
      </c>
      <c r="M54" s="53">
        <v>0</v>
      </c>
      <c r="N54" s="53">
        <v>11075.87</v>
      </c>
      <c r="O54" s="53">
        <v>538319.38</v>
      </c>
      <c r="P54" s="53">
        <v>0</v>
      </c>
      <c r="Q54" s="53">
        <v>0</v>
      </c>
      <c r="R54" s="53">
        <v>109598.28</v>
      </c>
      <c r="S54" s="53">
        <v>1430852</v>
      </c>
      <c r="T54" s="53">
        <v>23184</v>
      </c>
      <c r="U54" s="53">
        <v>0</v>
      </c>
      <c r="V54" s="53">
        <v>0</v>
      </c>
      <c r="W54" s="53">
        <v>66289</v>
      </c>
      <c r="X54" s="53">
        <v>2199405.0599999996</v>
      </c>
      <c r="Y54" s="53">
        <v>29761.81</v>
      </c>
      <c r="Z54" s="53">
        <v>0</v>
      </c>
      <c r="AA54" s="53">
        <v>139379.34</v>
      </c>
      <c r="AB54" s="53">
        <v>0</v>
      </c>
      <c r="AC54" s="53">
        <v>0</v>
      </c>
      <c r="AD54" s="53">
        <v>494835.02</v>
      </c>
      <c r="AE54" s="53">
        <v>0</v>
      </c>
      <c r="AF54" s="53">
        <v>0</v>
      </c>
      <c r="AG54" s="53">
        <v>160082.07</v>
      </c>
      <c r="AH54" s="53">
        <v>364671.88</v>
      </c>
      <c r="AI54" s="53">
        <v>91032.69</v>
      </c>
      <c r="AJ54" s="53">
        <v>0</v>
      </c>
      <c r="AK54" s="53">
        <v>510562.97</v>
      </c>
      <c r="AL54" s="53">
        <v>251465.42</v>
      </c>
      <c r="AM54" s="53">
        <v>0</v>
      </c>
      <c r="AN54" s="53">
        <v>0</v>
      </c>
      <c r="AO54" s="53">
        <v>16948.32</v>
      </c>
      <c r="AP54" s="53">
        <v>0</v>
      </c>
      <c r="AQ54" s="53">
        <v>272203.12</v>
      </c>
      <c r="AR54" s="53">
        <v>81096.899999999994</v>
      </c>
      <c r="AS54" s="53">
        <v>5461.99</v>
      </c>
      <c r="AT54" s="53">
        <v>7350</v>
      </c>
      <c r="AU54" s="53">
        <v>18900</v>
      </c>
      <c r="AV54" s="53">
        <v>41259.74</v>
      </c>
      <c r="AW54" s="53">
        <v>0</v>
      </c>
      <c r="AX54" s="53">
        <v>2096.5</v>
      </c>
      <c r="AY54" s="53">
        <v>0</v>
      </c>
      <c r="AZ54" s="53">
        <v>0</v>
      </c>
      <c r="BA54" s="53">
        <v>86514.48</v>
      </c>
      <c r="BB54" s="53">
        <v>34909.26</v>
      </c>
      <c r="BC54" s="53">
        <v>112564.78</v>
      </c>
      <c r="BD54" s="53">
        <v>17931.62</v>
      </c>
      <c r="BE54" s="53">
        <v>0</v>
      </c>
      <c r="BF54" s="53">
        <v>0</v>
      </c>
      <c r="BG54" s="53">
        <v>0</v>
      </c>
      <c r="BH54" s="53">
        <v>0</v>
      </c>
      <c r="BI54" s="53">
        <v>0</v>
      </c>
      <c r="BJ54" s="53">
        <v>0</v>
      </c>
      <c r="BK54" s="53">
        <v>0</v>
      </c>
      <c r="BL54" s="53">
        <v>0</v>
      </c>
      <c r="BM54" s="53">
        <v>0</v>
      </c>
      <c r="BN54" s="53">
        <v>12092.258567967072</v>
      </c>
      <c r="BO54" s="53">
        <v>1292815.23</v>
      </c>
      <c r="BP54" s="53">
        <v>2270142.38</v>
      </c>
      <c r="BQ54" s="53">
        <v>498391.42</v>
      </c>
      <c r="BR54" s="53">
        <v>0</v>
      </c>
      <c r="BS54" s="53">
        <v>0</v>
      </c>
      <c r="BT54" s="53">
        <v>590732.88</v>
      </c>
      <c r="BU54" s="53">
        <v>0</v>
      </c>
      <c r="BV54" s="53">
        <v>239082.94</v>
      </c>
      <c r="BW54" s="53">
        <v>9915</v>
      </c>
      <c r="BX54" s="53">
        <v>559910</v>
      </c>
      <c r="BY54" s="53">
        <v>0</v>
      </c>
      <c r="BZ54" s="53">
        <v>254613.68</v>
      </c>
      <c r="CA54" s="53">
        <v>8984.68</v>
      </c>
      <c r="CB54" s="65">
        <v>1.6850000000000001</v>
      </c>
      <c r="CC54" s="65">
        <v>3.7709999999999999</v>
      </c>
      <c r="CD54" s="65">
        <v>7.8030000000000008</v>
      </c>
      <c r="CE54" s="65">
        <v>0.69599999999999995</v>
      </c>
      <c r="CF54" s="65">
        <v>1.0660000000000001</v>
      </c>
      <c r="CG54" s="65">
        <v>0.628</v>
      </c>
      <c r="CH54" s="66" t="s">
        <v>516</v>
      </c>
      <c r="CI54" s="63">
        <v>820229015</v>
      </c>
      <c r="CJ54" s="63">
        <v>40798085</v>
      </c>
      <c r="CK54" s="63">
        <v>40570572</v>
      </c>
      <c r="CL54" s="52">
        <v>52</v>
      </c>
      <c r="CM54" s="52">
        <v>393</v>
      </c>
      <c r="CN54" s="48">
        <v>30</v>
      </c>
      <c r="CO54" s="48">
        <v>374</v>
      </c>
      <c r="CP54" s="50">
        <v>7.1999999999999998E-3</v>
      </c>
      <c r="CQ54" s="50" t="s">
        <v>577</v>
      </c>
      <c r="CR54" s="50">
        <f>CL54/CM54</f>
        <v>0.13231552162849872</v>
      </c>
      <c r="CS54" s="51">
        <f>CM54/(DE54+DF54)</f>
        <v>11.145774248440153</v>
      </c>
      <c r="CT54" s="50">
        <f>(CW54+CX54)/(CZ54+DA54)</f>
        <v>0.96064660508522981</v>
      </c>
      <c r="CU54" s="68">
        <v>25</v>
      </c>
      <c r="CV54" s="59">
        <v>18.507999999999999</v>
      </c>
      <c r="CW54" s="59">
        <v>284.81999999999994</v>
      </c>
      <c r="CX54" s="59">
        <v>78.338999999999999</v>
      </c>
      <c r="CY54" s="59">
        <v>18.885999999999999</v>
      </c>
      <c r="CZ54" s="59">
        <v>296</v>
      </c>
      <c r="DA54" s="59">
        <v>82.036000000000001</v>
      </c>
      <c r="DB54" s="56">
        <v>49909.10323312533</v>
      </c>
      <c r="DC54" s="57">
        <v>11.405405405405405</v>
      </c>
      <c r="DD54" s="58">
        <v>0.21621621621621623</v>
      </c>
      <c r="DE54" s="55">
        <v>35.260000000000019</v>
      </c>
      <c r="DF54" s="55">
        <v>0</v>
      </c>
      <c r="DG54" s="67">
        <v>18.600000000000001</v>
      </c>
      <c r="DH54" s="67">
        <v>21.8</v>
      </c>
      <c r="DI54" s="67">
        <v>20.399999999999999</v>
      </c>
      <c r="DJ54" s="67">
        <v>21.4</v>
      </c>
      <c r="DK54" s="67">
        <v>20.6</v>
      </c>
      <c r="DL54" s="49">
        <v>22</v>
      </c>
      <c r="DM54" s="54">
        <v>2002868.81</v>
      </c>
      <c r="DN54" s="54">
        <v>21517.7</v>
      </c>
      <c r="DO54" s="54">
        <v>0</v>
      </c>
      <c r="DP54" s="54">
        <v>176060.59999999998</v>
      </c>
      <c r="DQ54" s="54">
        <v>230018.48</v>
      </c>
      <c r="DR54" s="54">
        <v>54989.34</v>
      </c>
      <c r="DS54" s="54">
        <v>0</v>
      </c>
      <c r="DT54" s="54">
        <v>106256.5</v>
      </c>
      <c r="DU54" s="54">
        <v>0</v>
      </c>
      <c r="DV54" s="54">
        <v>16261.27</v>
      </c>
      <c r="DW54" s="54">
        <v>8250</v>
      </c>
      <c r="DX54" s="54">
        <v>15744</v>
      </c>
      <c r="DY54" s="54">
        <v>0</v>
      </c>
      <c r="DZ54" s="54">
        <v>124578.38</v>
      </c>
      <c r="EA54" s="54">
        <v>596694.39000000013</v>
      </c>
      <c r="EB54" s="54">
        <v>6997.65</v>
      </c>
      <c r="EC54" s="54">
        <v>0</v>
      </c>
      <c r="ED54" s="54">
        <v>49173.759999999995</v>
      </c>
      <c r="EE54" s="54">
        <v>93456.239999999991</v>
      </c>
      <c r="EF54" s="54">
        <v>33195.08</v>
      </c>
      <c r="EG54" s="54">
        <v>0</v>
      </c>
      <c r="EH54" s="54">
        <v>35970.83</v>
      </c>
      <c r="EI54" s="54">
        <v>0</v>
      </c>
      <c r="EJ54" s="54">
        <v>7474.07</v>
      </c>
      <c r="EK54" s="54">
        <v>631.13</v>
      </c>
      <c r="EL54" s="54">
        <v>1204.32</v>
      </c>
      <c r="EM54" s="54">
        <v>0</v>
      </c>
      <c r="EN54" s="54">
        <v>16635.25</v>
      </c>
      <c r="EO54" s="54">
        <v>21564.320000000003</v>
      </c>
      <c r="EP54" s="54">
        <v>573.87</v>
      </c>
      <c r="EQ54" s="54">
        <v>0</v>
      </c>
      <c r="ER54" s="54">
        <v>41907.980000000003</v>
      </c>
      <c r="ES54" s="54">
        <v>43473.25</v>
      </c>
      <c r="ET54" s="54">
        <v>1392.2</v>
      </c>
      <c r="EU54" s="54">
        <v>18900</v>
      </c>
      <c r="EV54" s="54">
        <v>244144.2</v>
      </c>
      <c r="EW54" s="54">
        <v>235902.28</v>
      </c>
      <c r="EX54" s="54">
        <v>199018</v>
      </c>
      <c r="EY54" s="54">
        <v>0</v>
      </c>
      <c r="EZ54" s="54">
        <v>0</v>
      </c>
      <c r="FA54" s="54">
        <v>0</v>
      </c>
      <c r="FB54" s="54">
        <v>103321.48</v>
      </c>
      <c r="FC54" s="54">
        <v>209587.19000000003</v>
      </c>
      <c r="FD54" s="54">
        <v>672.59</v>
      </c>
      <c r="FE54" s="54">
        <v>0</v>
      </c>
      <c r="FF54" s="54">
        <v>78978.14</v>
      </c>
      <c r="FG54" s="54">
        <v>6815.7000000000007</v>
      </c>
      <c r="FH54" s="54">
        <v>8116.07</v>
      </c>
      <c r="FI54" s="54">
        <v>0</v>
      </c>
      <c r="FJ54" s="54">
        <v>93734.18</v>
      </c>
      <c r="FK54" s="54">
        <v>8038.14</v>
      </c>
      <c r="FL54" s="54">
        <v>18831.55</v>
      </c>
      <c r="FM54" s="54">
        <v>103.55</v>
      </c>
      <c r="FN54" s="54">
        <v>0</v>
      </c>
      <c r="FO54" s="54">
        <v>0</v>
      </c>
      <c r="FP54" s="54">
        <v>52087.24</v>
      </c>
      <c r="FQ54" s="54">
        <v>0</v>
      </c>
      <c r="FR54" s="54">
        <v>0</v>
      </c>
      <c r="FS54" s="54">
        <v>0</v>
      </c>
      <c r="FT54" s="54">
        <v>4844.3100000000004</v>
      </c>
      <c r="FU54" s="54">
        <v>0</v>
      </c>
      <c r="FV54" s="54">
        <v>0</v>
      </c>
      <c r="FW54" s="54">
        <v>0</v>
      </c>
      <c r="FX54" s="54">
        <v>0</v>
      </c>
      <c r="FY54" s="54">
        <v>0</v>
      </c>
      <c r="FZ54" s="54">
        <v>0</v>
      </c>
      <c r="GA54" s="54">
        <v>0</v>
      </c>
      <c r="GB54" s="54">
        <v>0</v>
      </c>
      <c r="GC54" s="54">
        <v>0</v>
      </c>
      <c r="GD54" s="54">
        <v>0</v>
      </c>
      <c r="GE54" s="54">
        <v>2904.71</v>
      </c>
      <c r="GF54" s="54">
        <v>0</v>
      </c>
      <c r="GG54" s="54">
        <v>0</v>
      </c>
      <c r="GH54" s="69">
        <v>2778.96</v>
      </c>
      <c r="GI54" s="69">
        <v>14301.82</v>
      </c>
      <c r="GJ54" s="54">
        <v>690</v>
      </c>
      <c r="GK54" s="54">
        <v>0</v>
      </c>
      <c r="GL54" s="54">
        <v>71717</v>
      </c>
      <c r="GM54" s="54">
        <v>7525</v>
      </c>
      <c r="GN54" s="54">
        <v>15125.29</v>
      </c>
      <c r="GO54" s="54">
        <v>0</v>
      </c>
      <c r="GP54" s="54">
        <v>0</v>
      </c>
      <c r="GQ54" s="54">
        <v>646424.48</v>
      </c>
      <c r="GR54" s="54">
        <v>10490.029999999999</v>
      </c>
    </row>
    <row r="55" spans="1:200" s="44" customFormat="1" ht="15.75" customHeight="1" x14ac:dyDescent="0.2">
      <c r="A55" s="46">
        <v>50003</v>
      </c>
      <c r="B55" s="47" t="s">
        <v>154</v>
      </c>
      <c r="C55" s="47" t="s">
        <v>476</v>
      </c>
      <c r="D55" s="48">
        <v>224.6560059</v>
      </c>
      <c r="E55" s="60" t="s">
        <v>155</v>
      </c>
      <c r="F55" s="52">
        <v>698</v>
      </c>
      <c r="G55" s="53">
        <v>1448969.19</v>
      </c>
      <c r="H55" s="53">
        <v>102447.01</v>
      </c>
      <c r="I55" s="53">
        <v>3830531.6</v>
      </c>
      <c r="J55" s="53">
        <v>724363.2</v>
      </c>
      <c r="K55" s="53">
        <v>1756261.22</v>
      </c>
      <c r="L55" s="53">
        <v>0</v>
      </c>
      <c r="M55" s="53">
        <v>0</v>
      </c>
      <c r="N55" s="53">
        <v>89582</v>
      </c>
      <c r="O55" s="53">
        <v>994628.4</v>
      </c>
      <c r="P55" s="53">
        <v>0</v>
      </c>
      <c r="Q55" s="53">
        <v>787205</v>
      </c>
      <c r="R55" s="53">
        <v>229470</v>
      </c>
      <c r="S55" s="53">
        <v>3728743</v>
      </c>
      <c r="T55" s="53">
        <v>0</v>
      </c>
      <c r="U55" s="53">
        <v>787205</v>
      </c>
      <c r="V55" s="53">
        <v>0</v>
      </c>
      <c r="W55" s="53">
        <v>59489</v>
      </c>
      <c r="X55" s="53">
        <v>3594854.33</v>
      </c>
      <c r="Y55" s="53">
        <v>0</v>
      </c>
      <c r="Z55" s="53">
        <v>0</v>
      </c>
      <c r="AA55" s="53">
        <v>202767.26</v>
      </c>
      <c r="AB55" s="53">
        <v>0</v>
      </c>
      <c r="AC55" s="53">
        <v>0</v>
      </c>
      <c r="AD55" s="53">
        <v>1078717.74</v>
      </c>
      <c r="AE55" s="53">
        <v>43941.75</v>
      </c>
      <c r="AF55" s="53">
        <v>0</v>
      </c>
      <c r="AG55" s="53">
        <v>627985.57000000007</v>
      </c>
      <c r="AH55" s="53">
        <v>670876.17999999993</v>
      </c>
      <c r="AI55" s="53">
        <v>196512.2</v>
      </c>
      <c r="AJ55" s="53">
        <v>0</v>
      </c>
      <c r="AK55" s="53">
        <v>946680.69</v>
      </c>
      <c r="AL55" s="53">
        <v>256543.91</v>
      </c>
      <c r="AM55" s="53">
        <v>19093.2</v>
      </c>
      <c r="AN55" s="53">
        <v>0</v>
      </c>
      <c r="AO55" s="53">
        <v>0</v>
      </c>
      <c r="AP55" s="53">
        <v>0</v>
      </c>
      <c r="AQ55" s="53">
        <v>278226.54000000004</v>
      </c>
      <c r="AR55" s="53">
        <v>15310.59</v>
      </c>
      <c r="AS55" s="53">
        <v>5499</v>
      </c>
      <c r="AT55" s="53">
        <v>7744.88</v>
      </c>
      <c r="AU55" s="53">
        <v>230365.85</v>
      </c>
      <c r="AV55" s="53">
        <v>278624.82</v>
      </c>
      <c r="AW55" s="53">
        <v>150414.34</v>
      </c>
      <c r="AX55" s="53">
        <v>0</v>
      </c>
      <c r="AY55" s="53">
        <v>0</v>
      </c>
      <c r="AZ55" s="53">
        <v>0</v>
      </c>
      <c r="BA55" s="53">
        <v>460425</v>
      </c>
      <c r="BB55" s="53">
        <v>33800.75</v>
      </c>
      <c r="BC55" s="53">
        <v>566581.80000000005</v>
      </c>
      <c r="BD55" s="53">
        <v>128226.81</v>
      </c>
      <c r="BE55" s="53">
        <v>0</v>
      </c>
      <c r="BF55" s="53">
        <v>0</v>
      </c>
      <c r="BG55" s="53">
        <v>0</v>
      </c>
      <c r="BH55" s="53">
        <v>144412.15</v>
      </c>
      <c r="BI55" s="53">
        <v>0</v>
      </c>
      <c r="BJ55" s="53">
        <v>0</v>
      </c>
      <c r="BK55" s="53">
        <v>0</v>
      </c>
      <c r="BL55" s="53">
        <v>0</v>
      </c>
      <c r="BM55" s="53">
        <v>0</v>
      </c>
      <c r="BN55" s="53">
        <v>11683.134989154329</v>
      </c>
      <c r="BO55" s="53">
        <v>1842280.49</v>
      </c>
      <c r="BP55" s="53">
        <v>2392685.7400000002</v>
      </c>
      <c r="BQ55" s="53">
        <v>117556.16</v>
      </c>
      <c r="BR55" s="53">
        <v>626788.34</v>
      </c>
      <c r="BS55" s="53">
        <v>502245.33</v>
      </c>
      <c r="BT55" s="53">
        <v>6376.57</v>
      </c>
      <c r="BU55" s="53">
        <v>0</v>
      </c>
      <c r="BV55" s="53">
        <v>477956.74</v>
      </c>
      <c r="BW55" s="53">
        <v>12000</v>
      </c>
      <c r="BX55" s="53">
        <v>0</v>
      </c>
      <c r="BY55" s="53">
        <v>0</v>
      </c>
      <c r="BZ55" s="53">
        <v>594185.23</v>
      </c>
      <c r="CA55" s="53">
        <v>8656.65</v>
      </c>
      <c r="CB55" s="65">
        <v>1.32</v>
      </c>
      <c r="CC55" s="65">
        <v>2.9540000000000002</v>
      </c>
      <c r="CD55" s="65">
        <v>6.1130000000000004</v>
      </c>
      <c r="CE55" s="65">
        <v>1.5740000000000001</v>
      </c>
      <c r="CF55" s="65">
        <v>3</v>
      </c>
      <c r="CG55" s="65">
        <v>0</v>
      </c>
      <c r="CH55" s="66"/>
      <c r="CI55" s="63">
        <v>367748658</v>
      </c>
      <c r="CJ55" s="63">
        <v>146156768</v>
      </c>
      <c r="CK55" s="63">
        <v>57467100</v>
      </c>
      <c r="CL55" s="52">
        <v>145</v>
      </c>
      <c r="CM55" s="52">
        <v>698</v>
      </c>
      <c r="CN55" s="48">
        <v>28</v>
      </c>
      <c r="CO55" s="48">
        <v>705.28</v>
      </c>
      <c r="CP55" s="50">
        <v>5.5E-2</v>
      </c>
      <c r="CQ55" s="50" t="s">
        <v>648</v>
      </c>
      <c r="CR55" s="50">
        <f>CL55/CM55</f>
        <v>0.20773638968481375</v>
      </c>
      <c r="CS55" s="51">
        <f>CM55/(DE55+DF55)</f>
        <v>11.230893000804505</v>
      </c>
      <c r="CT55" s="50">
        <f>(CW55+CX55)/(CZ55+DA55)</f>
        <v>0.94715498541939036</v>
      </c>
      <c r="CU55" s="68">
        <v>40</v>
      </c>
      <c r="CV55" s="59">
        <v>0</v>
      </c>
      <c r="CW55" s="59">
        <v>465.70700000000005</v>
      </c>
      <c r="CX55" s="59">
        <v>193.63599999999997</v>
      </c>
      <c r="CY55" s="59">
        <v>0</v>
      </c>
      <c r="CZ55" s="59">
        <v>491.87699999999995</v>
      </c>
      <c r="DA55" s="59">
        <v>204.25299999999999</v>
      </c>
      <c r="DB55" s="56">
        <v>48294.104071661255</v>
      </c>
      <c r="DC55" s="57">
        <v>8.954545454545455</v>
      </c>
      <c r="DD55" s="58">
        <v>0.25757575757575757</v>
      </c>
      <c r="DE55" s="55">
        <v>61.4</v>
      </c>
      <c r="DF55" s="55">
        <v>0.75</v>
      </c>
      <c r="DG55" s="67">
        <v>21.6</v>
      </c>
      <c r="DH55" s="67">
        <v>20</v>
      </c>
      <c r="DI55" s="67">
        <v>22.5</v>
      </c>
      <c r="DJ55" s="67">
        <v>21.1</v>
      </c>
      <c r="DK55" s="67">
        <v>21.3</v>
      </c>
      <c r="DL55" s="49">
        <v>21</v>
      </c>
      <c r="DM55" s="54">
        <v>3359719.46</v>
      </c>
      <c r="DN55" s="54">
        <v>38513.769999999997</v>
      </c>
      <c r="DO55" s="54">
        <v>0</v>
      </c>
      <c r="DP55" s="54">
        <v>618803.1100000001</v>
      </c>
      <c r="DQ55" s="54">
        <v>557317.74</v>
      </c>
      <c r="DR55" s="54">
        <v>147712.74</v>
      </c>
      <c r="DS55" s="54">
        <v>0</v>
      </c>
      <c r="DT55" s="54">
        <v>210337.3</v>
      </c>
      <c r="DU55" s="54">
        <v>87940.93</v>
      </c>
      <c r="DV55" s="54">
        <v>49852.639999999999</v>
      </c>
      <c r="DW55" s="54">
        <v>6780</v>
      </c>
      <c r="DX55" s="54">
        <v>0</v>
      </c>
      <c r="DY55" s="54">
        <v>0</v>
      </c>
      <c r="DZ55" s="54">
        <v>139200</v>
      </c>
      <c r="EA55" s="54">
        <v>735680.32</v>
      </c>
      <c r="EB55" s="54">
        <v>5427.9800000000005</v>
      </c>
      <c r="EC55" s="54">
        <v>0</v>
      </c>
      <c r="ED55" s="54">
        <v>144559.57</v>
      </c>
      <c r="EE55" s="54">
        <v>170407.67999999999</v>
      </c>
      <c r="EF55" s="54">
        <v>45445.22</v>
      </c>
      <c r="EG55" s="54">
        <v>0</v>
      </c>
      <c r="EH55" s="54">
        <v>52899.1</v>
      </c>
      <c r="EI55" s="54">
        <v>17885.86</v>
      </c>
      <c r="EJ55" s="54">
        <v>15745.36</v>
      </c>
      <c r="EK55" s="54">
        <v>925.47</v>
      </c>
      <c r="EL55" s="54">
        <v>0</v>
      </c>
      <c r="EM55" s="54">
        <v>0</v>
      </c>
      <c r="EN55" s="54">
        <v>16618.510000000002</v>
      </c>
      <c r="EO55" s="54">
        <v>503428.55</v>
      </c>
      <c r="EP55" s="54">
        <v>0</v>
      </c>
      <c r="EQ55" s="54">
        <v>0</v>
      </c>
      <c r="ER55" s="54">
        <v>412034.56</v>
      </c>
      <c r="ES55" s="54">
        <v>48874.869999999995</v>
      </c>
      <c r="ET55" s="54">
        <v>9321.8799999999992</v>
      </c>
      <c r="EU55" s="54">
        <v>230365.85</v>
      </c>
      <c r="EV55" s="54">
        <v>614012.96</v>
      </c>
      <c r="EW55" s="54">
        <v>324620.49</v>
      </c>
      <c r="EX55" s="54">
        <v>493744.91</v>
      </c>
      <c r="EY55" s="54">
        <v>253.91</v>
      </c>
      <c r="EZ55" s="54">
        <v>0</v>
      </c>
      <c r="FA55" s="54">
        <v>0</v>
      </c>
      <c r="FB55" s="54">
        <v>98187</v>
      </c>
      <c r="FC55" s="54">
        <v>277179.00000000006</v>
      </c>
      <c r="FD55" s="54">
        <v>0</v>
      </c>
      <c r="FE55" s="54">
        <v>0</v>
      </c>
      <c r="FF55" s="54">
        <v>16842.129999999997</v>
      </c>
      <c r="FG55" s="54">
        <v>11761.599999999999</v>
      </c>
      <c r="FH55" s="54">
        <v>893.24</v>
      </c>
      <c r="FI55" s="54">
        <v>0</v>
      </c>
      <c r="FJ55" s="54">
        <v>252126.47</v>
      </c>
      <c r="FK55" s="54">
        <v>14538.72</v>
      </c>
      <c r="FL55" s="54">
        <v>35412.699999999997</v>
      </c>
      <c r="FM55" s="54">
        <v>697.27</v>
      </c>
      <c r="FN55" s="54">
        <v>0</v>
      </c>
      <c r="FO55" s="54">
        <v>0</v>
      </c>
      <c r="FP55" s="54">
        <v>57021.78</v>
      </c>
      <c r="FQ55" s="54">
        <v>0</v>
      </c>
      <c r="FR55" s="54">
        <v>0</v>
      </c>
      <c r="FS55" s="54">
        <v>0</v>
      </c>
      <c r="FT55" s="54">
        <v>15310.59</v>
      </c>
      <c r="FU55" s="54">
        <v>0</v>
      </c>
      <c r="FV55" s="54">
        <v>0</v>
      </c>
      <c r="FW55" s="54">
        <v>0</v>
      </c>
      <c r="FX55" s="54">
        <v>11341.68</v>
      </c>
      <c r="FY55" s="54">
        <v>106384.4</v>
      </c>
      <c r="FZ55" s="54">
        <v>0</v>
      </c>
      <c r="GA55" s="54">
        <v>0</v>
      </c>
      <c r="GB55" s="54">
        <v>0</v>
      </c>
      <c r="GC55" s="54">
        <v>0</v>
      </c>
      <c r="GD55" s="54">
        <v>0</v>
      </c>
      <c r="GE55" s="54">
        <v>332</v>
      </c>
      <c r="GF55" s="54">
        <v>0</v>
      </c>
      <c r="GG55" s="54">
        <v>0</v>
      </c>
      <c r="GH55" s="69">
        <v>2328</v>
      </c>
      <c r="GI55" s="69">
        <v>16240.1</v>
      </c>
      <c r="GJ55" s="54">
        <v>884</v>
      </c>
      <c r="GK55" s="54">
        <v>0</v>
      </c>
      <c r="GL55" s="54">
        <v>84588</v>
      </c>
      <c r="GM55" s="54">
        <v>0</v>
      </c>
      <c r="GN55" s="54">
        <v>18522.82</v>
      </c>
      <c r="GO55" s="54">
        <v>0</v>
      </c>
      <c r="GP55" s="54">
        <v>0</v>
      </c>
      <c r="GQ55" s="54">
        <v>460425</v>
      </c>
      <c r="GR55" s="54">
        <v>1000</v>
      </c>
    </row>
    <row r="56" spans="1:200" s="44" customFormat="1" ht="15.75" customHeight="1" x14ac:dyDescent="0.2">
      <c r="A56" s="46">
        <v>14001</v>
      </c>
      <c r="B56" s="47" t="s">
        <v>41</v>
      </c>
      <c r="C56" s="47" t="s">
        <v>416</v>
      </c>
      <c r="D56" s="48">
        <v>140.75076777199999</v>
      </c>
      <c r="E56" s="60" t="s">
        <v>42</v>
      </c>
      <c r="F56" s="52">
        <v>312</v>
      </c>
      <c r="G56" s="53">
        <v>425008.34</v>
      </c>
      <c r="H56" s="53">
        <v>15279.93</v>
      </c>
      <c r="I56" s="53">
        <v>2248903.58</v>
      </c>
      <c r="J56" s="53">
        <v>132542.79</v>
      </c>
      <c r="K56" s="53">
        <v>555202.19999999995</v>
      </c>
      <c r="L56" s="53">
        <v>0</v>
      </c>
      <c r="M56" s="53">
        <v>225000</v>
      </c>
      <c r="N56" s="53">
        <v>122201.43</v>
      </c>
      <c r="O56" s="53">
        <v>261830.63</v>
      </c>
      <c r="P56" s="53">
        <v>0</v>
      </c>
      <c r="Q56" s="53">
        <v>274970</v>
      </c>
      <c r="R56" s="53">
        <v>0</v>
      </c>
      <c r="S56" s="53">
        <v>2214401</v>
      </c>
      <c r="T56" s="53">
        <v>0</v>
      </c>
      <c r="U56" s="53">
        <v>223680</v>
      </c>
      <c r="V56" s="53">
        <v>51290</v>
      </c>
      <c r="W56" s="53">
        <v>69995</v>
      </c>
      <c r="X56" s="53">
        <v>1482563.55</v>
      </c>
      <c r="Y56" s="53">
        <v>0</v>
      </c>
      <c r="Z56" s="53">
        <v>0</v>
      </c>
      <c r="AA56" s="53">
        <v>113776.61</v>
      </c>
      <c r="AB56" s="53">
        <v>0</v>
      </c>
      <c r="AC56" s="53">
        <v>0</v>
      </c>
      <c r="AD56" s="53">
        <v>426147.25</v>
      </c>
      <c r="AE56" s="53">
        <v>11032.44</v>
      </c>
      <c r="AF56" s="53">
        <v>0</v>
      </c>
      <c r="AG56" s="53">
        <v>202401.13</v>
      </c>
      <c r="AH56" s="53">
        <v>259855.58000000002</v>
      </c>
      <c r="AI56" s="53">
        <v>143365.04</v>
      </c>
      <c r="AJ56" s="53">
        <v>0</v>
      </c>
      <c r="AK56" s="53">
        <v>315586.77</v>
      </c>
      <c r="AL56" s="53">
        <v>242370.67</v>
      </c>
      <c r="AM56" s="53">
        <v>0</v>
      </c>
      <c r="AN56" s="53">
        <v>0</v>
      </c>
      <c r="AO56" s="53">
        <v>0</v>
      </c>
      <c r="AP56" s="53">
        <v>0</v>
      </c>
      <c r="AQ56" s="53">
        <v>133195.16</v>
      </c>
      <c r="AR56" s="53">
        <v>18460.59</v>
      </c>
      <c r="AS56" s="53">
        <v>0</v>
      </c>
      <c r="AT56" s="53">
        <v>400</v>
      </c>
      <c r="AU56" s="53">
        <v>1609310.55</v>
      </c>
      <c r="AV56" s="53">
        <v>26649.1</v>
      </c>
      <c r="AW56" s="53">
        <v>31513.26</v>
      </c>
      <c r="AX56" s="53">
        <v>0</v>
      </c>
      <c r="AY56" s="53">
        <v>0</v>
      </c>
      <c r="AZ56" s="53">
        <v>0</v>
      </c>
      <c r="BA56" s="53">
        <v>115170.5</v>
      </c>
      <c r="BB56" s="53">
        <v>12724.77</v>
      </c>
      <c r="BC56" s="53">
        <v>114738.12999999999</v>
      </c>
      <c r="BD56" s="53">
        <v>26780.67</v>
      </c>
      <c r="BE56" s="53">
        <v>0</v>
      </c>
      <c r="BF56" s="53">
        <v>0</v>
      </c>
      <c r="BG56" s="53">
        <v>0</v>
      </c>
      <c r="BH56" s="53">
        <v>0</v>
      </c>
      <c r="BI56" s="53">
        <v>4838.1400000000003</v>
      </c>
      <c r="BJ56" s="53">
        <v>0</v>
      </c>
      <c r="BK56" s="53">
        <v>0</v>
      </c>
      <c r="BL56" s="53">
        <v>0</v>
      </c>
      <c r="BM56" s="53">
        <v>0</v>
      </c>
      <c r="BN56" s="53">
        <v>10884.12995730689</v>
      </c>
      <c r="BO56" s="53">
        <v>528892.72</v>
      </c>
      <c r="BP56" s="53">
        <v>352849.63</v>
      </c>
      <c r="BQ56" s="53">
        <v>1926.63</v>
      </c>
      <c r="BR56" s="53">
        <v>0</v>
      </c>
      <c r="BS56" s="53">
        <v>0</v>
      </c>
      <c r="BT56" s="53">
        <v>240516.62</v>
      </c>
      <c r="BU56" s="53">
        <v>0</v>
      </c>
      <c r="BV56" s="53">
        <v>209515.21</v>
      </c>
      <c r="BW56" s="53">
        <v>7400</v>
      </c>
      <c r="BX56" s="53">
        <v>232838.76</v>
      </c>
      <c r="BY56" s="53">
        <v>0</v>
      </c>
      <c r="BZ56" s="53">
        <v>206002.5</v>
      </c>
      <c r="CA56" s="53">
        <v>6370.91</v>
      </c>
      <c r="CB56" s="65">
        <v>1.32</v>
      </c>
      <c r="CC56" s="65">
        <v>2.9540000000000002</v>
      </c>
      <c r="CD56" s="65">
        <v>6.1130000000000004</v>
      </c>
      <c r="CE56" s="65">
        <v>1.5740000000000001</v>
      </c>
      <c r="CF56" s="65">
        <v>2.9119999999999999</v>
      </c>
      <c r="CG56" s="65">
        <v>1.369</v>
      </c>
      <c r="CH56" s="66"/>
      <c r="CI56" s="63">
        <v>122434823</v>
      </c>
      <c r="CJ56" s="63">
        <v>42395670</v>
      </c>
      <c r="CK56" s="63">
        <v>7454563</v>
      </c>
      <c r="CL56" s="52">
        <v>46</v>
      </c>
      <c r="CM56" s="52">
        <v>332</v>
      </c>
      <c r="CN56" s="48">
        <v>150</v>
      </c>
      <c r="CO56" s="48">
        <v>313.35000000000002</v>
      </c>
      <c r="CP56" s="50">
        <v>0</v>
      </c>
      <c r="CQ56" s="50" t="s">
        <v>616</v>
      </c>
      <c r="CR56" s="50">
        <f>CL56/CM56</f>
        <v>0.13855421686746988</v>
      </c>
      <c r="CS56" s="51">
        <f>CM56/(DE56+DF56)</f>
        <v>14.644905161005724</v>
      </c>
      <c r="CT56" s="50">
        <f>(CW56+CX56)/(CZ56+DA56)</f>
        <v>0.94155852595052292</v>
      </c>
      <c r="CU56" s="68">
        <v>21</v>
      </c>
      <c r="CV56" s="59">
        <v>19.689999999999998</v>
      </c>
      <c r="CW56" s="59">
        <v>205.04000000000002</v>
      </c>
      <c r="CX56" s="59">
        <v>84.751000000000005</v>
      </c>
      <c r="CY56" s="59">
        <v>20</v>
      </c>
      <c r="CZ56" s="59">
        <v>215.99600000000001</v>
      </c>
      <c r="DA56" s="59">
        <v>91.781999999999996</v>
      </c>
      <c r="DB56" s="56">
        <v>53485.389453313939</v>
      </c>
      <c r="DC56" s="57">
        <v>13.217391304347826</v>
      </c>
      <c r="DD56" s="58">
        <v>0.43478260869565216</v>
      </c>
      <c r="DE56" s="55">
        <v>20.670000000000016</v>
      </c>
      <c r="DF56" s="55">
        <v>2.0000000000000004</v>
      </c>
      <c r="DG56" s="67"/>
      <c r="DH56" s="67"/>
      <c r="DI56" s="67"/>
      <c r="DJ56" s="67"/>
      <c r="DK56" s="67"/>
      <c r="DL56" s="49">
        <v>5</v>
      </c>
      <c r="DM56" s="54">
        <v>1359234.9100000001</v>
      </c>
      <c r="DN56" s="54">
        <v>0</v>
      </c>
      <c r="DO56" s="54">
        <v>0</v>
      </c>
      <c r="DP56" s="54">
        <v>156210.85999999999</v>
      </c>
      <c r="DQ56" s="54">
        <v>174598.32</v>
      </c>
      <c r="DR56" s="54">
        <v>91937.25</v>
      </c>
      <c r="DS56" s="54">
        <v>0</v>
      </c>
      <c r="DT56" s="54">
        <v>80141.02</v>
      </c>
      <c r="DU56" s="54">
        <v>85329.5</v>
      </c>
      <c r="DV56" s="54">
        <v>52786.21</v>
      </c>
      <c r="DW56" s="54">
        <v>4800</v>
      </c>
      <c r="DX56" s="54">
        <v>0</v>
      </c>
      <c r="DY56" s="54">
        <v>0</v>
      </c>
      <c r="DZ56" s="54">
        <v>82599.42</v>
      </c>
      <c r="EA56" s="54">
        <v>434857.01999999996</v>
      </c>
      <c r="EB56" s="54">
        <v>0</v>
      </c>
      <c r="EC56" s="54">
        <v>0</v>
      </c>
      <c r="ED56" s="54">
        <v>35597.06</v>
      </c>
      <c r="EE56" s="54">
        <v>79483.72</v>
      </c>
      <c r="EF56" s="54">
        <v>44650.46</v>
      </c>
      <c r="EG56" s="54">
        <v>0</v>
      </c>
      <c r="EH56" s="54">
        <v>27674.1</v>
      </c>
      <c r="EI56" s="54">
        <v>15783.45</v>
      </c>
      <c r="EJ56" s="54">
        <v>23463.27</v>
      </c>
      <c r="EK56" s="54">
        <v>367.2</v>
      </c>
      <c r="EL56" s="54">
        <v>0</v>
      </c>
      <c r="EM56" s="54">
        <v>0</v>
      </c>
      <c r="EN56" s="54">
        <v>8903.67</v>
      </c>
      <c r="EO56" s="54">
        <v>86754.02</v>
      </c>
      <c r="EP56" s="54">
        <v>11032.44</v>
      </c>
      <c r="EQ56" s="54">
        <v>0</v>
      </c>
      <c r="ER56" s="54">
        <v>98050.18</v>
      </c>
      <c r="ES56" s="54">
        <v>23888.17</v>
      </c>
      <c r="ET56" s="54">
        <v>1154</v>
      </c>
      <c r="EU56" s="54">
        <v>14464.45</v>
      </c>
      <c r="EV56" s="54">
        <v>146122.65</v>
      </c>
      <c r="EW56" s="54">
        <v>73483.990000000005</v>
      </c>
      <c r="EX56" s="54">
        <v>8663.0600000000013</v>
      </c>
      <c r="EY56" s="54">
        <v>649.71</v>
      </c>
      <c r="EZ56" s="54">
        <v>0</v>
      </c>
      <c r="FA56" s="54">
        <v>0</v>
      </c>
      <c r="FB56" s="54">
        <v>20129.330000000002</v>
      </c>
      <c r="FC56" s="54">
        <v>141256.46000000002</v>
      </c>
      <c r="FD56" s="54">
        <v>0</v>
      </c>
      <c r="FE56" s="54">
        <v>0</v>
      </c>
      <c r="FF56" s="54">
        <v>21714.6</v>
      </c>
      <c r="FG56" s="54">
        <v>1943.98</v>
      </c>
      <c r="FH56" s="54">
        <v>1699.33</v>
      </c>
      <c r="FI56" s="54">
        <v>32724.39</v>
      </c>
      <c r="FJ56" s="54">
        <v>48917.1</v>
      </c>
      <c r="FK56" s="54">
        <v>56226.3</v>
      </c>
      <c r="FL56" s="54">
        <v>117885.17</v>
      </c>
      <c r="FM56" s="54">
        <v>459</v>
      </c>
      <c r="FN56" s="54">
        <v>0</v>
      </c>
      <c r="FO56" s="54">
        <v>0</v>
      </c>
      <c r="FP56" s="54">
        <v>24544.11</v>
      </c>
      <c r="FQ56" s="54">
        <v>0</v>
      </c>
      <c r="FR56" s="54">
        <v>0</v>
      </c>
      <c r="FS56" s="54">
        <v>0</v>
      </c>
      <c r="FT56" s="54">
        <v>0</v>
      </c>
      <c r="FU56" s="54">
        <v>0</v>
      </c>
      <c r="FV56" s="54">
        <v>0</v>
      </c>
      <c r="FW56" s="54">
        <v>1562121.71</v>
      </c>
      <c r="FX56" s="54">
        <v>0</v>
      </c>
      <c r="FY56" s="54">
        <v>30000</v>
      </c>
      <c r="FZ56" s="54">
        <v>0</v>
      </c>
      <c r="GA56" s="54">
        <v>0</v>
      </c>
      <c r="GB56" s="54">
        <v>0</v>
      </c>
      <c r="GC56" s="54">
        <v>0</v>
      </c>
      <c r="GD56" s="54">
        <v>0</v>
      </c>
      <c r="GE56" s="54">
        <v>385</v>
      </c>
      <c r="GF56" s="54">
        <v>0</v>
      </c>
      <c r="GG56" s="54">
        <v>0</v>
      </c>
      <c r="GH56" s="69">
        <v>24027.15</v>
      </c>
      <c r="GI56" s="69">
        <v>6722.0599999999995</v>
      </c>
      <c r="GJ56" s="54">
        <v>4324</v>
      </c>
      <c r="GK56" s="54">
        <v>0</v>
      </c>
      <c r="GL56" s="54">
        <v>39381</v>
      </c>
      <c r="GM56" s="54">
        <v>13060.69</v>
      </c>
      <c r="GN56" s="54">
        <v>8042.93</v>
      </c>
      <c r="GO56" s="54">
        <v>95</v>
      </c>
      <c r="GP56" s="54">
        <v>0</v>
      </c>
      <c r="GQ56" s="54">
        <v>348009.26</v>
      </c>
      <c r="GR56" s="54">
        <v>9743.4</v>
      </c>
    </row>
    <row r="57" spans="1:200" s="44" customFormat="1" ht="15.75" customHeight="1" x14ac:dyDescent="0.2">
      <c r="A57" s="46">
        <v>6002</v>
      </c>
      <c r="B57" s="47" t="s">
        <v>20</v>
      </c>
      <c r="C57" s="47" t="s">
        <v>404</v>
      </c>
      <c r="D57" s="48">
        <v>351.91612270000002</v>
      </c>
      <c r="E57" s="60" t="s">
        <v>19</v>
      </c>
      <c r="F57" s="52">
        <v>177</v>
      </c>
      <c r="G57" s="53">
        <v>1214719.42</v>
      </c>
      <c r="H57" s="53">
        <v>6980.35</v>
      </c>
      <c r="I57" s="53">
        <v>843413.93</v>
      </c>
      <c r="J57" s="53">
        <v>154470.26</v>
      </c>
      <c r="K57" s="53">
        <v>645518.36</v>
      </c>
      <c r="L57" s="53">
        <v>0</v>
      </c>
      <c r="M57" s="53">
        <v>0</v>
      </c>
      <c r="N57" s="53">
        <v>164419.92000000001</v>
      </c>
      <c r="O57" s="53">
        <v>288850.73</v>
      </c>
      <c r="P57" s="53">
        <v>0</v>
      </c>
      <c r="Q57" s="53">
        <v>0</v>
      </c>
      <c r="R57" s="53">
        <v>0</v>
      </c>
      <c r="S57" s="53">
        <v>805133</v>
      </c>
      <c r="T57" s="53">
        <v>0</v>
      </c>
      <c r="U57" s="53">
        <v>0</v>
      </c>
      <c r="V57" s="53">
        <v>0</v>
      </c>
      <c r="W57" s="53">
        <v>61408</v>
      </c>
      <c r="X57" s="53">
        <v>995569.3600000001</v>
      </c>
      <c r="Y57" s="53">
        <v>54850.98</v>
      </c>
      <c r="Z57" s="53">
        <v>0</v>
      </c>
      <c r="AA57" s="53">
        <v>128180.76999999999</v>
      </c>
      <c r="AB57" s="53">
        <v>5626.22</v>
      </c>
      <c r="AC57" s="53">
        <v>0</v>
      </c>
      <c r="AD57" s="53">
        <v>233765.45</v>
      </c>
      <c r="AE57" s="53">
        <v>4294.26</v>
      </c>
      <c r="AF57" s="53">
        <v>0</v>
      </c>
      <c r="AG57" s="53">
        <v>164720.02000000002</v>
      </c>
      <c r="AH57" s="53">
        <v>360398.02</v>
      </c>
      <c r="AI57" s="53">
        <v>106682.89</v>
      </c>
      <c r="AJ57" s="53">
        <v>0</v>
      </c>
      <c r="AK57" s="53">
        <v>216702.69</v>
      </c>
      <c r="AL57" s="53">
        <v>160807.79999999999</v>
      </c>
      <c r="AM57" s="53">
        <v>8700.66</v>
      </c>
      <c r="AN57" s="53">
        <v>0</v>
      </c>
      <c r="AO57" s="53">
        <v>0</v>
      </c>
      <c r="AP57" s="53">
        <v>0</v>
      </c>
      <c r="AQ57" s="53">
        <v>206823.55</v>
      </c>
      <c r="AR57" s="53">
        <v>95393.73</v>
      </c>
      <c r="AS57" s="53">
        <v>1769</v>
      </c>
      <c r="AT57" s="53">
        <v>6150</v>
      </c>
      <c r="AU57" s="53">
        <v>3517.29</v>
      </c>
      <c r="AV57" s="53">
        <v>49732.45</v>
      </c>
      <c r="AW57" s="53">
        <v>34677.339999999997</v>
      </c>
      <c r="AX57" s="53">
        <v>0</v>
      </c>
      <c r="AY57" s="53">
        <v>0</v>
      </c>
      <c r="AZ57" s="53">
        <v>0</v>
      </c>
      <c r="BA57" s="53">
        <v>0</v>
      </c>
      <c r="BB57" s="53">
        <v>22789.879999999997</v>
      </c>
      <c r="BC57" s="53">
        <v>58885.13</v>
      </c>
      <c r="BD57" s="53">
        <v>6421.25</v>
      </c>
      <c r="BE57" s="53">
        <v>0</v>
      </c>
      <c r="BF57" s="53">
        <v>0</v>
      </c>
      <c r="BG57" s="53">
        <v>0</v>
      </c>
      <c r="BH57" s="53">
        <v>1700.45</v>
      </c>
      <c r="BI57" s="53">
        <v>0</v>
      </c>
      <c r="BJ57" s="53">
        <v>0</v>
      </c>
      <c r="BK57" s="53">
        <v>0</v>
      </c>
      <c r="BL57" s="53">
        <v>0</v>
      </c>
      <c r="BM57" s="53">
        <v>0</v>
      </c>
      <c r="BN57" s="53">
        <v>14825.131252441237</v>
      </c>
      <c r="BO57" s="53">
        <v>1277018.31</v>
      </c>
      <c r="BP57" s="53">
        <v>2764605.41</v>
      </c>
      <c r="BQ57" s="53">
        <v>1498631.65</v>
      </c>
      <c r="BR57" s="53">
        <v>0</v>
      </c>
      <c r="BS57" s="53">
        <v>0</v>
      </c>
      <c r="BT57" s="53">
        <v>0</v>
      </c>
      <c r="BU57" s="53">
        <v>0</v>
      </c>
      <c r="BV57" s="53">
        <v>114848.86</v>
      </c>
      <c r="BW57" s="53">
        <v>1750</v>
      </c>
      <c r="BX57" s="53">
        <v>0</v>
      </c>
      <c r="BY57" s="53">
        <v>0</v>
      </c>
      <c r="BZ57" s="53">
        <v>122591.84</v>
      </c>
      <c r="CA57" s="53">
        <v>3800.02</v>
      </c>
      <c r="CB57" s="65">
        <v>1.9530000000000001</v>
      </c>
      <c r="CC57" s="65">
        <v>4.3710000000000004</v>
      </c>
      <c r="CD57" s="65">
        <v>9.0440000000000005</v>
      </c>
      <c r="CE57" s="65">
        <v>0.68</v>
      </c>
      <c r="CF57" s="65">
        <v>1.67</v>
      </c>
      <c r="CG57" s="65">
        <v>0</v>
      </c>
      <c r="CH57" s="66" t="s">
        <v>516</v>
      </c>
      <c r="CI57" s="63">
        <v>318950971</v>
      </c>
      <c r="CJ57" s="63">
        <v>33418165</v>
      </c>
      <c r="CK57" s="63">
        <v>24785784</v>
      </c>
      <c r="CL57" s="52">
        <v>29</v>
      </c>
      <c r="CM57" s="52">
        <v>195</v>
      </c>
      <c r="CN57" s="48">
        <v>61</v>
      </c>
      <c r="CO57" s="48">
        <v>177.27</v>
      </c>
      <c r="CP57" s="50">
        <v>2.2000000000000002E-2</v>
      </c>
      <c r="CQ57" s="50" t="s">
        <v>552</v>
      </c>
      <c r="CR57" s="50">
        <f>CL57/CM57</f>
        <v>0.14871794871794872</v>
      </c>
      <c r="CS57" s="51">
        <f>CM57/(DE57+DF57)</f>
        <v>10.833333333333334</v>
      </c>
      <c r="CT57" s="50">
        <f>(CW57+CX57)/(CZ57+DA57)</f>
        <v>0.94946350205638408</v>
      </c>
      <c r="CU57" s="68">
        <v>20</v>
      </c>
      <c r="CV57" s="59">
        <v>15.374000000000001</v>
      </c>
      <c r="CW57" s="59">
        <v>103.69200000000001</v>
      </c>
      <c r="CX57" s="59">
        <v>61.602000000000004</v>
      </c>
      <c r="CY57" s="59">
        <v>15.702000000000004</v>
      </c>
      <c r="CZ57" s="59">
        <v>108.502</v>
      </c>
      <c r="DA57" s="59">
        <v>65.59</v>
      </c>
      <c r="DB57" s="56">
        <v>49352.833333333321</v>
      </c>
      <c r="DC57" s="57">
        <v>14.210526315789474</v>
      </c>
      <c r="DD57" s="58">
        <v>0.15789473684210525</v>
      </c>
      <c r="DE57" s="55">
        <v>18</v>
      </c>
      <c r="DF57" s="55">
        <v>0</v>
      </c>
      <c r="DG57" s="67">
        <v>23.6</v>
      </c>
      <c r="DH57" s="67">
        <v>25</v>
      </c>
      <c r="DI57" s="67">
        <v>24.6</v>
      </c>
      <c r="DJ57" s="67">
        <v>23.9</v>
      </c>
      <c r="DK57" s="67">
        <v>24.4</v>
      </c>
      <c r="DL57" s="49">
        <v>12</v>
      </c>
      <c r="DM57" s="54">
        <v>984076.57999999984</v>
      </c>
      <c r="DN57" s="54">
        <v>42400</v>
      </c>
      <c r="DO57" s="54">
        <v>0</v>
      </c>
      <c r="DP57" s="54">
        <v>116531.54</v>
      </c>
      <c r="DQ57" s="54">
        <v>202843.07</v>
      </c>
      <c r="DR57" s="54">
        <v>61650.75</v>
      </c>
      <c r="DS57" s="54">
        <v>0</v>
      </c>
      <c r="DT57" s="54">
        <v>75028.55</v>
      </c>
      <c r="DU57" s="54">
        <v>73666.69</v>
      </c>
      <c r="DV57" s="54">
        <v>42572.51</v>
      </c>
      <c r="DW57" s="54">
        <v>3200</v>
      </c>
      <c r="DX57" s="54">
        <v>0</v>
      </c>
      <c r="DY57" s="54">
        <v>0</v>
      </c>
      <c r="DZ57" s="54">
        <v>106141.01999999999</v>
      </c>
      <c r="EA57" s="54">
        <v>208727.81</v>
      </c>
      <c r="EB57" s="54">
        <v>11028.01</v>
      </c>
      <c r="EC57" s="54">
        <v>0</v>
      </c>
      <c r="ED57" s="54">
        <v>26229.809999999998</v>
      </c>
      <c r="EE57" s="54">
        <v>60046.240000000005</v>
      </c>
      <c r="EF57" s="54">
        <v>23031.14</v>
      </c>
      <c r="EG57" s="54">
        <v>0</v>
      </c>
      <c r="EH57" s="54">
        <v>22840.63</v>
      </c>
      <c r="EI57" s="54">
        <v>6360.14</v>
      </c>
      <c r="EJ57" s="54">
        <v>12054.23</v>
      </c>
      <c r="EK57" s="54">
        <v>436.8</v>
      </c>
      <c r="EL57" s="54">
        <v>0</v>
      </c>
      <c r="EM57" s="54">
        <v>0</v>
      </c>
      <c r="EN57" s="54">
        <v>12504.130000000001</v>
      </c>
      <c r="EO57" s="54">
        <v>20242.16</v>
      </c>
      <c r="EP57" s="54">
        <v>4294.26</v>
      </c>
      <c r="EQ57" s="54">
        <v>0</v>
      </c>
      <c r="ER57" s="54">
        <v>74400.86</v>
      </c>
      <c r="ES57" s="54">
        <v>32817.870000000003</v>
      </c>
      <c r="ET57" s="54">
        <v>13881.84</v>
      </c>
      <c r="EU57" s="54">
        <v>3517.29</v>
      </c>
      <c r="EV57" s="54">
        <v>116583.48</v>
      </c>
      <c r="EW57" s="54">
        <v>50466.68</v>
      </c>
      <c r="EX57" s="54">
        <v>2301.48</v>
      </c>
      <c r="EY57" s="54">
        <v>0</v>
      </c>
      <c r="EZ57" s="54">
        <v>0</v>
      </c>
      <c r="FA57" s="54">
        <v>0</v>
      </c>
      <c r="FB57" s="54">
        <v>70855.739999999991</v>
      </c>
      <c r="FC57" s="54">
        <v>144469.03</v>
      </c>
      <c r="FD57" s="54">
        <v>7049.19</v>
      </c>
      <c r="FE57" s="54">
        <v>0</v>
      </c>
      <c r="FF57" s="54">
        <v>29549.34</v>
      </c>
      <c r="FG57" s="54">
        <v>7024.96</v>
      </c>
      <c r="FH57" s="54">
        <v>12003.18</v>
      </c>
      <c r="FI57" s="54">
        <v>0</v>
      </c>
      <c r="FJ57" s="54">
        <v>33955.440000000002</v>
      </c>
      <c r="FK57" s="54">
        <v>39771.379999999997</v>
      </c>
      <c r="FL57" s="54">
        <v>70910.28</v>
      </c>
      <c r="FM57" s="54">
        <v>163.22</v>
      </c>
      <c r="FN57" s="54">
        <v>0</v>
      </c>
      <c r="FO57" s="54">
        <v>0</v>
      </c>
      <c r="FP57" s="54">
        <v>36544.839999999997</v>
      </c>
      <c r="FQ57" s="54">
        <v>0</v>
      </c>
      <c r="FR57" s="54">
        <v>0</v>
      </c>
      <c r="FS57" s="54">
        <v>0</v>
      </c>
      <c r="FT57" s="54">
        <v>72287.33</v>
      </c>
      <c r="FU57" s="54">
        <v>0</v>
      </c>
      <c r="FV57" s="54">
        <v>0</v>
      </c>
      <c r="FW57" s="54">
        <v>0</v>
      </c>
      <c r="FX57" s="54">
        <v>17985.36</v>
      </c>
      <c r="FY57" s="54">
        <v>26892.5</v>
      </c>
      <c r="FZ57" s="54">
        <v>0</v>
      </c>
      <c r="GA57" s="54">
        <v>0</v>
      </c>
      <c r="GB57" s="54">
        <v>0</v>
      </c>
      <c r="GC57" s="54">
        <v>0</v>
      </c>
      <c r="GD57" s="54">
        <v>0</v>
      </c>
      <c r="GE57" s="54">
        <v>0</v>
      </c>
      <c r="GF57" s="54">
        <v>0</v>
      </c>
      <c r="GG57" s="54">
        <v>0</v>
      </c>
      <c r="GH57" s="69">
        <v>0</v>
      </c>
      <c r="GI57" s="69">
        <v>65856.13</v>
      </c>
      <c r="GJ57" s="54">
        <v>2265.98</v>
      </c>
      <c r="GK57" s="54">
        <v>0</v>
      </c>
      <c r="GL57" s="54">
        <v>41.68</v>
      </c>
      <c r="GM57" s="54">
        <v>28.2</v>
      </c>
      <c r="GN57" s="54">
        <v>3454</v>
      </c>
      <c r="GO57" s="54">
        <v>0</v>
      </c>
      <c r="GP57" s="54">
        <v>0</v>
      </c>
      <c r="GQ57" s="54">
        <v>0</v>
      </c>
      <c r="GR57" s="54">
        <v>3567.7</v>
      </c>
    </row>
    <row r="58" spans="1:200" s="44" customFormat="1" ht="15.75" customHeight="1" x14ac:dyDescent="0.2">
      <c r="A58" s="46">
        <v>33001</v>
      </c>
      <c r="B58" s="47" t="s">
        <v>99</v>
      </c>
      <c r="C58" s="47" t="s">
        <v>445</v>
      </c>
      <c r="D58" s="48">
        <v>238.931735</v>
      </c>
      <c r="E58" s="60" t="s">
        <v>100</v>
      </c>
      <c r="F58" s="52">
        <v>424</v>
      </c>
      <c r="G58" s="53">
        <v>1668002.47</v>
      </c>
      <c r="H58" s="53">
        <v>15173.26</v>
      </c>
      <c r="I58" s="53">
        <v>2130494.81</v>
      </c>
      <c r="J58" s="53">
        <v>371026.98</v>
      </c>
      <c r="K58" s="53">
        <v>1460705.05</v>
      </c>
      <c r="L58" s="53">
        <v>0</v>
      </c>
      <c r="M58" s="53">
        <v>0</v>
      </c>
      <c r="N58" s="53">
        <v>13571</v>
      </c>
      <c r="O58" s="53">
        <v>857386.99</v>
      </c>
      <c r="P58" s="53">
        <v>0</v>
      </c>
      <c r="Q58" s="53">
        <v>0</v>
      </c>
      <c r="R58" s="53">
        <v>6050</v>
      </c>
      <c r="S58" s="53">
        <v>2037481</v>
      </c>
      <c r="T58" s="53">
        <v>0</v>
      </c>
      <c r="U58" s="53">
        <v>0</v>
      </c>
      <c r="V58" s="53">
        <v>0</v>
      </c>
      <c r="W58" s="53">
        <v>73406</v>
      </c>
      <c r="X58" s="53">
        <v>2596104.96</v>
      </c>
      <c r="Y58" s="53">
        <v>0</v>
      </c>
      <c r="Z58" s="53">
        <v>0</v>
      </c>
      <c r="AA58" s="53">
        <v>343463.77</v>
      </c>
      <c r="AB58" s="53">
        <v>0</v>
      </c>
      <c r="AC58" s="53">
        <v>0</v>
      </c>
      <c r="AD58" s="53">
        <v>670179.67000000004</v>
      </c>
      <c r="AE58" s="53">
        <v>5492.04</v>
      </c>
      <c r="AF58" s="53">
        <v>0</v>
      </c>
      <c r="AG58" s="53">
        <v>197353.68</v>
      </c>
      <c r="AH58" s="53">
        <v>558961.21</v>
      </c>
      <c r="AI58" s="53">
        <v>168441.13</v>
      </c>
      <c r="AJ58" s="53">
        <v>0</v>
      </c>
      <c r="AK58" s="53">
        <v>505839.13</v>
      </c>
      <c r="AL58" s="53">
        <v>175691.41</v>
      </c>
      <c r="AM58" s="53">
        <v>5275.3</v>
      </c>
      <c r="AN58" s="53">
        <v>4878.3900000000003</v>
      </c>
      <c r="AO58" s="53">
        <v>0</v>
      </c>
      <c r="AP58" s="53">
        <v>0</v>
      </c>
      <c r="AQ58" s="53">
        <v>252794.62</v>
      </c>
      <c r="AR58" s="53">
        <v>180</v>
      </c>
      <c r="AS58" s="53">
        <v>0</v>
      </c>
      <c r="AT58" s="53">
        <v>10991.98</v>
      </c>
      <c r="AU58" s="53">
        <v>0</v>
      </c>
      <c r="AV58" s="53">
        <v>35900.660000000003</v>
      </c>
      <c r="AW58" s="53">
        <v>15800</v>
      </c>
      <c r="AX58" s="53">
        <v>0</v>
      </c>
      <c r="AY58" s="53">
        <v>0</v>
      </c>
      <c r="AZ58" s="53">
        <v>0</v>
      </c>
      <c r="BA58" s="53">
        <v>209674.4</v>
      </c>
      <c r="BB58" s="53">
        <v>22921.47</v>
      </c>
      <c r="BC58" s="53">
        <v>110611.42000000001</v>
      </c>
      <c r="BD58" s="53">
        <v>5603</v>
      </c>
      <c r="BE58" s="53">
        <v>5131.5200000000004</v>
      </c>
      <c r="BF58" s="53">
        <v>0</v>
      </c>
      <c r="BG58" s="53">
        <v>0</v>
      </c>
      <c r="BH58" s="53">
        <v>3196.37</v>
      </c>
      <c r="BI58" s="53">
        <v>0</v>
      </c>
      <c r="BJ58" s="53">
        <v>0</v>
      </c>
      <c r="BK58" s="53">
        <v>0</v>
      </c>
      <c r="BL58" s="53">
        <v>0</v>
      </c>
      <c r="BM58" s="53">
        <v>0</v>
      </c>
      <c r="BN58" s="53">
        <v>12767.915528854906</v>
      </c>
      <c r="BO58" s="53">
        <v>1465887.99</v>
      </c>
      <c r="BP58" s="53">
        <v>3141132.26</v>
      </c>
      <c r="BQ58" s="53">
        <v>380265.49</v>
      </c>
      <c r="BR58" s="53">
        <v>0</v>
      </c>
      <c r="BS58" s="53">
        <v>0</v>
      </c>
      <c r="BT58" s="53">
        <v>281240.48</v>
      </c>
      <c r="BU58" s="53">
        <v>0</v>
      </c>
      <c r="BV58" s="53">
        <v>272176.26</v>
      </c>
      <c r="BW58" s="53">
        <v>4970.3100000000004</v>
      </c>
      <c r="BX58" s="53">
        <v>276978.75</v>
      </c>
      <c r="BY58" s="53">
        <v>0</v>
      </c>
      <c r="BZ58" s="53">
        <v>222829.56</v>
      </c>
      <c r="CA58" s="53">
        <v>880</v>
      </c>
      <c r="CB58" s="65">
        <v>1.6060000000000001</v>
      </c>
      <c r="CC58" s="65">
        <v>3.5940000000000003</v>
      </c>
      <c r="CD58" s="65">
        <v>7.4370000000000003</v>
      </c>
      <c r="CE58" s="65">
        <v>1.5740000000000001</v>
      </c>
      <c r="CF58" s="65">
        <v>2.6549999999999998</v>
      </c>
      <c r="CG58" s="65">
        <v>0.55200000000000005</v>
      </c>
      <c r="CH58" s="66" t="s">
        <v>516</v>
      </c>
      <c r="CI58" s="63">
        <v>316226930</v>
      </c>
      <c r="CJ58" s="63">
        <v>126793454</v>
      </c>
      <c r="CK58" s="63">
        <v>60273879</v>
      </c>
      <c r="CL58" s="52">
        <v>82</v>
      </c>
      <c r="CM58" s="52">
        <v>424</v>
      </c>
      <c r="CN58" s="48">
        <v>13</v>
      </c>
      <c r="CO58" s="48">
        <v>421.49</v>
      </c>
      <c r="CP58" s="50">
        <v>0</v>
      </c>
      <c r="CQ58" s="50" t="s">
        <v>634</v>
      </c>
      <c r="CR58" s="50">
        <f>CL58/CM58</f>
        <v>0.19339622641509435</v>
      </c>
      <c r="CS58" s="51">
        <f>CM58/(DE58+DF58)</f>
        <v>13.090460018524253</v>
      </c>
      <c r="CT58" s="50">
        <f>(CW58+CX58)/(CZ58+DA58)</f>
        <v>0.94478618720476792</v>
      </c>
      <c r="CU58" s="68">
        <v>20</v>
      </c>
      <c r="CV58" s="59">
        <v>0</v>
      </c>
      <c r="CW58" s="59">
        <v>308.18099999999998</v>
      </c>
      <c r="CX58" s="59">
        <v>86.236999999999995</v>
      </c>
      <c r="CY58" s="59">
        <v>0</v>
      </c>
      <c r="CZ58" s="59">
        <v>324.29199999999997</v>
      </c>
      <c r="DA58" s="59">
        <v>93.175999999999988</v>
      </c>
      <c r="DB58" s="56">
        <v>52463.568694041438</v>
      </c>
      <c r="DC58" s="57">
        <v>15.941176470588236</v>
      </c>
      <c r="DD58" s="58">
        <v>0.35294117647058826</v>
      </c>
      <c r="DE58" s="55">
        <v>32.389999999999958</v>
      </c>
      <c r="DF58" s="55">
        <v>0</v>
      </c>
      <c r="DG58" s="67">
        <v>18.3</v>
      </c>
      <c r="DH58" s="67">
        <v>18.899999999999999</v>
      </c>
      <c r="DI58" s="67">
        <v>21.1</v>
      </c>
      <c r="DJ58" s="67">
        <v>20.2</v>
      </c>
      <c r="DK58" s="67">
        <v>19.600000000000001</v>
      </c>
      <c r="DL58" s="49">
        <v>14</v>
      </c>
      <c r="DM58" s="54">
        <v>2235187.3199999998</v>
      </c>
      <c r="DN58" s="54">
        <v>0</v>
      </c>
      <c r="DO58" s="54">
        <v>0</v>
      </c>
      <c r="DP58" s="54">
        <v>131931.37</v>
      </c>
      <c r="DQ58" s="54">
        <v>290904.82</v>
      </c>
      <c r="DR58" s="54">
        <v>87457.41</v>
      </c>
      <c r="DS58" s="54">
        <v>0</v>
      </c>
      <c r="DT58" s="54">
        <v>139279.09</v>
      </c>
      <c r="DU58" s="54">
        <v>79761.89</v>
      </c>
      <c r="DV58" s="54">
        <v>84723.85</v>
      </c>
      <c r="DW58" s="54">
        <v>0</v>
      </c>
      <c r="DX58" s="54">
        <v>0</v>
      </c>
      <c r="DY58" s="54">
        <v>0</v>
      </c>
      <c r="DZ58" s="54">
        <v>145940.28</v>
      </c>
      <c r="EA58" s="54">
        <v>885677.02</v>
      </c>
      <c r="EB58" s="54">
        <v>0</v>
      </c>
      <c r="EC58" s="54">
        <v>0</v>
      </c>
      <c r="ED58" s="54">
        <v>58596.61</v>
      </c>
      <c r="EE58" s="54">
        <v>137641.09</v>
      </c>
      <c r="EF58" s="54">
        <v>49354.52</v>
      </c>
      <c r="EG58" s="54">
        <v>0</v>
      </c>
      <c r="EH58" s="54">
        <v>53843.45</v>
      </c>
      <c r="EI58" s="54">
        <v>9349.85</v>
      </c>
      <c r="EJ58" s="54">
        <v>25082.46</v>
      </c>
      <c r="EK58" s="54">
        <v>0</v>
      </c>
      <c r="EL58" s="54">
        <v>0</v>
      </c>
      <c r="EM58" s="54">
        <v>0</v>
      </c>
      <c r="EN58" s="54">
        <v>16250.420000000002</v>
      </c>
      <c r="EO58" s="54">
        <v>74105.64</v>
      </c>
      <c r="EP58" s="54">
        <v>5492.04</v>
      </c>
      <c r="EQ58" s="54">
        <v>0</v>
      </c>
      <c r="ER58" s="54">
        <v>114510.34000000001</v>
      </c>
      <c r="ES58" s="54">
        <v>43690.48</v>
      </c>
      <c r="ET58" s="54">
        <v>34648.42</v>
      </c>
      <c r="EU58" s="54">
        <v>0</v>
      </c>
      <c r="EV58" s="54">
        <v>222121.95</v>
      </c>
      <c r="EW58" s="54">
        <v>55892.72</v>
      </c>
      <c r="EX58" s="54">
        <v>6624.75</v>
      </c>
      <c r="EY58" s="54">
        <v>4878.3900000000003</v>
      </c>
      <c r="EZ58" s="54">
        <v>0</v>
      </c>
      <c r="FA58" s="54">
        <v>0</v>
      </c>
      <c r="FB58" s="54">
        <v>42556.009999999995</v>
      </c>
      <c r="FC58" s="54">
        <v>390914.58</v>
      </c>
      <c r="FD58" s="54">
        <v>0</v>
      </c>
      <c r="FE58" s="54">
        <v>0</v>
      </c>
      <c r="FF58" s="54">
        <v>2981.78</v>
      </c>
      <c r="FG58" s="54">
        <v>6639.81</v>
      </c>
      <c r="FH58" s="54">
        <v>12272.46</v>
      </c>
      <c r="FI58" s="54">
        <v>0</v>
      </c>
      <c r="FJ58" s="54">
        <v>51520.639999999999</v>
      </c>
      <c r="FK58" s="54">
        <v>31975.8</v>
      </c>
      <c r="FL58" s="54">
        <v>104529.46</v>
      </c>
      <c r="FM58" s="54">
        <v>880</v>
      </c>
      <c r="FN58" s="54">
        <v>0</v>
      </c>
      <c r="FO58" s="54">
        <v>0</v>
      </c>
      <c r="FP58" s="54">
        <v>41865.770000000004</v>
      </c>
      <c r="FQ58" s="54">
        <v>23413.84</v>
      </c>
      <c r="FR58" s="54">
        <v>0</v>
      </c>
      <c r="FS58" s="54">
        <v>0</v>
      </c>
      <c r="FT58" s="54">
        <v>0</v>
      </c>
      <c r="FU58" s="54">
        <v>0</v>
      </c>
      <c r="FV58" s="54">
        <v>0</v>
      </c>
      <c r="FW58" s="54">
        <v>0</v>
      </c>
      <c r="FX58" s="54">
        <v>35900.660000000003</v>
      </c>
      <c r="FY58" s="54">
        <v>15800</v>
      </c>
      <c r="FZ58" s="54">
        <v>0</v>
      </c>
      <c r="GA58" s="54">
        <v>0</v>
      </c>
      <c r="GB58" s="54">
        <v>0</v>
      </c>
      <c r="GC58" s="54">
        <v>0</v>
      </c>
      <c r="GD58" s="54">
        <v>16981.12</v>
      </c>
      <c r="GE58" s="54">
        <v>450</v>
      </c>
      <c r="GF58" s="54">
        <v>0</v>
      </c>
      <c r="GG58" s="54">
        <v>0</v>
      </c>
      <c r="GH58" s="69">
        <v>125</v>
      </c>
      <c r="GI58" s="69">
        <v>85688.01</v>
      </c>
      <c r="GJ58" s="54">
        <v>831.82</v>
      </c>
      <c r="GK58" s="54">
        <v>0</v>
      </c>
      <c r="GL58" s="54">
        <v>39074</v>
      </c>
      <c r="GM58" s="54">
        <v>1907.52</v>
      </c>
      <c r="GN58" s="54">
        <v>7144.34</v>
      </c>
      <c r="GO58" s="54">
        <v>0</v>
      </c>
      <c r="GP58" s="54">
        <v>0</v>
      </c>
      <c r="GQ58" s="54">
        <v>486653.15</v>
      </c>
      <c r="GR58" s="54">
        <v>12122.49</v>
      </c>
    </row>
    <row r="59" spans="1:200" s="44" customFormat="1" ht="15.75" customHeight="1" x14ac:dyDescent="0.2">
      <c r="A59" s="46">
        <v>49004</v>
      </c>
      <c r="B59" s="47" t="s">
        <v>150</v>
      </c>
      <c r="C59" s="47" t="s">
        <v>472</v>
      </c>
      <c r="D59" s="48">
        <v>88.239799500000004</v>
      </c>
      <c r="E59" s="60" t="s">
        <v>147</v>
      </c>
      <c r="F59" s="52">
        <v>449</v>
      </c>
      <c r="G59" s="53">
        <v>1712977.27</v>
      </c>
      <c r="H59" s="53">
        <v>15254.9</v>
      </c>
      <c r="I59" s="53">
        <v>2224111.0699999998</v>
      </c>
      <c r="J59" s="53">
        <v>480733</v>
      </c>
      <c r="K59" s="53">
        <v>1089493.53</v>
      </c>
      <c r="L59" s="53">
        <v>0</v>
      </c>
      <c r="M59" s="53">
        <v>0</v>
      </c>
      <c r="N59" s="53">
        <v>0</v>
      </c>
      <c r="O59" s="53">
        <v>664568.19999999995</v>
      </c>
      <c r="P59" s="53">
        <v>0</v>
      </c>
      <c r="Q59" s="53">
        <v>116121</v>
      </c>
      <c r="R59" s="53">
        <v>101983</v>
      </c>
      <c r="S59" s="53">
        <v>2096848</v>
      </c>
      <c r="T59" s="53">
        <v>0</v>
      </c>
      <c r="U59" s="53">
        <v>116121</v>
      </c>
      <c r="V59" s="53">
        <v>0</v>
      </c>
      <c r="W59" s="53">
        <v>67199</v>
      </c>
      <c r="X59" s="53">
        <v>2234365.65</v>
      </c>
      <c r="Y59" s="53">
        <v>0</v>
      </c>
      <c r="Z59" s="53">
        <v>0</v>
      </c>
      <c r="AA59" s="53">
        <v>41619.35</v>
      </c>
      <c r="AB59" s="53">
        <v>0</v>
      </c>
      <c r="AC59" s="53">
        <v>0</v>
      </c>
      <c r="AD59" s="53">
        <v>766567.73</v>
      </c>
      <c r="AE59" s="53">
        <v>43588.43</v>
      </c>
      <c r="AF59" s="53">
        <v>0</v>
      </c>
      <c r="AG59" s="53">
        <v>366743.67000000004</v>
      </c>
      <c r="AH59" s="53">
        <v>478165.7</v>
      </c>
      <c r="AI59" s="53">
        <v>185346.98</v>
      </c>
      <c r="AJ59" s="53">
        <v>0</v>
      </c>
      <c r="AK59" s="53">
        <v>547333.02</v>
      </c>
      <c r="AL59" s="53">
        <v>190038.94</v>
      </c>
      <c r="AM59" s="53">
        <v>648.75</v>
      </c>
      <c r="AN59" s="53">
        <v>0</v>
      </c>
      <c r="AO59" s="53">
        <v>0</v>
      </c>
      <c r="AP59" s="53">
        <v>0</v>
      </c>
      <c r="AQ59" s="53">
        <v>282712.79000000004</v>
      </c>
      <c r="AR59" s="53">
        <v>75004.63</v>
      </c>
      <c r="AS59" s="53">
        <v>0</v>
      </c>
      <c r="AT59" s="53">
        <v>8935.19</v>
      </c>
      <c r="AU59" s="53">
        <v>0</v>
      </c>
      <c r="AV59" s="53">
        <v>319197.17</v>
      </c>
      <c r="AW59" s="53">
        <v>1177181.97</v>
      </c>
      <c r="AX59" s="53">
        <v>0</v>
      </c>
      <c r="AY59" s="53">
        <v>0</v>
      </c>
      <c r="AZ59" s="53">
        <v>0</v>
      </c>
      <c r="BA59" s="53">
        <v>345177.78</v>
      </c>
      <c r="BB59" s="53">
        <v>24881.809999999998</v>
      </c>
      <c r="BC59" s="53">
        <v>154481.10999999999</v>
      </c>
      <c r="BD59" s="53">
        <v>58172.49</v>
      </c>
      <c r="BE59" s="53">
        <v>0</v>
      </c>
      <c r="BF59" s="53">
        <v>0</v>
      </c>
      <c r="BG59" s="53">
        <v>0</v>
      </c>
      <c r="BH59" s="53">
        <v>8276.41</v>
      </c>
      <c r="BI59" s="53">
        <v>0</v>
      </c>
      <c r="BJ59" s="53">
        <v>0</v>
      </c>
      <c r="BK59" s="53">
        <v>0</v>
      </c>
      <c r="BL59" s="53">
        <v>0</v>
      </c>
      <c r="BM59" s="53">
        <v>0</v>
      </c>
      <c r="BN59" s="53">
        <v>11531.207922142892</v>
      </c>
      <c r="BO59" s="53">
        <v>707950.45</v>
      </c>
      <c r="BP59" s="53">
        <v>286999.09000000003</v>
      </c>
      <c r="BQ59" s="53">
        <v>72924.100000000006</v>
      </c>
      <c r="BR59" s="53">
        <v>0</v>
      </c>
      <c r="BS59" s="53">
        <v>0</v>
      </c>
      <c r="BT59" s="53">
        <v>0</v>
      </c>
      <c r="BU59" s="53">
        <v>0</v>
      </c>
      <c r="BV59" s="53">
        <v>346817.98</v>
      </c>
      <c r="BW59" s="53">
        <v>71726.06</v>
      </c>
      <c r="BX59" s="53">
        <v>0</v>
      </c>
      <c r="BY59" s="53">
        <v>1306348.3700000001</v>
      </c>
      <c r="BZ59" s="53">
        <v>340488.59</v>
      </c>
      <c r="CA59" s="53">
        <v>107423.81</v>
      </c>
      <c r="CB59" s="65">
        <v>1.8660000000000001</v>
      </c>
      <c r="CC59" s="65">
        <v>4.1760000000000002</v>
      </c>
      <c r="CD59" s="65">
        <v>8.6419999999999995</v>
      </c>
      <c r="CE59" s="65">
        <v>1.5740000000000001</v>
      </c>
      <c r="CF59" s="65">
        <v>2.5960000000000001</v>
      </c>
      <c r="CG59" s="65">
        <v>0</v>
      </c>
      <c r="CH59" s="66" t="s">
        <v>516</v>
      </c>
      <c r="CI59" s="63">
        <v>125114200</v>
      </c>
      <c r="CJ59" s="63">
        <v>252739400</v>
      </c>
      <c r="CK59" s="63">
        <v>49818657</v>
      </c>
      <c r="CL59" s="52">
        <v>89</v>
      </c>
      <c r="CM59" s="52">
        <v>481</v>
      </c>
      <c r="CN59" s="48">
        <v>76</v>
      </c>
      <c r="CO59" s="48">
        <v>456.44</v>
      </c>
      <c r="CP59" s="50">
        <v>1.0200000000000001E-2</v>
      </c>
      <c r="CQ59" s="50" t="s">
        <v>655</v>
      </c>
      <c r="CR59" s="50">
        <f>CL59/CM59</f>
        <v>0.18503118503118504</v>
      </c>
      <c r="CS59" s="51">
        <f>CM59/(DE59+DF59)</f>
        <v>13.845710995970066</v>
      </c>
      <c r="CT59" s="50">
        <f>(CW59+CX59)/(CZ59+DA59)</f>
        <v>0.95068215926144872</v>
      </c>
      <c r="CU59" s="68">
        <v>21</v>
      </c>
      <c r="CV59" s="59">
        <v>29.263000000000005</v>
      </c>
      <c r="CW59" s="59">
        <v>293.13199999999995</v>
      </c>
      <c r="CX59" s="59">
        <v>124.95899999999999</v>
      </c>
      <c r="CY59" s="59">
        <v>31.116</v>
      </c>
      <c r="CZ59" s="59">
        <v>306.96500000000003</v>
      </c>
      <c r="DA59" s="59">
        <v>132.815</v>
      </c>
      <c r="DB59" s="56">
        <v>53722.740356937247</v>
      </c>
      <c r="DC59" s="57">
        <v>13.944444444444445</v>
      </c>
      <c r="DD59" s="58">
        <v>0.27777777777777779</v>
      </c>
      <c r="DE59" s="55">
        <v>34.739999999999995</v>
      </c>
      <c r="DF59" s="55">
        <v>0</v>
      </c>
      <c r="DG59" s="67"/>
      <c r="DH59" s="67"/>
      <c r="DI59" s="67"/>
      <c r="DJ59" s="67"/>
      <c r="DK59" s="67"/>
      <c r="DL59" s="49">
        <v>7</v>
      </c>
      <c r="DM59" s="54">
        <v>2071523.66</v>
      </c>
      <c r="DN59" s="54">
        <v>111502.73999999999</v>
      </c>
      <c r="DO59" s="54">
        <v>0</v>
      </c>
      <c r="DP59" s="54">
        <v>295092.77</v>
      </c>
      <c r="DQ59" s="54">
        <v>363281.87</v>
      </c>
      <c r="DR59" s="54">
        <v>105530.14</v>
      </c>
      <c r="DS59" s="54">
        <v>0</v>
      </c>
      <c r="DT59" s="54">
        <v>220530.67</v>
      </c>
      <c r="DU59" s="54">
        <v>128597.79</v>
      </c>
      <c r="DV59" s="54">
        <v>0</v>
      </c>
      <c r="DW59" s="54">
        <v>0</v>
      </c>
      <c r="DX59" s="54">
        <v>0</v>
      </c>
      <c r="DY59" s="54">
        <v>0</v>
      </c>
      <c r="DZ59" s="54">
        <v>178723.90000000002</v>
      </c>
      <c r="EA59" s="54">
        <v>528145.37</v>
      </c>
      <c r="EB59" s="54">
        <v>34866.449999999997</v>
      </c>
      <c r="EC59" s="54">
        <v>0</v>
      </c>
      <c r="ED59" s="54">
        <v>71147.97</v>
      </c>
      <c r="EE59" s="54">
        <v>93497.99</v>
      </c>
      <c r="EF59" s="54">
        <v>55919.7</v>
      </c>
      <c r="EG59" s="54">
        <v>0</v>
      </c>
      <c r="EH59" s="54">
        <v>46911.32</v>
      </c>
      <c r="EI59" s="54">
        <v>21606.97</v>
      </c>
      <c r="EJ59" s="54">
        <v>0</v>
      </c>
      <c r="EK59" s="54">
        <v>0</v>
      </c>
      <c r="EL59" s="54">
        <v>0</v>
      </c>
      <c r="EM59" s="54">
        <v>0</v>
      </c>
      <c r="EN59" s="54">
        <v>22110.719999999998</v>
      </c>
      <c r="EO59" s="54">
        <v>349269.58999999997</v>
      </c>
      <c r="EP59" s="54">
        <v>269</v>
      </c>
      <c r="EQ59" s="54">
        <v>0</v>
      </c>
      <c r="ER59" s="54">
        <v>142349.03999999998</v>
      </c>
      <c r="ES59" s="54">
        <v>70644.760000000009</v>
      </c>
      <c r="ET59" s="54">
        <v>13945.11</v>
      </c>
      <c r="EU59" s="54">
        <v>0</v>
      </c>
      <c r="EV59" s="54">
        <v>240401.37</v>
      </c>
      <c r="EW59" s="54">
        <v>11507.14</v>
      </c>
      <c r="EX59" s="54">
        <v>312846.42</v>
      </c>
      <c r="EY59" s="54">
        <v>0</v>
      </c>
      <c r="EZ59" s="54">
        <v>0</v>
      </c>
      <c r="FA59" s="54">
        <v>0</v>
      </c>
      <c r="FB59" s="54">
        <v>46693.55</v>
      </c>
      <c r="FC59" s="54">
        <v>83953.55</v>
      </c>
      <c r="FD59" s="54">
        <v>391</v>
      </c>
      <c r="FE59" s="54">
        <v>0</v>
      </c>
      <c r="FF59" s="54">
        <v>14829.16</v>
      </c>
      <c r="FG59" s="54">
        <v>3135.9700000000003</v>
      </c>
      <c r="FH59" s="54">
        <v>11201.15</v>
      </c>
      <c r="FI59" s="54">
        <v>0</v>
      </c>
      <c r="FJ59" s="54">
        <v>38976.160000000003</v>
      </c>
      <c r="FK59" s="54">
        <v>36473.35</v>
      </c>
      <c r="FL59" s="54">
        <v>28124.34</v>
      </c>
      <c r="FM59" s="54">
        <v>0</v>
      </c>
      <c r="FN59" s="54">
        <v>0</v>
      </c>
      <c r="FO59" s="54">
        <v>0</v>
      </c>
      <c r="FP59" s="54">
        <v>60066.430000000008</v>
      </c>
      <c r="FQ59" s="54">
        <v>13643.61</v>
      </c>
      <c r="FR59" s="54">
        <v>0</v>
      </c>
      <c r="FS59" s="54">
        <v>0</v>
      </c>
      <c r="FT59" s="54">
        <v>71655.47</v>
      </c>
      <c r="FU59" s="54">
        <v>0</v>
      </c>
      <c r="FV59" s="54">
        <v>5662.92</v>
      </c>
      <c r="FW59" s="54">
        <v>1306348.3700000001</v>
      </c>
      <c r="FX59" s="54">
        <v>319197.17</v>
      </c>
      <c r="FY59" s="54">
        <v>1177181.97</v>
      </c>
      <c r="FZ59" s="54">
        <v>0</v>
      </c>
      <c r="GA59" s="54">
        <v>0</v>
      </c>
      <c r="GB59" s="54">
        <v>0</v>
      </c>
      <c r="GC59" s="54">
        <v>0</v>
      </c>
      <c r="GD59" s="54">
        <v>0</v>
      </c>
      <c r="GE59" s="54">
        <v>0</v>
      </c>
      <c r="GF59" s="54">
        <v>0</v>
      </c>
      <c r="GG59" s="54">
        <v>0</v>
      </c>
      <c r="GH59" s="69">
        <v>1155</v>
      </c>
      <c r="GI59" s="69">
        <v>5777.6</v>
      </c>
      <c r="GJ59" s="54">
        <v>2023.15</v>
      </c>
      <c r="GK59" s="54">
        <v>0</v>
      </c>
      <c r="GL59" s="54">
        <v>513.5</v>
      </c>
      <c r="GM59" s="54">
        <v>130.1</v>
      </c>
      <c r="GN59" s="54">
        <v>166.58</v>
      </c>
      <c r="GO59" s="54">
        <v>0</v>
      </c>
      <c r="GP59" s="54">
        <v>0</v>
      </c>
      <c r="GQ59" s="54">
        <v>345177.78</v>
      </c>
      <c r="GR59" s="54">
        <v>0</v>
      </c>
    </row>
    <row r="60" spans="1:200" s="44" customFormat="1" ht="15.75" customHeight="1" x14ac:dyDescent="0.2">
      <c r="A60" s="46">
        <v>63001</v>
      </c>
      <c r="B60" s="47" t="s">
        <v>201</v>
      </c>
      <c r="C60" s="47" t="s">
        <v>542</v>
      </c>
      <c r="D60" s="48">
        <v>72.415550199999998</v>
      </c>
      <c r="E60" s="60" t="s">
        <v>202</v>
      </c>
      <c r="F60" s="52">
        <v>257</v>
      </c>
      <c r="G60" s="53">
        <v>409860.39</v>
      </c>
      <c r="H60" s="53">
        <v>17996.669999999998</v>
      </c>
      <c r="I60" s="53">
        <v>1898783.9</v>
      </c>
      <c r="J60" s="53">
        <v>221478.72</v>
      </c>
      <c r="K60" s="53">
        <v>637961.32999999996</v>
      </c>
      <c r="L60" s="53">
        <v>0</v>
      </c>
      <c r="M60" s="53">
        <v>0</v>
      </c>
      <c r="N60" s="53">
        <v>49097.85</v>
      </c>
      <c r="O60" s="53">
        <v>261013.26</v>
      </c>
      <c r="P60" s="53">
        <v>0</v>
      </c>
      <c r="Q60" s="53">
        <v>268990</v>
      </c>
      <c r="R60" s="53">
        <v>80043</v>
      </c>
      <c r="S60" s="53">
        <v>1810969</v>
      </c>
      <c r="T60" s="53">
        <v>0</v>
      </c>
      <c r="U60" s="53">
        <v>268990</v>
      </c>
      <c r="V60" s="53">
        <v>0</v>
      </c>
      <c r="W60" s="53">
        <v>63639</v>
      </c>
      <c r="X60" s="53">
        <v>1105522.2300000002</v>
      </c>
      <c r="Y60" s="53">
        <v>30410.01</v>
      </c>
      <c r="Z60" s="53">
        <v>0</v>
      </c>
      <c r="AA60" s="53">
        <v>59059.770000000004</v>
      </c>
      <c r="AB60" s="53">
        <v>0</v>
      </c>
      <c r="AC60" s="53">
        <v>0</v>
      </c>
      <c r="AD60" s="53">
        <v>368760.1</v>
      </c>
      <c r="AE60" s="53">
        <v>46618.25</v>
      </c>
      <c r="AF60" s="53">
        <v>0</v>
      </c>
      <c r="AG60" s="53">
        <v>162856.30000000002</v>
      </c>
      <c r="AH60" s="53">
        <v>461055.7</v>
      </c>
      <c r="AI60" s="53">
        <v>93994.64</v>
      </c>
      <c r="AJ60" s="53">
        <v>0</v>
      </c>
      <c r="AK60" s="53">
        <v>339819.23</v>
      </c>
      <c r="AL60" s="53">
        <v>122687.7</v>
      </c>
      <c r="AM60" s="53">
        <v>9476.57</v>
      </c>
      <c r="AN60" s="53">
        <v>29918.91</v>
      </c>
      <c r="AO60" s="53">
        <v>0</v>
      </c>
      <c r="AP60" s="53">
        <v>0</v>
      </c>
      <c r="AQ60" s="53">
        <v>187374.02</v>
      </c>
      <c r="AR60" s="53">
        <v>0</v>
      </c>
      <c r="AS60" s="53">
        <v>0</v>
      </c>
      <c r="AT60" s="53">
        <v>0</v>
      </c>
      <c r="AU60" s="53">
        <v>187018.04</v>
      </c>
      <c r="AV60" s="53">
        <v>50153.86</v>
      </c>
      <c r="AW60" s="53">
        <v>11500</v>
      </c>
      <c r="AX60" s="53">
        <v>2758.72</v>
      </c>
      <c r="AY60" s="53">
        <v>16522.11</v>
      </c>
      <c r="AZ60" s="53">
        <v>0</v>
      </c>
      <c r="BA60" s="53">
        <v>48821.65</v>
      </c>
      <c r="BB60" s="53">
        <v>30571.040000000001</v>
      </c>
      <c r="BC60" s="53">
        <v>121619.54000000001</v>
      </c>
      <c r="BD60" s="53">
        <v>11983.67</v>
      </c>
      <c r="BE60" s="53">
        <v>0</v>
      </c>
      <c r="BF60" s="53">
        <v>0</v>
      </c>
      <c r="BG60" s="53">
        <v>0</v>
      </c>
      <c r="BH60" s="53">
        <v>2723.12</v>
      </c>
      <c r="BI60" s="53">
        <v>0</v>
      </c>
      <c r="BJ60" s="53">
        <v>0</v>
      </c>
      <c r="BK60" s="53">
        <v>0</v>
      </c>
      <c r="BL60" s="53">
        <v>0</v>
      </c>
      <c r="BM60" s="53">
        <v>0</v>
      </c>
      <c r="BN60" s="53">
        <v>11842.403829935785</v>
      </c>
      <c r="BO60" s="53">
        <v>800111.25</v>
      </c>
      <c r="BP60" s="53">
        <v>2214663.96</v>
      </c>
      <c r="BQ60" s="53">
        <v>202630.34</v>
      </c>
      <c r="BR60" s="53">
        <v>0</v>
      </c>
      <c r="BS60" s="53">
        <v>0</v>
      </c>
      <c r="BT60" s="53">
        <v>208885.77</v>
      </c>
      <c r="BU60" s="53">
        <v>0</v>
      </c>
      <c r="BV60" s="53">
        <v>199764.16</v>
      </c>
      <c r="BW60" s="53">
        <v>74131.3</v>
      </c>
      <c r="BX60" s="53">
        <v>193450</v>
      </c>
      <c r="BY60" s="53">
        <v>0</v>
      </c>
      <c r="BZ60" s="53">
        <v>228141.37</v>
      </c>
      <c r="CA60" s="53">
        <v>104377.51</v>
      </c>
      <c r="CB60" s="65">
        <v>1.32</v>
      </c>
      <c r="CC60" s="65">
        <v>2.9540000000000002</v>
      </c>
      <c r="CD60" s="65">
        <v>6.1130000000000004</v>
      </c>
      <c r="CE60" s="65">
        <v>1.5740000000000001</v>
      </c>
      <c r="CF60" s="65">
        <v>2.9390000000000001</v>
      </c>
      <c r="CG60" s="65">
        <v>1.2529999999999999</v>
      </c>
      <c r="CH60" s="66"/>
      <c r="CI60" s="63">
        <v>108329771</v>
      </c>
      <c r="CJ60" s="63">
        <v>43446012</v>
      </c>
      <c r="CK60" s="63">
        <v>9596094</v>
      </c>
      <c r="CL60" s="52">
        <v>47</v>
      </c>
      <c r="CM60" s="52">
        <v>286</v>
      </c>
      <c r="CN60" s="48">
        <v>116</v>
      </c>
      <c r="CO60" s="48">
        <v>257</v>
      </c>
      <c r="CP60" s="50">
        <v>7.8000000000000005E-3</v>
      </c>
      <c r="CQ60" s="50" t="s">
        <v>572</v>
      </c>
      <c r="CR60" s="50">
        <f>CL60/CM60</f>
        <v>0.16433566433566432</v>
      </c>
      <c r="CS60" s="51">
        <f>CM60/(DE60+DF60)</f>
        <v>14.757481940144475</v>
      </c>
      <c r="CT60" s="50">
        <f>(CW60+CX60)/(CZ60+DA60)</f>
        <v>0.94806993045395183</v>
      </c>
      <c r="CU60" s="68">
        <v>16</v>
      </c>
      <c r="CV60" s="59">
        <v>27.411000000000005</v>
      </c>
      <c r="CW60" s="59">
        <v>154.12900000000002</v>
      </c>
      <c r="CX60" s="59">
        <v>87.570999999999998</v>
      </c>
      <c r="CY60" s="59">
        <v>28.937000000000001</v>
      </c>
      <c r="CZ60" s="59">
        <v>162.761</v>
      </c>
      <c r="DA60" s="59">
        <v>92.177999999999997</v>
      </c>
      <c r="DB60" s="56">
        <v>48208.617131062929</v>
      </c>
      <c r="DC60" s="57">
        <v>11.5</v>
      </c>
      <c r="DD60" s="58">
        <v>0.54166666666666663</v>
      </c>
      <c r="DE60" s="55">
        <v>19.380000000000006</v>
      </c>
      <c r="DF60" s="55">
        <v>0</v>
      </c>
      <c r="DG60" s="67"/>
      <c r="DH60" s="67"/>
      <c r="DI60" s="67"/>
      <c r="DJ60" s="67"/>
      <c r="DK60" s="67"/>
      <c r="DL60" s="49">
        <v>7</v>
      </c>
      <c r="DM60" s="54">
        <v>1100036.75</v>
      </c>
      <c r="DN60" s="54">
        <v>60235.57</v>
      </c>
      <c r="DO60" s="54">
        <v>0</v>
      </c>
      <c r="DP60" s="54">
        <v>169854.43</v>
      </c>
      <c r="DQ60" s="54">
        <v>309868.5</v>
      </c>
      <c r="DR60" s="54">
        <v>64940.44</v>
      </c>
      <c r="DS60" s="54">
        <v>0</v>
      </c>
      <c r="DT60" s="54">
        <v>116247.73</v>
      </c>
      <c r="DU60" s="54">
        <v>58096.34</v>
      </c>
      <c r="DV60" s="54">
        <v>98360.98</v>
      </c>
      <c r="DW60" s="54">
        <v>80911.350000000006</v>
      </c>
      <c r="DX60" s="54">
        <v>0</v>
      </c>
      <c r="DY60" s="54">
        <v>0</v>
      </c>
      <c r="DZ60" s="54">
        <v>100369.20999999999</v>
      </c>
      <c r="EA60" s="54">
        <v>287885.05000000005</v>
      </c>
      <c r="EB60" s="54">
        <v>16408.29</v>
      </c>
      <c r="EC60" s="54">
        <v>0</v>
      </c>
      <c r="ED60" s="54">
        <v>48708.090000000004</v>
      </c>
      <c r="EE60" s="54">
        <v>120145.75000000001</v>
      </c>
      <c r="EF60" s="54">
        <v>21687.02</v>
      </c>
      <c r="EG60" s="54">
        <v>0</v>
      </c>
      <c r="EH60" s="54">
        <v>36010.639999999999</v>
      </c>
      <c r="EI60" s="54">
        <v>8407.61</v>
      </c>
      <c r="EJ60" s="54">
        <v>24042.14</v>
      </c>
      <c r="EK60" s="54">
        <v>9922.3599999999988</v>
      </c>
      <c r="EL60" s="54">
        <v>0</v>
      </c>
      <c r="EM60" s="54">
        <v>0</v>
      </c>
      <c r="EN60" s="54">
        <v>13259.43</v>
      </c>
      <c r="EO60" s="54">
        <v>31785.72</v>
      </c>
      <c r="EP60" s="54">
        <v>0</v>
      </c>
      <c r="EQ60" s="54">
        <v>0</v>
      </c>
      <c r="ER60" s="54">
        <v>58454.93</v>
      </c>
      <c r="ES60" s="54">
        <v>18690.179999999997</v>
      </c>
      <c r="ET60" s="54">
        <v>957.56</v>
      </c>
      <c r="EU60" s="54">
        <v>0</v>
      </c>
      <c r="EV60" s="54">
        <v>123632.07</v>
      </c>
      <c r="EW60" s="54">
        <v>12748.2</v>
      </c>
      <c r="EX60" s="54">
        <v>0</v>
      </c>
      <c r="EY60" s="54">
        <v>23801.61</v>
      </c>
      <c r="EZ60" s="54">
        <v>0</v>
      </c>
      <c r="FA60" s="54">
        <v>0</v>
      </c>
      <c r="FB60" s="54">
        <v>49194.539999999994</v>
      </c>
      <c r="FC60" s="54">
        <v>98026.73</v>
      </c>
      <c r="FD60" s="54">
        <v>384.4</v>
      </c>
      <c r="FE60" s="54">
        <v>0</v>
      </c>
      <c r="FF60" s="54">
        <v>6143.2300000000005</v>
      </c>
      <c r="FG60" s="54">
        <v>10198.27</v>
      </c>
      <c r="FH60" s="54">
        <v>6209.62</v>
      </c>
      <c r="FI60" s="54">
        <v>0</v>
      </c>
      <c r="FJ60" s="54">
        <v>31959.66</v>
      </c>
      <c r="FK60" s="54">
        <v>31517.670000000002</v>
      </c>
      <c r="FL60" s="54">
        <v>102909.56</v>
      </c>
      <c r="FM60" s="54">
        <v>21724.41</v>
      </c>
      <c r="FN60" s="54">
        <v>0</v>
      </c>
      <c r="FO60" s="54">
        <v>0</v>
      </c>
      <c r="FP60" s="54">
        <v>44728.679999999993</v>
      </c>
      <c r="FQ60" s="54">
        <v>15408.85</v>
      </c>
      <c r="FR60" s="54">
        <v>0</v>
      </c>
      <c r="FS60" s="54">
        <v>0</v>
      </c>
      <c r="FT60" s="54">
        <v>0</v>
      </c>
      <c r="FU60" s="54">
        <v>0</v>
      </c>
      <c r="FV60" s="54">
        <v>0</v>
      </c>
      <c r="FW60" s="54">
        <v>187018.04</v>
      </c>
      <c r="FX60" s="54">
        <v>37552.99</v>
      </c>
      <c r="FY60" s="54">
        <v>9015</v>
      </c>
      <c r="FZ60" s="54">
        <v>2758.72</v>
      </c>
      <c r="GA60" s="54">
        <v>11550.83</v>
      </c>
      <c r="GB60" s="54">
        <v>0</v>
      </c>
      <c r="GC60" s="54">
        <v>0</v>
      </c>
      <c r="GD60" s="54">
        <v>9440</v>
      </c>
      <c r="GE60" s="54">
        <v>199</v>
      </c>
      <c r="GF60" s="54">
        <v>0</v>
      </c>
      <c r="GG60" s="54">
        <v>0</v>
      </c>
      <c r="GH60" s="69">
        <v>1315.16</v>
      </c>
      <c r="GI60" s="69">
        <v>14136.67</v>
      </c>
      <c r="GJ60" s="54">
        <v>200</v>
      </c>
      <c r="GK60" s="54">
        <v>0</v>
      </c>
      <c r="GL60" s="54">
        <v>44570</v>
      </c>
      <c r="GM60" s="54">
        <v>17126</v>
      </c>
      <c r="GN60" s="54">
        <v>12305.26</v>
      </c>
      <c r="GO60" s="54">
        <v>2907.97</v>
      </c>
      <c r="GP60" s="54">
        <v>0</v>
      </c>
      <c r="GQ60" s="54">
        <v>242271.65</v>
      </c>
      <c r="GR60" s="54">
        <v>953.2</v>
      </c>
    </row>
    <row r="61" spans="1:200" s="44" customFormat="1" ht="15.75" customHeight="1" x14ac:dyDescent="0.2">
      <c r="A61" s="46">
        <v>53001</v>
      </c>
      <c r="B61" s="47" t="s">
        <v>166</v>
      </c>
      <c r="C61" s="47" t="s">
        <v>484</v>
      </c>
      <c r="D61" s="48">
        <v>222.8378621</v>
      </c>
      <c r="E61" s="60" t="s">
        <v>167</v>
      </c>
      <c r="F61" s="52">
        <v>220</v>
      </c>
      <c r="G61" s="53">
        <v>920069.2</v>
      </c>
      <c r="H61" s="53">
        <v>19295.02</v>
      </c>
      <c r="I61" s="53">
        <v>1068525.0900000001</v>
      </c>
      <c r="J61" s="53">
        <v>139125.67000000001</v>
      </c>
      <c r="K61" s="53">
        <v>751139.91</v>
      </c>
      <c r="L61" s="53">
        <v>0</v>
      </c>
      <c r="M61" s="53">
        <v>0</v>
      </c>
      <c r="N61" s="53">
        <v>50636</v>
      </c>
      <c r="O61" s="53">
        <v>443114.04</v>
      </c>
      <c r="P61" s="53">
        <v>0</v>
      </c>
      <c r="Q61" s="53">
        <v>0</v>
      </c>
      <c r="R61" s="53">
        <v>53157</v>
      </c>
      <c r="S61" s="53">
        <v>1036401</v>
      </c>
      <c r="T61" s="53">
        <v>0</v>
      </c>
      <c r="U61" s="53">
        <v>0</v>
      </c>
      <c r="V61" s="53">
        <v>0</v>
      </c>
      <c r="W61" s="53">
        <v>59375</v>
      </c>
      <c r="X61" s="53">
        <v>1181569.4099999999</v>
      </c>
      <c r="Y61" s="53">
        <v>0</v>
      </c>
      <c r="Z61" s="53">
        <v>0</v>
      </c>
      <c r="AA61" s="53">
        <v>58875.6</v>
      </c>
      <c r="AB61" s="53">
        <v>0</v>
      </c>
      <c r="AC61" s="53">
        <v>0</v>
      </c>
      <c r="AD61" s="53">
        <v>477146.47</v>
      </c>
      <c r="AE61" s="53">
        <v>14476.36</v>
      </c>
      <c r="AF61" s="53">
        <v>0</v>
      </c>
      <c r="AG61" s="53">
        <v>203785.19</v>
      </c>
      <c r="AH61" s="53">
        <v>224472.12</v>
      </c>
      <c r="AI61" s="53">
        <v>120963.85</v>
      </c>
      <c r="AJ61" s="53">
        <v>0</v>
      </c>
      <c r="AK61" s="53">
        <v>322085.62</v>
      </c>
      <c r="AL61" s="53">
        <v>35354.04</v>
      </c>
      <c r="AM61" s="53">
        <v>519</v>
      </c>
      <c r="AN61" s="53">
        <v>0</v>
      </c>
      <c r="AO61" s="53">
        <v>0</v>
      </c>
      <c r="AP61" s="53">
        <v>0</v>
      </c>
      <c r="AQ61" s="53">
        <v>191069.33000000002</v>
      </c>
      <c r="AR61" s="53">
        <v>27579.58</v>
      </c>
      <c r="AS61" s="53">
        <v>497.81</v>
      </c>
      <c r="AT61" s="53">
        <v>10305.6</v>
      </c>
      <c r="AU61" s="53">
        <v>469700.58</v>
      </c>
      <c r="AV61" s="53">
        <v>56636.639999999999</v>
      </c>
      <c r="AW61" s="53">
        <v>61821</v>
      </c>
      <c r="AX61" s="53">
        <v>0</v>
      </c>
      <c r="AY61" s="53">
        <v>0</v>
      </c>
      <c r="AZ61" s="53">
        <v>0</v>
      </c>
      <c r="BA61" s="53">
        <v>13329.78</v>
      </c>
      <c r="BB61" s="53">
        <v>20417.93</v>
      </c>
      <c r="BC61" s="53">
        <v>118732.94</v>
      </c>
      <c r="BD61" s="53">
        <v>54130.62</v>
      </c>
      <c r="BE61" s="53">
        <v>0</v>
      </c>
      <c r="BF61" s="53">
        <v>0</v>
      </c>
      <c r="BG61" s="53">
        <v>0</v>
      </c>
      <c r="BH61" s="53">
        <v>0</v>
      </c>
      <c r="BI61" s="53">
        <v>2941.01</v>
      </c>
      <c r="BJ61" s="53">
        <v>0</v>
      </c>
      <c r="BK61" s="53">
        <v>0</v>
      </c>
      <c r="BL61" s="53">
        <v>0</v>
      </c>
      <c r="BM61" s="53">
        <v>0</v>
      </c>
      <c r="BN61" s="53">
        <v>13303.473345655515</v>
      </c>
      <c r="BO61" s="53">
        <v>562497.09</v>
      </c>
      <c r="BP61" s="53">
        <v>1881681.06</v>
      </c>
      <c r="BQ61" s="53">
        <v>158445.32</v>
      </c>
      <c r="BR61" s="53">
        <v>0</v>
      </c>
      <c r="BS61" s="53">
        <v>0</v>
      </c>
      <c r="BT61" s="53">
        <v>432889.58</v>
      </c>
      <c r="BU61" s="53">
        <v>0</v>
      </c>
      <c r="BV61" s="53">
        <v>157963.76999999999</v>
      </c>
      <c r="BW61" s="53">
        <v>6025</v>
      </c>
      <c r="BX61" s="53">
        <v>422266.3</v>
      </c>
      <c r="BY61" s="53">
        <v>0</v>
      </c>
      <c r="BZ61" s="53">
        <v>151827.17000000001</v>
      </c>
      <c r="CA61" s="53">
        <v>15121.26</v>
      </c>
      <c r="CB61" s="65">
        <v>1.32</v>
      </c>
      <c r="CC61" s="65">
        <v>2.9540000000000002</v>
      </c>
      <c r="CD61" s="65">
        <v>6.1130000000000004</v>
      </c>
      <c r="CE61" s="65">
        <v>1.5</v>
      </c>
      <c r="CF61" s="65">
        <v>2.2069999999999999</v>
      </c>
      <c r="CG61" s="65">
        <v>1.2509999999999999</v>
      </c>
      <c r="CH61" s="66"/>
      <c r="CI61" s="63">
        <v>235363446</v>
      </c>
      <c r="CJ61" s="63">
        <v>61739955</v>
      </c>
      <c r="CK61" s="63">
        <v>49234977</v>
      </c>
      <c r="CL61" s="52">
        <v>43</v>
      </c>
      <c r="CM61" s="52">
        <v>220</v>
      </c>
      <c r="CN61" s="48">
        <v>22</v>
      </c>
      <c r="CO61" s="48">
        <v>221</v>
      </c>
      <c r="CP61" s="50">
        <v>9.1999999999999998E-3</v>
      </c>
      <c r="CQ61" s="50" t="s">
        <v>662</v>
      </c>
      <c r="CR61" s="50">
        <f>CL61/CM61</f>
        <v>0.19545454545454546</v>
      </c>
      <c r="CS61" s="51">
        <f>CM61/(DE61+DF61)</f>
        <v>9.8478066248880882</v>
      </c>
      <c r="CT61" s="50">
        <f>(CW61+CX61)/(CZ61+DA61)</f>
        <v>0.94105025254373764</v>
      </c>
      <c r="CU61" s="68">
        <v>15</v>
      </c>
      <c r="CV61" s="59">
        <v>0</v>
      </c>
      <c r="CW61" s="59">
        <v>138.15700000000001</v>
      </c>
      <c r="CX61" s="59">
        <v>67.533999999999992</v>
      </c>
      <c r="CY61" s="59">
        <v>0</v>
      </c>
      <c r="CZ61" s="59">
        <v>146.535</v>
      </c>
      <c r="DA61" s="59">
        <v>72.040999999999997</v>
      </c>
      <c r="DB61" s="56">
        <v>46732.229632945367</v>
      </c>
      <c r="DC61" s="57">
        <v>13.291666666666666</v>
      </c>
      <c r="DD61" s="58">
        <v>0.25</v>
      </c>
      <c r="DE61" s="55">
        <v>22.340000000000011</v>
      </c>
      <c r="DF61" s="55">
        <v>0</v>
      </c>
      <c r="DG61" s="67">
        <v>19.5</v>
      </c>
      <c r="DH61" s="67">
        <v>24</v>
      </c>
      <c r="DI61" s="67">
        <v>21.1</v>
      </c>
      <c r="DJ61" s="67">
        <v>21.3</v>
      </c>
      <c r="DK61" s="67">
        <v>21.6</v>
      </c>
      <c r="DL61" s="49">
        <v>11</v>
      </c>
      <c r="DM61" s="54">
        <v>1232385.31</v>
      </c>
      <c r="DN61" s="54">
        <v>11256</v>
      </c>
      <c r="DO61" s="54">
        <v>0</v>
      </c>
      <c r="DP61" s="54">
        <v>187077.3</v>
      </c>
      <c r="DQ61" s="54">
        <v>178946.55</v>
      </c>
      <c r="DR61" s="54">
        <v>88739.29</v>
      </c>
      <c r="DS61" s="54">
        <v>0</v>
      </c>
      <c r="DT61" s="54">
        <v>94296.77</v>
      </c>
      <c r="DU61" s="54">
        <v>15617.86</v>
      </c>
      <c r="DV61" s="54">
        <v>1617.71</v>
      </c>
      <c r="DW61" s="54">
        <v>0</v>
      </c>
      <c r="DX61" s="54">
        <v>0</v>
      </c>
      <c r="DY61" s="54">
        <v>0</v>
      </c>
      <c r="DZ61" s="54">
        <v>110508.7</v>
      </c>
      <c r="EA61" s="54">
        <v>314440.08999999997</v>
      </c>
      <c r="EB61" s="54">
        <v>3220.36</v>
      </c>
      <c r="EC61" s="54">
        <v>0</v>
      </c>
      <c r="ED61" s="54">
        <v>39461.72</v>
      </c>
      <c r="EE61" s="54">
        <v>70257.06</v>
      </c>
      <c r="EF61" s="54">
        <v>22419.23</v>
      </c>
      <c r="EG61" s="54">
        <v>0</v>
      </c>
      <c r="EH61" s="54">
        <v>27391.09</v>
      </c>
      <c r="EI61" s="54">
        <v>2920.49</v>
      </c>
      <c r="EJ61" s="54">
        <v>1580.59</v>
      </c>
      <c r="EK61" s="54">
        <v>0</v>
      </c>
      <c r="EL61" s="54">
        <v>0</v>
      </c>
      <c r="EM61" s="54">
        <v>0</v>
      </c>
      <c r="EN61" s="54">
        <v>11208.47</v>
      </c>
      <c r="EO61" s="54">
        <v>53052.72</v>
      </c>
      <c r="EP61" s="54">
        <v>0</v>
      </c>
      <c r="EQ61" s="54">
        <v>0</v>
      </c>
      <c r="ER61" s="54">
        <v>84594.96</v>
      </c>
      <c r="ES61" s="54">
        <v>19917.61</v>
      </c>
      <c r="ET61" s="54">
        <v>5828.02</v>
      </c>
      <c r="EU61" s="54">
        <v>465.08</v>
      </c>
      <c r="EV61" s="54">
        <v>169520.91</v>
      </c>
      <c r="EW61" s="54">
        <v>5147.97</v>
      </c>
      <c r="EX61" s="54">
        <v>134166.29999999999</v>
      </c>
      <c r="EY61" s="54">
        <v>0</v>
      </c>
      <c r="EZ61" s="54">
        <v>0</v>
      </c>
      <c r="FA61" s="54">
        <v>0</v>
      </c>
      <c r="FB61" s="54">
        <v>58921.130000000005</v>
      </c>
      <c r="FC61" s="54">
        <v>132735.62</v>
      </c>
      <c r="FD61" s="54">
        <v>0</v>
      </c>
      <c r="FE61" s="54">
        <v>0</v>
      </c>
      <c r="FF61" s="54">
        <v>36652.870000000003</v>
      </c>
      <c r="FG61" s="54">
        <v>591.76</v>
      </c>
      <c r="FH61" s="54">
        <v>13740.91</v>
      </c>
      <c r="FI61" s="54">
        <v>0</v>
      </c>
      <c r="FJ61" s="54">
        <v>48196.49</v>
      </c>
      <c r="FK61" s="54">
        <v>3423.72</v>
      </c>
      <c r="FL61" s="54">
        <v>12561.53</v>
      </c>
      <c r="FM61" s="54">
        <v>0</v>
      </c>
      <c r="FN61" s="54">
        <v>0</v>
      </c>
      <c r="FO61" s="54">
        <v>0</v>
      </c>
      <c r="FP61" s="54">
        <v>28992.559999999998</v>
      </c>
      <c r="FQ61" s="54">
        <v>0</v>
      </c>
      <c r="FR61" s="54">
        <v>0</v>
      </c>
      <c r="FS61" s="54">
        <v>0</v>
      </c>
      <c r="FT61" s="54">
        <v>2310.86</v>
      </c>
      <c r="FU61" s="54">
        <v>0</v>
      </c>
      <c r="FV61" s="54">
        <v>0</v>
      </c>
      <c r="FW61" s="54">
        <v>469235.5</v>
      </c>
      <c r="FX61" s="54">
        <v>0</v>
      </c>
      <c r="FY61" s="54">
        <v>61821</v>
      </c>
      <c r="FZ61" s="54">
        <v>0</v>
      </c>
      <c r="GA61" s="54">
        <v>0</v>
      </c>
      <c r="GB61" s="54">
        <v>0</v>
      </c>
      <c r="GC61" s="54">
        <v>0</v>
      </c>
      <c r="GD61" s="54">
        <v>0</v>
      </c>
      <c r="GE61" s="54">
        <v>99</v>
      </c>
      <c r="GF61" s="54">
        <v>0</v>
      </c>
      <c r="GG61" s="54">
        <v>0</v>
      </c>
      <c r="GH61" s="69">
        <v>0</v>
      </c>
      <c r="GI61" s="69">
        <v>9387.57</v>
      </c>
      <c r="GJ61" s="54">
        <v>542</v>
      </c>
      <c r="GK61" s="54">
        <v>0</v>
      </c>
      <c r="GL61" s="54">
        <v>39317</v>
      </c>
      <c r="GM61" s="54">
        <v>8244</v>
      </c>
      <c r="GN61" s="54">
        <v>5361.05</v>
      </c>
      <c r="GO61" s="54">
        <v>0</v>
      </c>
      <c r="GP61" s="54">
        <v>0</v>
      </c>
      <c r="GQ61" s="54">
        <v>435596.08</v>
      </c>
      <c r="GR61" s="54">
        <v>1856.4</v>
      </c>
    </row>
    <row r="62" spans="1:200" s="44" customFormat="1" ht="15.75" customHeight="1" x14ac:dyDescent="0.2">
      <c r="A62" s="46">
        <v>26004</v>
      </c>
      <c r="B62" s="47" t="s">
        <v>82</v>
      </c>
      <c r="C62" s="47" t="s">
        <v>530</v>
      </c>
      <c r="D62" s="48">
        <v>515.8101997</v>
      </c>
      <c r="E62" s="60" t="s">
        <v>81</v>
      </c>
      <c r="F62" s="52">
        <v>407</v>
      </c>
      <c r="G62" s="53">
        <v>1323568</v>
      </c>
      <c r="H62" s="53">
        <v>14099.75</v>
      </c>
      <c r="I62" s="53">
        <v>2222404.67</v>
      </c>
      <c r="J62" s="53">
        <v>219434</v>
      </c>
      <c r="K62" s="53">
        <v>1112085.1299999999</v>
      </c>
      <c r="L62" s="53">
        <v>0</v>
      </c>
      <c r="M62" s="53">
        <v>0</v>
      </c>
      <c r="N62" s="53">
        <v>67086.94</v>
      </c>
      <c r="O62" s="53">
        <v>677773.38</v>
      </c>
      <c r="P62" s="53">
        <v>0</v>
      </c>
      <c r="Q62" s="53">
        <v>0</v>
      </c>
      <c r="R62" s="53">
        <v>115111</v>
      </c>
      <c r="S62" s="53">
        <v>2157121</v>
      </c>
      <c r="T62" s="53">
        <v>0</v>
      </c>
      <c r="U62" s="53">
        <v>0</v>
      </c>
      <c r="V62" s="53">
        <v>0</v>
      </c>
      <c r="W62" s="53">
        <v>68197</v>
      </c>
      <c r="X62" s="53">
        <v>2248096.7799999998</v>
      </c>
      <c r="Y62" s="53">
        <v>0</v>
      </c>
      <c r="Z62" s="53">
        <v>0</v>
      </c>
      <c r="AA62" s="53">
        <v>156255.49</v>
      </c>
      <c r="AB62" s="53">
        <v>0</v>
      </c>
      <c r="AC62" s="53">
        <v>0</v>
      </c>
      <c r="AD62" s="53">
        <v>530509.53</v>
      </c>
      <c r="AE62" s="53">
        <v>0</v>
      </c>
      <c r="AF62" s="53">
        <v>0</v>
      </c>
      <c r="AG62" s="53">
        <v>193855.42</v>
      </c>
      <c r="AH62" s="53">
        <v>359626.26</v>
      </c>
      <c r="AI62" s="53">
        <v>123017.83</v>
      </c>
      <c r="AJ62" s="53">
        <v>0</v>
      </c>
      <c r="AK62" s="53">
        <v>368670.77</v>
      </c>
      <c r="AL62" s="53">
        <v>166804.69</v>
      </c>
      <c r="AM62" s="53">
        <v>16490.689999999999</v>
      </c>
      <c r="AN62" s="53">
        <v>0</v>
      </c>
      <c r="AO62" s="53">
        <v>501.29</v>
      </c>
      <c r="AP62" s="53">
        <v>0</v>
      </c>
      <c r="AQ62" s="53">
        <v>320654.11</v>
      </c>
      <c r="AR62" s="53">
        <v>8133.12</v>
      </c>
      <c r="AS62" s="53">
        <v>0</v>
      </c>
      <c r="AT62" s="53">
        <v>954</v>
      </c>
      <c r="AU62" s="53">
        <v>401003.87</v>
      </c>
      <c r="AV62" s="53">
        <v>175437.47</v>
      </c>
      <c r="AW62" s="53">
        <v>1199</v>
      </c>
      <c r="AX62" s="53">
        <v>0</v>
      </c>
      <c r="AY62" s="53">
        <v>0</v>
      </c>
      <c r="AZ62" s="53">
        <v>0</v>
      </c>
      <c r="BA62" s="53">
        <v>134568.1</v>
      </c>
      <c r="BB62" s="53">
        <v>27108.07</v>
      </c>
      <c r="BC62" s="53">
        <v>176119.74</v>
      </c>
      <c r="BD62" s="53">
        <v>41272.68</v>
      </c>
      <c r="BE62" s="53">
        <v>0</v>
      </c>
      <c r="BF62" s="53">
        <v>0</v>
      </c>
      <c r="BG62" s="53">
        <v>0</v>
      </c>
      <c r="BH62" s="53">
        <v>15638.92</v>
      </c>
      <c r="BI62" s="53">
        <v>0</v>
      </c>
      <c r="BJ62" s="53">
        <v>0</v>
      </c>
      <c r="BK62" s="53">
        <v>0</v>
      </c>
      <c r="BL62" s="53">
        <v>0</v>
      </c>
      <c r="BM62" s="53">
        <v>0</v>
      </c>
      <c r="BN62" s="53">
        <v>11302.373441821812</v>
      </c>
      <c r="BO62" s="53">
        <v>887940.35</v>
      </c>
      <c r="BP62" s="53">
        <v>2304720.7599999998</v>
      </c>
      <c r="BQ62" s="53">
        <v>750731.96</v>
      </c>
      <c r="BR62" s="53">
        <v>0</v>
      </c>
      <c r="BS62" s="53">
        <v>0</v>
      </c>
      <c r="BT62" s="53">
        <v>0</v>
      </c>
      <c r="BU62" s="53">
        <v>0</v>
      </c>
      <c r="BV62" s="53">
        <v>292922.83</v>
      </c>
      <c r="BW62" s="53">
        <v>14473.5</v>
      </c>
      <c r="BX62" s="53">
        <v>0</v>
      </c>
      <c r="BY62" s="53">
        <v>0</v>
      </c>
      <c r="BZ62" s="53">
        <v>293649.37</v>
      </c>
      <c r="CA62" s="53">
        <v>28765.62</v>
      </c>
      <c r="CB62" s="65">
        <v>1.5630000000000002</v>
      </c>
      <c r="CC62" s="65">
        <v>3.4980000000000002</v>
      </c>
      <c r="CD62" s="65">
        <v>7.2380000000000004</v>
      </c>
      <c r="CE62" s="65">
        <v>1.5740000000000001</v>
      </c>
      <c r="CF62" s="65">
        <v>2.528</v>
      </c>
      <c r="CG62" s="65">
        <v>0</v>
      </c>
      <c r="CH62" s="66" t="s">
        <v>516</v>
      </c>
      <c r="CI62" s="63">
        <v>288583634</v>
      </c>
      <c r="CJ62" s="63">
        <v>67330693</v>
      </c>
      <c r="CK62" s="63">
        <v>49952842</v>
      </c>
      <c r="CL62" s="52">
        <v>44</v>
      </c>
      <c r="CM62" s="52">
        <v>431</v>
      </c>
      <c r="CN62" s="48">
        <v>18</v>
      </c>
      <c r="CO62" s="48">
        <v>407.31</v>
      </c>
      <c r="CP62" s="50">
        <v>1.2E-2</v>
      </c>
      <c r="CQ62" s="50" t="s">
        <v>553</v>
      </c>
      <c r="CR62" s="50">
        <f>CL62/CM62</f>
        <v>0.10208816705336426</v>
      </c>
      <c r="CS62" s="51">
        <f>CM62/(DE62+DF62)</f>
        <v>12.314285714285715</v>
      </c>
      <c r="CT62" s="50">
        <f>(CW62+CX62)/(CZ62+DA62)</f>
        <v>0.94711930838594449</v>
      </c>
      <c r="CU62" s="68">
        <v>21</v>
      </c>
      <c r="CV62" s="59">
        <v>24.241</v>
      </c>
      <c r="CW62" s="59">
        <v>279.40500000000003</v>
      </c>
      <c r="CX62" s="59">
        <v>102.39300000000003</v>
      </c>
      <c r="CY62" s="59">
        <v>24.558999999999997</v>
      </c>
      <c r="CZ62" s="59">
        <v>292.86100000000005</v>
      </c>
      <c r="DA62" s="59">
        <v>110.254</v>
      </c>
      <c r="DB62" s="56">
        <v>53620.179104477611</v>
      </c>
      <c r="DC62" s="57">
        <v>16.235294117647058</v>
      </c>
      <c r="DD62" s="58">
        <v>0.26470588235294118</v>
      </c>
      <c r="DE62" s="55">
        <v>33.5</v>
      </c>
      <c r="DF62" s="55">
        <v>1.5</v>
      </c>
      <c r="DG62" s="67">
        <v>21.2</v>
      </c>
      <c r="DH62" s="67">
        <v>22.1</v>
      </c>
      <c r="DI62" s="67">
        <v>21.5</v>
      </c>
      <c r="DJ62" s="67">
        <v>20.7</v>
      </c>
      <c r="DK62" s="67">
        <v>21.5</v>
      </c>
      <c r="DL62" s="49">
        <v>13</v>
      </c>
      <c r="DM62" s="54">
        <v>2055511.0000000002</v>
      </c>
      <c r="DN62" s="54">
        <v>20366.939999999999</v>
      </c>
      <c r="DO62" s="54">
        <v>0</v>
      </c>
      <c r="DP62" s="54">
        <v>138453.94</v>
      </c>
      <c r="DQ62" s="54">
        <v>261090.33</v>
      </c>
      <c r="DR62" s="54">
        <v>67830</v>
      </c>
      <c r="DS62" s="54">
        <v>0</v>
      </c>
      <c r="DT62" s="54">
        <v>115189.79</v>
      </c>
      <c r="DU62" s="54">
        <v>47521.06</v>
      </c>
      <c r="DV62" s="54">
        <v>82697.850000000006</v>
      </c>
      <c r="DW62" s="54">
        <v>3536</v>
      </c>
      <c r="DX62" s="54">
        <v>0</v>
      </c>
      <c r="DY62" s="54">
        <v>0</v>
      </c>
      <c r="DZ62" s="54">
        <v>181488.77</v>
      </c>
      <c r="EA62" s="54">
        <v>577624.03</v>
      </c>
      <c r="EB62" s="54">
        <v>3813.53</v>
      </c>
      <c r="EC62" s="54">
        <v>0</v>
      </c>
      <c r="ED62" s="54">
        <v>35285.56</v>
      </c>
      <c r="EE62" s="54">
        <v>68132.08</v>
      </c>
      <c r="EF62" s="54">
        <v>45030.51</v>
      </c>
      <c r="EG62" s="54">
        <v>0</v>
      </c>
      <c r="EH62" s="54">
        <v>28556.26</v>
      </c>
      <c r="EI62" s="54">
        <v>5102.3900000000003</v>
      </c>
      <c r="EJ62" s="54">
        <v>37149.96</v>
      </c>
      <c r="EK62" s="54">
        <v>482.64</v>
      </c>
      <c r="EL62" s="54">
        <v>0</v>
      </c>
      <c r="EM62" s="54">
        <v>0</v>
      </c>
      <c r="EN62" s="54">
        <v>24076.910000000003</v>
      </c>
      <c r="EO62" s="54">
        <v>54599.29</v>
      </c>
      <c r="EP62" s="54">
        <v>0</v>
      </c>
      <c r="EQ62" s="54">
        <v>0</v>
      </c>
      <c r="ER62" s="54">
        <v>197606.66</v>
      </c>
      <c r="ES62" s="54">
        <v>58071.69</v>
      </c>
      <c r="ET62" s="54">
        <v>356.4</v>
      </c>
      <c r="EU62" s="54">
        <v>3650</v>
      </c>
      <c r="EV62" s="54">
        <v>248862.15</v>
      </c>
      <c r="EW62" s="54">
        <v>86681.11</v>
      </c>
      <c r="EX62" s="54">
        <v>5252.7</v>
      </c>
      <c r="EY62" s="54">
        <v>0</v>
      </c>
      <c r="EZ62" s="54">
        <v>0</v>
      </c>
      <c r="FA62" s="54">
        <v>0</v>
      </c>
      <c r="FB62" s="54">
        <v>72045.75</v>
      </c>
      <c r="FC62" s="54">
        <v>247127.47999999998</v>
      </c>
      <c r="FD62" s="54">
        <v>0</v>
      </c>
      <c r="FE62" s="54">
        <v>0</v>
      </c>
      <c r="FF62" s="54">
        <v>6762.12</v>
      </c>
      <c r="FG62" s="54">
        <v>0</v>
      </c>
      <c r="FH62" s="54">
        <v>9952.92</v>
      </c>
      <c r="FI62" s="54">
        <v>0</v>
      </c>
      <c r="FJ62" s="54">
        <v>144960.73000000001</v>
      </c>
      <c r="FK62" s="54">
        <v>43139.05</v>
      </c>
      <c r="FL62" s="54">
        <v>176036.59</v>
      </c>
      <c r="FM62" s="54">
        <v>566.51</v>
      </c>
      <c r="FN62" s="54">
        <v>0</v>
      </c>
      <c r="FO62" s="54">
        <v>0</v>
      </c>
      <c r="FP62" s="54">
        <v>61732.77</v>
      </c>
      <c r="FQ62" s="54">
        <v>0</v>
      </c>
      <c r="FR62" s="54">
        <v>0</v>
      </c>
      <c r="FS62" s="54">
        <v>0</v>
      </c>
      <c r="FT62" s="54">
        <v>0</v>
      </c>
      <c r="FU62" s="54">
        <v>0</v>
      </c>
      <c r="FV62" s="54">
        <v>0</v>
      </c>
      <c r="FW62" s="54">
        <v>397353.87</v>
      </c>
      <c r="FX62" s="54">
        <v>6539.31</v>
      </c>
      <c r="FY62" s="54">
        <v>1199</v>
      </c>
      <c r="FZ62" s="54">
        <v>0</v>
      </c>
      <c r="GA62" s="54">
        <v>0</v>
      </c>
      <c r="GB62" s="54">
        <v>0</v>
      </c>
      <c r="GC62" s="54">
        <v>0</v>
      </c>
      <c r="GD62" s="54">
        <v>7467.98</v>
      </c>
      <c r="GE62" s="54">
        <v>0</v>
      </c>
      <c r="GF62" s="54">
        <v>0</v>
      </c>
      <c r="GG62" s="54">
        <v>0</v>
      </c>
      <c r="GH62" s="69">
        <v>0</v>
      </c>
      <c r="GI62" s="69">
        <v>13604.84</v>
      </c>
      <c r="GJ62" s="54">
        <v>802</v>
      </c>
      <c r="GK62" s="54">
        <v>0</v>
      </c>
      <c r="GL62" s="54">
        <v>0</v>
      </c>
      <c r="GM62" s="54">
        <v>0</v>
      </c>
      <c r="GN62" s="54">
        <v>9002.9599999999991</v>
      </c>
      <c r="GO62" s="54">
        <v>0</v>
      </c>
      <c r="GP62" s="54">
        <v>501.29</v>
      </c>
      <c r="GQ62" s="54">
        <v>134568.1</v>
      </c>
      <c r="GR62" s="54">
        <v>950</v>
      </c>
    </row>
    <row r="63" spans="1:200" s="44" customFormat="1" ht="15.75" customHeight="1" x14ac:dyDescent="0.2">
      <c r="A63" s="46">
        <v>6006</v>
      </c>
      <c r="B63" s="47" t="s">
        <v>22</v>
      </c>
      <c r="C63" s="47" t="s">
        <v>512</v>
      </c>
      <c r="D63" s="48">
        <v>902.01388271300016</v>
      </c>
      <c r="E63" s="60" t="s">
        <v>19</v>
      </c>
      <c r="F63" s="52">
        <v>596</v>
      </c>
      <c r="G63" s="53">
        <v>4089671.39</v>
      </c>
      <c r="H63" s="53">
        <v>34906.33</v>
      </c>
      <c r="I63" s="53">
        <v>606742.63</v>
      </c>
      <c r="J63" s="53">
        <v>193239.47</v>
      </c>
      <c r="K63" s="53">
        <v>2149195.7000000002</v>
      </c>
      <c r="L63" s="53">
        <v>0</v>
      </c>
      <c r="M63" s="53">
        <v>0</v>
      </c>
      <c r="N63" s="53">
        <v>616306</v>
      </c>
      <c r="O63" s="53">
        <v>961733.87</v>
      </c>
      <c r="P63" s="53">
        <v>0</v>
      </c>
      <c r="Q63" s="53">
        <v>0</v>
      </c>
      <c r="R63" s="53">
        <v>0</v>
      </c>
      <c r="S63" s="53">
        <v>301151</v>
      </c>
      <c r="T63" s="53">
        <v>0</v>
      </c>
      <c r="U63" s="53">
        <v>0</v>
      </c>
      <c r="V63" s="53">
        <v>0</v>
      </c>
      <c r="W63" s="53">
        <v>71128</v>
      </c>
      <c r="X63" s="53">
        <v>2923870.91</v>
      </c>
      <c r="Y63" s="53">
        <v>46902.41</v>
      </c>
      <c r="Z63" s="53">
        <v>0</v>
      </c>
      <c r="AA63" s="53">
        <v>196545.89</v>
      </c>
      <c r="AB63" s="53">
        <v>2182.4700000000003</v>
      </c>
      <c r="AC63" s="53">
        <v>0</v>
      </c>
      <c r="AD63" s="53">
        <v>658831.44000000006</v>
      </c>
      <c r="AE63" s="53">
        <v>30929.16</v>
      </c>
      <c r="AF63" s="53">
        <v>0</v>
      </c>
      <c r="AG63" s="53">
        <v>258940.21</v>
      </c>
      <c r="AH63" s="53">
        <v>588273.32000000007</v>
      </c>
      <c r="AI63" s="53">
        <v>178609.3</v>
      </c>
      <c r="AJ63" s="53">
        <v>0</v>
      </c>
      <c r="AK63" s="53">
        <v>837136.52</v>
      </c>
      <c r="AL63" s="53">
        <v>456041.27</v>
      </c>
      <c r="AM63" s="53">
        <v>0</v>
      </c>
      <c r="AN63" s="53">
        <v>0</v>
      </c>
      <c r="AO63" s="53">
        <v>26530</v>
      </c>
      <c r="AP63" s="53">
        <v>0</v>
      </c>
      <c r="AQ63" s="53">
        <v>364507.31</v>
      </c>
      <c r="AR63" s="53">
        <v>67205.87</v>
      </c>
      <c r="AS63" s="53">
        <v>1008.74</v>
      </c>
      <c r="AT63" s="53">
        <v>25708.959999999999</v>
      </c>
      <c r="AU63" s="53">
        <v>607576.36</v>
      </c>
      <c r="AV63" s="53">
        <v>25246.86</v>
      </c>
      <c r="AW63" s="53">
        <v>152327.15</v>
      </c>
      <c r="AX63" s="53">
        <v>0</v>
      </c>
      <c r="AY63" s="53">
        <v>0</v>
      </c>
      <c r="AZ63" s="53">
        <v>0</v>
      </c>
      <c r="BA63" s="53">
        <v>6006093.1399999997</v>
      </c>
      <c r="BB63" s="53">
        <v>36072.080000000002</v>
      </c>
      <c r="BC63" s="53">
        <v>195172.31</v>
      </c>
      <c r="BD63" s="53">
        <v>25022.41</v>
      </c>
      <c r="BE63" s="53">
        <v>0</v>
      </c>
      <c r="BF63" s="53">
        <v>0</v>
      </c>
      <c r="BG63" s="53">
        <v>0</v>
      </c>
      <c r="BH63" s="53">
        <v>25324.26</v>
      </c>
      <c r="BI63" s="53">
        <v>0</v>
      </c>
      <c r="BJ63" s="53">
        <v>0</v>
      </c>
      <c r="BK63" s="53">
        <v>0</v>
      </c>
      <c r="BL63" s="53">
        <v>0</v>
      </c>
      <c r="BM63" s="53">
        <v>0</v>
      </c>
      <c r="BN63" s="53">
        <v>11007.169627413907</v>
      </c>
      <c r="BO63" s="53">
        <v>1976062.46</v>
      </c>
      <c r="BP63" s="53">
        <v>1205963.52</v>
      </c>
      <c r="BQ63" s="53">
        <v>366215.32</v>
      </c>
      <c r="BR63" s="53">
        <v>0</v>
      </c>
      <c r="BS63" s="53">
        <v>0</v>
      </c>
      <c r="BT63" s="53">
        <v>68.59</v>
      </c>
      <c r="BU63" s="53">
        <v>0</v>
      </c>
      <c r="BV63" s="53">
        <v>306059.14</v>
      </c>
      <c r="BW63" s="53">
        <v>115294.67</v>
      </c>
      <c r="BX63" s="53">
        <v>0</v>
      </c>
      <c r="BY63" s="53">
        <v>0</v>
      </c>
      <c r="BZ63" s="53">
        <v>278837.78000000003</v>
      </c>
      <c r="CA63" s="53">
        <v>100419.82</v>
      </c>
      <c r="CB63" s="65">
        <v>1.32</v>
      </c>
      <c r="CC63" s="65">
        <v>2.9540000000000002</v>
      </c>
      <c r="CD63" s="65">
        <v>6.1130000000000004</v>
      </c>
      <c r="CE63" s="65">
        <v>0.70699999999999996</v>
      </c>
      <c r="CF63" s="65">
        <v>1.649</v>
      </c>
      <c r="CG63" s="65">
        <v>0</v>
      </c>
      <c r="CH63" s="66"/>
      <c r="CI63" s="63">
        <v>917092263</v>
      </c>
      <c r="CJ63" s="63">
        <v>160143682</v>
      </c>
      <c r="CK63" s="63">
        <v>200397322</v>
      </c>
      <c r="CL63" s="52">
        <v>109</v>
      </c>
      <c r="CM63" s="52">
        <v>601</v>
      </c>
      <c r="CN63" s="48">
        <v>91</v>
      </c>
      <c r="CO63" s="48">
        <v>596.47</v>
      </c>
      <c r="CP63" s="50">
        <v>1.5600000000000001E-2</v>
      </c>
      <c r="CQ63" s="50" t="s">
        <v>606</v>
      </c>
      <c r="CR63" s="50">
        <f>CL63/CM63</f>
        <v>0.18136439267886856</v>
      </c>
      <c r="CS63" s="51">
        <f>CM63/(DE63+DF63)</f>
        <v>14.261983863312771</v>
      </c>
      <c r="CT63" s="50">
        <f>(CW63+CX63)/(CZ63+DA63)</f>
        <v>0.93569622716528222</v>
      </c>
      <c r="CU63" s="68">
        <v>38</v>
      </c>
      <c r="CV63" s="59">
        <v>5.4669999999999996</v>
      </c>
      <c r="CW63" s="59">
        <v>403.28</v>
      </c>
      <c r="CX63" s="59">
        <v>154.46699999999998</v>
      </c>
      <c r="CY63" s="59">
        <v>5.806</v>
      </c>
      <c r="CZ63" s="59">
        <v>427.45100000000002</v>
      </c>
      <c r="DA63" s="59">
        <v>168.62599999999998</v>
      </c>
      <c r="DB63" s="56">
        <v>55063.459645669318</v>
      </c>
      <c r="DC63" s="57">
        <v>18.11904761904762</v>
      </c>
      <c r="DD63" s="58">
        <v>0.40476190476190477</v>
      </c>
      <c r="DE63" s="55">
        <v>40.639999999999986</v>
      </c>
      <c r="DF63" s="55">
        <v>1.5</v>
      </c>
      <c r="DG63" s="67">
        <v>19.3</v>
      </c>
      <c r="DH63" s="67">
        <v>20.7</v>
      </c>
      <c r="DI63" s="67">
        <v>21</v>
      </c>
      <c r="DJ63" s="67">
        <v>20.399999999999999</v>
      </c>
      <c r="DK63" s="67">
        <v>20.6</v>
      </c>
      <c r="DL63" s="49">
        <v>32</v>
      </c>
      <c r="DM63" s="54">
        <v>2677940.34</v>
      </c>
      <c r="DN63" s="54">
        <v>44741.25</v>
      </c>
      <c r="DO63" s="54">
        <v>0</v>
      </c>
      <c r="DP63" s="54">
        <v>179516.56</v>
      </c>
      <c r="DQ63" s="54">
        <v>382817.26</v>
      </c>
      <c r="DR63" s="54">
        <v>121961.91</v>
      </c>
      <c r="DS63" s="54">
        <v>0</v>
      </c>
      <c r="DT63" s="54">
        <v>281211.07</v>
      </c>
      <c r="DU63" s="54">
        <v>241282.07</v>
      </c>
      <c r="DV63" s="54">
        <v>82855.11</v>
      </c>
      <c r="DW63" s="54">
        <v>69541.88</v>
      </c>
      <c r="DX63" s="54">
        <v>25000</v>
      </c>
      <c r="DY63" s="54">
        <v>0</v>
      </c>
      <c r="DZ63" s="54">
        <v>133002.5</v>
      </c>
      <c r="EA63" s="54">
        <v>765774.57000000018</v>
      </c>
      <c r="EB63" s="54">
        <v>17460.669999999998</v>
      </c>
      <c r="EC63" s="54">
        <v>0</v>
      </c>
      <c r="ED63" s="54">
        <v>52579.46</v>
      </c>
      <c r="EE63" s="54">
        <v>132252.92000000001</v>
      </c>
      <c r="EF63" s="54">
        <v>35724.47</v>
      </c>
      <c r="EG63" s="54">
        <v>0</v>
      </c>
      <c r="EH63" s="54">
        <v>76334.67</v>
      </c>
      <c r="EI63" s="54">
        <v>57611.159999999996</v>
      </c>
      <c r="EJ63" s="54">
        <v>29955.81</v>
      </c>
      <c r="EK63" s="54">
        <v>13207.369999999999</v>
      </c>
      <c r="EL63" s="54">
        <v>1530</v>
      </c>
      <c r="EM63" s="54">
        <v>0</v>
      </c>
      <c r="EN63" s="54">
        <v>15262.95</v>
      </c>
      <c r="EO63" s="54">
        <v>63470.39</v>
      </c>
      <c r="EP63" s="54">
        <v>14741.12</v>
      </c>
      <c r="EQ63" s="54">
        <v>0</v>
      </c>
      <c r="ER63" s="54">
        <v>217415.35</v>
      </c>
      <c r="ES63" s="54">
        <v>68384.02</v>
      </c>
      <c r="ET63" s="54">
        <v>15085.56</v>
      </c>
      <c r="EU63" s="54">
        <v>0</v>
      </c>
      <c r="EV63" s="54">
        <v>303227.90999999997</v>
      </c>
      <c r="EW63" s="54">
        <v>35915.35</v>
      </c>
      <c r="EX63" s="54">
        <v>15208.71</v>
      </c>
      <c r="EY63" s="54">
        <v>3989.94</v>
      </c>
      <c r="EZ63" s="54">
        <v>0</v>
      </c>
      <c r="FA63" s="54">
        <v>0</v>
      </c>
      <c r="FB63" s="54">
        <v>130935.61</v>
      </c>
      <c r="FC63" s="54">
        <v>271807.94</v>
      </c>
      <c r="FD63" s="54">
        <v>3071</v>
      </c>
      <c r="FE63" s="54">
        <v>0</v>
      </c>
      <c r="FF63" s="54">
        <v>66316.67</v>
      </c>
      <c r="FG63" s="54">
        <v>6058.53</v>
      </c>
      <c r="FH63" s="54">
        <v>28309.32</v>
      </c>
      <c r="FI63" s="54">
        <v>30977.29</v>
      </c>
      <c r="FJ63" s="54">
        <v>117027.73</v>
      </c>
      <c r="FK63" s="54">
        <v>128688.95</v>
      </c>
      <c r="FL63" s="54">
        <v>146806.21</v>
      </c>
      <c r="FM63" s="54">
        <v>13680.63</v>
      </c>
      <c r="FN63" s="54">
        <v>0</v>
      </c>
      <c r="FO63" s="54">
        <v>0</v>
      </c>
      <c r="FP63" s="54">
        <v>98643.53</v>
      </c>
      <c r="FQ63" s="54">
        <v>0</v>
      </c>
      <c r="FR63" s="54">
        <v>0</v>
      </c>
      <c r="FS63" s="54">
        <v>0</v>
      </c>
      <c r="FT63" s="54">
        <v>5091.3500000000004</v>
      </c>
      <c r="FU63" s="54">
        <v>0</v>
      </c>
      <c r="FV63" s="54">
        <v>0</v>
      </c>
      <c r="FW63" s="54">
        <v>576599.06999999995</v>
      </c>
      <c r="FX63" s="54">
        <v>0</v>
      </c>
      <c r="FY63" s="54">
        <v>152327.15</v>
      </c>
      <c r="FZ63" s="54">
        <v>0</v>
      </c>
      <c r="GA63" s="54">
        <v>0</v>
      </c>
      <c r="GB63" s="54">
        <v>0</v>
      </c>
      <c r="GC63" s="54">
        <v>0</v>
      </c>
      <c r="GD63" s="54">
        <v>0</v>
      </c>
      <c r="GE63" s="54">
        <v>255</v>
      </c>
      <c r="GF63" s="54">
        <v>0</v>
      </c>
      <c r="GG63" s="54">
        <v>0</v>
      </c>
      <c r="GH63" s="69">
        <v>399</v>
      </c>
      <c r="GI63" s="69">
        <v>24791.74</v>
      </c>
      <c r="GJ63" s="54">
        <v>3237</v>
      </c>
      <c r="GK63" s="54">
        <v>0</v>
      </c>
      <c r="GL63" s="54">
        <v>84582</v>
      </c>
      <c r="GM63" s="54">
        <v>17868</v>
      </c>
      <c r="GN63" s="54">
        <v>4011.94</v>
      </c>
      <c r="GO63" s="54">
        <v>0</v>
      </c>
      <c r="GP63" s="54">
        <v>0</v>
      </c>
      <c r="GQ63" s="54">
        <v>6006093.1399999997</v>
      </c>
      <c r="GR63" s="54">
        <v>22734.799999999999</v>
      </c>
    </row>
    <row r="64" spans="1:200" s="44" customFormat="1" ht="15.75" customHeight="1" x14ac:dyDescent="0.2">
      <c r="A64" s="46">
        <v>27001</v>
      </c>
      <c r="B64" s="47" t="s">
        <v>84</v>
      </c>
      <c r="C64" s="47" t="s">
        <v>438</v>
      </c>
      <c r="D64" s="48">
        <v>1662.9360271</v>
      </c>
      <c r="E64" s="60" t="s">
        <v>85</v>
      </c>
      <c r="F64" s="52">
        <v>322</v>
      </c>
      <c r="G64" s="53">
        <v>1220385.56</v>
      </c>
      <c r="H64" s="53">
        <v>17046.919999999998</v>
      </c>
      <c r="I64" s="53">
        <v>1670468.57</v>
      </c>
      <c r="J64" s="53">
        <v>359235.37</v>
      </c>
      <c r="K64" s="53">
        <v>532235.05000000005</v>
      </c>
      <c r="L64" s="53">
        <v>0</v>
      </c>
      <c r="M64" s="53">
        <v>0</v>
      </c>
      <c r="N64" s="53">
        <v>355084</v>
      </c>
      <c r="O64" s="53">
        <v>558475.02</v>
      </c>
      <c r="P64" s="53">
        <v>0</v>
      </c>
      <c r="Q64" s="53">
        <v>0</v>
      </c>
      <c r="R64" s="53">
        <v>52758</v>
      </c>
      <c r="S64" s="53">
        <v>1491098</v>
      </c>
      <c r="T64" s="53">
        <v>65987</v>
      </c>
      <c r="U64" s="53">
        <v>0</v>
      </c>
      <c r="V64" s="53">
        <v>0</v>
      </c>
      <c r="W64" s="53">
        <v>64189</v>
      </c>
      <c r="X64" s="53">
        <v>1878690.26</v>
      </c>
      <c r="Y64" s="53">
        <v>0</v>
      </c>
      <c r="Z64" s="53">
        <v>0</v>
      </c>
      <c r="AA64" s="53">
        <v>10845.95</v>
      </c>
      <c r="AB64" s="53">
        <v>0</v>
      </c>
      <c r="AC64" s="53">
        <v>0</v>
      </c>
      <c r="AD64" s="53">
        <v>311221.04000000004</v>
      </c>
      <c r="AE64" s="53">
        <v>0</v>
      </c>
      <c r="AF64" s="53">
        <v>0</v>
      </c>
      <c r="AG64" s="53">
        <v>117781.78</v>
      </c>
      <c r="AH64" s="53">
        <v>406794.55</v>
      </c>
      <c r="AI64" s="53">
        <v>140011.76</v>
      </c>
      <c r="AJ64" s="53">
        <v>0</v>
      </c>
      <c r="AK64" s="53">
        <v>409492.96</v>
      </c>
      <c r="AL64" s="53">
        <v>97416.63</v>
      </c>
      <c r="AM64" s="53">
        <v>3769</v>
      </c>
      <c r="AN64" s="53">
        <v>0</v>
      </c>
      <c r="AO64" s="53">
        <v>0</v>
      </c>
      <c r="AP64" s="53">
        <v>0</v>
      </c>
      <c r="AQ64" s="53">
        <v>237520.98</v>
      </c>
      <c r="AR64" s="53">
        <v>1773.34</v>
      </c>
      <c r="AS64" s="53">
        <v>0</v>
      </c>
      <c r="AT64" s="53">
        <v>1618.03</v>
      </c>
      <c r="AU64" s="53">
        <v>245431.94</v>
      </c>
      <c r="AV64" s="53">
        <v>514142.26</v>
      </c>
      <c r="AW64" s="53">
        <v>60830</v>
      </c>
      <c r="AX64" s="53">
        <v>0</v>
      </c>
      <c r="AY64" s="53">
        <v>0</v>
      </c>
      <c r="AZ64" s="53">
        <v>0</v>
      </c>
      <c r="BA64" s="53">
        <v>0</v>
      </c>
      <c r="BB64" s="53">
        <v>39496.050000000003</v>
      </c>
      <c r="BC64" s="53">
        <v>130729.44</v>
      </c>
      <c r="BD64" s="53">
        <v>10468.33</v>
      </c>
      <c r="BE64" s="53">
        <v>0</v>
      </c>
      <c r="BF64" s="53">
        <v>0</v>
      </c>
      <c r="BG64" s="53">
        <v>0</v>
      </c>
      <c r="BH64" s="53">
        <v>7660.71</v>
      </c>
      <c r="BI64" s="53">
        <v>100635.67</v>
      </c>
      <c r="BJ64" s="53">
        <v>0</v>
      </c>
      <c r="BK64" s="53">
        <v>0</v>
      </c>
      <c r="BL64" s="53">
        <v>0</v>
      </c>
      <c r="BM64" s="53">
        <v>0</v>
      </c>
      <c r="BN64" s="53">
        <v>11260.771006321438</v>
      </c>
      <c r="BO64" s="53">
        <v>1142985.25</v>
      </c>
      <c r="BP64" s="53">
        <v>2233194.14</v>
      </c>
      <c r="BQ64" s="53">
        <v>684924.08</v>
      </c>
      <c r="BR64" s="53">
        <v>0</v>
      </c>
      <c r="BS64" s="53">
        <v>0</v>
      </c>
      <c r="BT64" s="53">
        <v>566504.80000000005</v>
      </c>
      <c r="BU64" s="53">
        <v>0</v>
      </c>
      <c r="BV64" s="53">
        <v>150081.10999999999</v>
      </c>
      <c r="BW64" s="53">
        <v>0</v>
      </c>
      <c r="BX64" s="53">
        <v>553055</v>
      </c>
      <c r="BY64" s="53">
        <v>0</v>
      </c>
      <c r="BZ64" s="53">
        <v>148270.63</v>
      </c>
      <c r="CA64" s="53">
        <v>0</v>
      </c>
      <c r="CB64" s="65">
        <v>1.32</v>
      </c>
      <c r="CC64" s="65">
        <v>2.9540000000000002</v>
      </c>
      <c r="CD64" s="65">
        <v>6.1130000000000004</v>
      </c>
      <c r="CE64" s="65">
        <v>1.0609999999999999</v>
      </c>
      <c r="CF64" s="65">
        <v>0.90900000000000003</v>
      </c>
      <c r="CG64" s="65">
        <v>1.111</v>
      </c>
      <c r="CH64" s="66"/>
      <c r="CI64" s="63">
        <v>409629590</v>
      </c>
      <c r="CJ64" s="63">
        <v>54421837</v>
      </c>
      <c r="CK64" s="63">
        <v>39209974</v>
      </c>
      <c r="CL64" s="52">
        <v>38</v>
      </c>
      <c r="CM64" s="52">
        <v>322</v>
      </c>
      <c r="CN64" s="48">
        <v>41</v>
      </c>
      <c r="CO64" s="48">
        <v>323.81</v>
      </c>
      <c r="CP64" s="50">
        <v>6.3E-3</v>
      </c>
      <c r="CQ64" s="50" t="s">
        <v>568</v>
      </c>
      <c r="CR64" s="50">
        <f>CL64/CM64</f>
        <v>0.11801242236024845</v>
      </c>
      <c r="CS64" s="51">
        <f>CM64/(DE64+DF64)</f>
        <v>14.730100640439151</v>
      </c>
      <c r="CT64" s="50">
        <f>(CW64+CX64)/(CZ64+DA64)</f>
        <v>0.95051180884262887</v>
      </c>
      <c r="CU64" s="68">
        <v>27</v>
      </c>
      <c r="CV64" s="59">
        <v>0</v>
      </c>
      <c r="CW64" s="59">
        <v>212.33100000000002</v>
      </c>
      <c r="CX64" s="59">
        <v>96.515000000000001</v>
      </c>
      <c r="CY64" s="59">
        <v>0</v>
      </c>
      <c r="CZ64" s="59">
        <v>223.899</v>
      </c>
      <c r="DA64" s="59">
        <v>101.027</v>
      </c>
      <c r="DB64" s="56">
        <v>52413.945105214974</v>
      </c>
      <c r="DC64" s="57">
        <v>14.181818181818182</v>
      </c>
      <c r="DD64" s="58">
        <v>0.22727272727272727</v>
      </c>
      <c r="DE64" s="55">
        <v>21.86000000000001</v>
      </c>
      <c r="DF64" s="55">
        <v>0</v>
      </c>
      <c r="DG64" s="67">
        <v>19.399999999999999</v>
      </c>
      <c r="DH64" s="67">
        <v>20.5</v>
      </c>
      <c r="DI64" s="67">
        <v>20.8</v>
      </c>
      <c r="DJ64" s="67">
        <v>21</v>
      </c>
      <c r="DK64" s="67">
        <v>20.6</v>
      </c>
      <c r="DL64" s="49">
        <v>19</v>
      </c>
      <c r="DM64" s="54">
        <v>1418182.7599999998</v>
      </c>
      <c r="DN64" s="54">
        <v>0</v>
      </c>
      <c r="DO64" s="54">
        <v>0</v>
      </c>
      <c r="DP64" s="54">
        <v>70994.44</v>
      </c>
      <c r="DQ64" s="54">
        <v>258866.78999999998</v>
      </c>
      <c r="DR64" s="54">
        <v>82824.59</v>
      </c>
      <c r="DS64" s="54">
        <v>0</v>
      </c>
      <c r="DT64" s="54">
        <v>139377.74</v>
      </c>
      <c r="DU64" s="54">
        <v>0</v>
      </c>
      <c r="DV64" s="54">
        <v>39062.28</v>
      </c>
      <c r="DW64" s="54">
        <v>0</v>
      </c>
      <c r="DX64" s="54">
        <v>0</v>
      </c>
      <c r="DY64" s="54">
        <v>0</v>
      </c>
      <c r="DZ64" s="54">
        <v>131918.53999999998</v>
      </c>
      <c r="EA64" s="54">
        <v>328987.00000000006</v>
      </c>
      <c r="EB64" s="54">
        <v>0</v>
      </c>
      <c r="EC64" s="54">
        <v>0</v>
      </c>
      <c r="ED64" s="54">
        <v>14672.669999999998</v>
      </c>
      <c r="EE64" s="54">
        <v>86572.56</v>
      </c>
      <c r="EF64" s="54">
        <v>42327.74</v>
      </c>
      <c r="EG64" s="54">
        <v>0</v>
      </c>
      <c r="EH64" s="54">
        <v>33618.51</v>
      </c>
      <c r="EI64" s="54">
        <v>0</v>
      </c>
      <c r="EJ64" s="54">
        <v>9432.1</v>
      </c>
      <c r="EK64" s="54">
        <v>0</v>
      </c>
      <c r="EL64" s="54">
        <v>0</v>
      </c>
      <c r="EM64" s="54">
        <v>0</v>
      </c>
      <c r="EN64" s="54">
        <v>15975.13</v>
      </c>
      <c r="EO64" s="54">
        <v>99876.38</v>
      </c>
      <c r="EP64" s="54">
        <v>0</v>
      </c>
      <c r="EQ64" s="54">
        <v>0</v>
      </c>
      <c r="ER64" s="54">
        <v>140765.75</v>
      </c>
      <c r="ES64" s="54">
        <v>55106.460000000006</v>
      </c>
      <c r="ET64" s="54">
        <v>2838.12</v>
      </c>
      <c r="EU64" s="54">
        <v>245431.94</v>
      </c>
      <c r="EV64" s="54">
        <v>309942.23</v>
      </c>
      <c r="EW64" s="54">
        <v>105077.34000000001</v>
      </c>
      <c r="EX64" s="54">
        <v>109559.11</v>
      </c>
      <c r="EY64" s="54">
        <v>0</v>
      </c>
      <c r="EZ64" s="54">
        <v>0</v>
      </c>
      <c r="FA64" s="54">
        <v>0</v>
      </c>
      <c r="FB64" s="54">
        <v>58015.209999999992</v>
      </c>
      <c r="FC64" s="54">
        <v>322085.23</v>
      </c>
      <c r="FD64" s="54">
        <v>0</v>
      </c>
      <c r="FE64" s="54">
        <v>0</v>
      </c>
      <c r="FF64" s="54">
        <v>21405.360000000001</v>
      </c>
      <c r="FG64" s="54">
        <v>9516.74</v>
      </c>
      <c r="FH64" s="54">
        <v>12979.34</v>
      </c>
      <c r="FI64" s="54">
        <v>0</v>
      </c>
      <c r="FJ64" s="54">
        <v>392905.74</v>
      </c>
      <c r="FK64" s="54">
        <v>0</v>
      </c>
      <c r="FL64" s="54">
        <v>80902.63</v>
      </c>
      <c r="FM64" s="54">
        <v>0</v>
      </c>
      <c r="FN64" s="54">
        <v>0</v>
      </c>
      <c r="FO64" s="54">
        <v>0</v>
      </c>
      <c r="FP64" s="54">
        <v>67264.850000000006</v>
      </c>
      <c r="FQ64" s="54">
        <v>31625.88</v>
      </c>
      <c r="FR64" s="54">
        <v>0</v>
      </c>
      <c r="FS64" s="54">
        <v>0</v>
      </c>
      <c r="FT64" s="54">
        <v>1773.34</v>
      </c>
      <c r="FU64" s="54">
        <v>0</v>
      </c>
      <c r="FV64" s="54">
        <v>0</v>
      </c>
      <c r="FW64" s="54">
        <v>0</v>
      </c>
      <c r="FX64" s="54">
        <v>0</v>
      </c>
      <c r="FY64" s="54">
        <v>60830</v>
      </c>
      <c r="FZ64" s="54">
        <v>0</v>
      </c>
      <c r="GA64" s="54">
        <v>0</v>
      </c>
      <c r="GB64" s="54">
        <v>0</v>
      </c>
      <c r="GC64" s="54">
        <v>0</v>
      </c>
      <c r="GD64" s="54">
        <v>0</v>
      </c>
      <c r="GE64" s="54">
        <v>0</v>
      </c>
      <c r="GF64" s="54">
        <v>0</v>
      </c>
      <c r="GG64" s="54">
        <v>0</v>
      </c>
      <c r="GH64" s="69">
        <v>673</v>
      </c>
      <c r="GI64" s="69">
        <v>7200.33</v>
      </c>
      <c r="GJ64" s="54">
        <v>660</v>
      </c>
      <c r="GK64" s="54">
        <v>0</v>
      </c>
      <c r="GL64" s="54">
        <v>47791</v>
      </c>
      <c r="GM64" s="54">
        <v>0</v>
      </c>
      <c r="GN64" s="54">
        <v>13719.18</v>
      </c>
      <c r="GO64" s="54">
        <v>0</v>
      </c>
      <c r="GP64" s="54">
        <v>0</v>
      </c>
      <c r="GQ64" s="54">
        <v>553055</v>
      </c>
      <c r="GR64" s="54">
        <v>3843.2999999999997</v>
      </c>
    </row>
    <row r="65" spans="1:200" s="44" customFormat="1" ht="15.75" customHeight="1" x14ac:dyDescent="0.2">
      <c r="A65" s="46">
        <v>28003</v>
      </c>
      <c r="B65" s="47" t="s">
        <v>89</v>
      </c>
      <c r="C65" s="47" t="s">
        <v>440</v>
      </c>
      <c r="D65" s="48">
        <v>356.19863427399997</v>
      </c>
      <c r="E65" s="60" t="s">
        <v>87</v>
      </c>
      <c r="F65" s="52">
        <v>835</v>
      </c>
      <c r="G65" s="53">
        <v>2600951.7200000002</v>
      </c>
      <c r="H65" s="53">
        <v>49553.98</v>
      </c>
      <c r="I65" s="53">
        <v>3607550.4</v>
      </c>
      <c r="J65" s="53">
        <v>671681.3</v>
      </c>
      <c r="K65" s="53">
        <v>2066038.36</v>
      </c>
      <c r="L65" s="53">
        <v>3191.43</v>
      </c>
      <c r="M65" s="53">
        <v>250013.8</v>
      </c>
      <c r="N65" s="53">
        <v>0</v>
      </c>
      <c r="O65" s="53">
        <v>1156456.1100000001</v>
      </c>
      <c r="P65" s="53">
        <v>2215.98</v>
      </c>
      <c r="Q65" s="53">
        <v>0</v>
      </c>
      <c r="R65" s="53">
        <v>0</v>
      </c>
      <c r="S65" s="53">
        <v>3477344</v>
      </c>
      <c r="T65" s="53">
        <v>0</v>
      </c>
      <c r="U65" s="53">
        <v>0</v>
      </c>
      <c r="V65" s="53">
        <v>0</v>
      </c>
      <c r="W65" s="53">
        <v>69365</v>
      </c>
      <c r="X65" s="53">
        <v>4239813.41</v>
      </c>
      <c r="Y65" s="53">
        <v>78988.399999999994</v>
      </c>
      <c r="Z65" s="53">
        <v>0</v>
      </c>
      <c r="AA65" s="53">
        <v>285711.87</v>
      </c>
      <c r="AB65" s="53">
        <v>0</v>
      </c>
      <c r="AC65" s="53">
        <v>0</v>
      </c>
      <c r="AD65" s="53">
        <v>975256.84</v>
      </c>
      <c r="AE65" s="53">
        <v>9645.82</v>
      </c>
      <c r="AF65" s="53">
        <v>0</v>
      </c>
      <c r="AG65" s="53">
        <v>519351.64999999997</v>
      </c>
      <c r="AH65" s="53">
        <v>448589.43</v>
      </c>
      <c r="AI65" s="53">
        <v>341730.57</v>
      </c>
      <c r="AJ65" s="53">
        <v>0</v>
      </c>
      <c r="AK65" s="53">
        <v>694503.09</v>
      </c>
      <c r="AL65" s="53">
        <v>593345.63</v>
      </c>
      <c r="AM65" s="53">
        <v>32754.2</v>
      </c>
      <c r="AN65" s="53">
        <v>0</v>
      </c>
      <c r="AO65" s="53">
        <v>21045.46</v>
      </c>
      <c r="AP65" s="53">
        <v>0</v>
      </c>
      <c r="AQ65" s="53">
        <v>309755.34000000003</v>
      </c>
      <c r="AR65" s="53">
        <v>8302.92</v>
      </c>
      <c r="AS65" s="53">
        <v>1143.26</v>
      </c>
      <c r="AT65" s="53">
        <v>8594</v>
      </c>
      <c r="AU65" s="53">
        <v>0</v>
      </c>
      <c r="AV65" s="53">
        <v>0</v>
      </c>
      <c r="AW65" s="53">
        <v>73680.69</v>
      </c>
      <c r="AX65" s="53">
        <v>0</v>
      </c>
      <c r="AY65" s="53">
        <v>0</v>
      </c>
      <c r="AZ65" s="53">
        <v>0</v>
      </c>
      <c r="BA65" s="53">
        <v>621050</v>
      </c>
      <c r="BB65" s="53">
        <v>56663.69</v>
      </c>
      <c r="BC65" s="53">
        <v>94206.319999999992</v>
      </c>
      <c r="BD65" s="53">
        <v>81970.960000000006</v>
      </c>
      <c r="BE65" s="53">
        <v>0</v>
      </c>
      <c r="BF65" s="53">
        <v>0</v>
      </c>
      <c r="BG65" s="53">
        <v>0</v>
      </c>
      <c r="BH65" s="53">
        <v>0</v>
      </c>
      <c r="BI65" s="53">
        <v>53494.98</v>
      </c>
      <c r="BJ65" s="53">
        <v>0</v>
      </c>
      <c r="BK65" s="53">
        <v>0</v>
      </c>
      <c r="BL65" s="53">
        <v>0</v>
      </c>
      <c r="BM65" s="53">
        <v>0</v>
      </c>
      <c r="BN65" s="53">
        <v>9581.9736596289913</v>
      </c>
      <c r="BO65" s="53">
        <v>2000776.6</v>
      </c>
      <c r="BP65" s="53">
        <v>2697853.75</v>
      </c>
      <c r="BQ65" s="53">
        <v>933486.17</v>
      </c>
      <c r="BR65" s="53">
        <v>0</v>
      </c>
      <c r="BS65" s="53">
        <v>0</v>
      </c>
      <c r="BT65" s="53">
        <v>0</v>
      </c>
      <c r="BU65" s="53">
        <v>0</v>
      </c>
      <c r="BV65" s="53">
        <v>434852.16</v>
      </c>
      <c r="BW65" s="53">
        <v>8325</v>
      </c>
      <c r="BX65" s="53">
        <v>0</v>
      </c>
      <c r="BY65" s="53">
        <v>5639395.1200000001</v>
      </c>
      <c r="BZ65" s="53">
        <v>477455.02</v>
      </c>
      <c r="CA65" s="53">
        <v>10721.95</v>
      </c>
      <c r="CB65" s="65">
        <v>1.32</v>
      </c>
      <c r="CC65" s="65">
        <v>2.9540000000000002</v>
      </c>
      <c r="CD65" s="65">
        <v>6.1130000000000004</v>
      </c>
      <c r="CE65" s="65">
        <v>1.1970000000000001</v>
      </c>
      <c r="CF65" s="65">
        <v>2.508</v>
      </c>
      <c r="CG65" s="65">
        <v>0</v>
      </c>
      <c r="CH65" s="66"/>
      <c r="CI65" s="63">
        <v>470707365</v>
      </c>
      <c r="CJ65" s="63">
        <v>230365551</v>
      </c>
      <c r="CK65" s="63">
        <v>165652765</v>
      </c>
      <c r="CL65" s="52">
        <v>79</v>
      </c>
      <c r="CM65" s="52">
        <v>881</v>
      </c>
      <c r="CN65" s="48">
        <v>42</v>
      </c>
      <c r="CO65" s="48">
        <v>841</v>
      </c>
      <c r="CP65" s="50">
        <v>5.6000000000000008E-3</v>
      </c>
      <c r="CQ65" s="50" t="s">
        <v>631</v>
      </c>
      <c r="CR65" s="50">
        <f>CL65/CM65</f>
        <v>8.9670828603859248E-2</v>
      </c>
      <c r="CS65" s="51">
        <f>CM65/(DE65+DF65)</f>
        <v>15.785701487188676</v>
      </c>
      <c r="CT65" s="50">
        <f>(CW65+CX65)/(CZ65+DA65)</f>
        <v>0.94682629505217097</v>
      </c>
      <c r="CU65" s="68">
        <v>48</v>
      </c>
      <c r="CV65" s="59">
        <v>44.764999999999979</v>
      </c>
      <c r="CW65" s="59">
        <v>571.56699999999989</v>
      </c>
      <c r="CX65" s="59">
        <v>213.99299999999999</v>
      </c>
      <c r="CY65" s="59">
        <v>45.44</v>
      </c>
      <c r="CZ65" s="59">
        <v>600.93499999999995</v>
      </c>
      <c r="DA65" s="59">
        <v>228.74200000000002</v>
      </c>
      <c r="DB65" s="56">
        <v>54208.117183300492</v>
      </c>
      <c r="DC65" s="57">
        <v>12.666666666666666</v>
      </c>
      <c r="DD65" s="58">
        <v>0.21052631578947367</v>
      </c>
      <c r="DE65" s="55">
        <v>55.809999999999995</v>
      </c>
      <c r="DF65" s="55">
        <v>0</v>
      </c>
      <c r="DG65" s="67">
        <v>20.100000000000001</v>
      </c>
      <c r="DH65" s="67">
        <v>22.1</v>
      </c>
      <c r="DI65" s="67">
        <v>21.1</v>
      </c>
      <c r="DJ65" s="67">
        <v>22</v>
      </c>
      <c r="DK65" s="67">
        <v>21.5</v>
      </c>
      <c r="DL65" s="49">
        <v>19</v>
      </c>
      <c r="DM65" s="54">
        <v>3420546.8800000004</v>
      </c>
      <c r="DN65" s="54">
        <v>54771</v>
      </c>
      <c r="DO65" s="54">
        <v>0</v>
      </c>
      <c r="DP65" s="54">
        <v>429980.97</v>
      </c>
      <c r="DQ65" s="54">
        <v>339537.14</v>
      </c>
      <c r="DR65" s="54">
        <v>127495.91</v>
      </c>
      <c r="DS65" s="54">
        <v>0</v>
      </c>
      <c r="DT65" s="54">
        <v>205989.71</v>
      </c>
      <c r="DU65" s="54">
        <v>287249.78999999998</v>
      </c>
      <c r="DV65" s="54">
        <v>149957.26999999999</v>
      </c>
      <c r="DW65" s="54">
        <v>9960</v>
      </c>
      <c r="DX65" s="54">
        <v>19550</v>
      </c>
      <c r="DY65" s="54">
        <v>0</v>
      </c>
      <c r="DZ65" s="54">
        <v>154659</v>
      </c>
      <c r="EA65" s="54">
        <v>956067.41999999993</v>
      </c>
      <c r="EB65" s="54">
        <v>19237.310000000001</v>
      </c>
      <c r="EC65" s="54">
        <v>0</v>
      </c>
      <c r="ED65" s="54">
        <v>86929.62</v>
      </c>
      <c r="EE65" s="54">
        <v>132498.16</v>
      </c>
      <c r="EF65" s="54">
        <v>54394.37</v>
      </c>
      <c r="EG65" s="54">
        <v>0</v>
      </c>
      <c r="EH65" s="54">
        <v>60374.84</v>
      </c>
      <c r="EI65" s="54">
        <v>71881.11</v>
      </c>
      <c r="EJ65" s="54">
        <v>64605.760000000002</v>
      </c>
      <c r="EK65" s="54">
        <v>761.95</v>
      </c>
      <c r="EL65" s="54">
        <v>1495.46</v>
      </c>
      <c r="EM65" s="54">
        <v>0</v>
      </c>
      <c r="EN65" s="54">
        <v>19615.98</v>
      </c>
      <c r="EO65" s="54">
        <v>433078.72</v>
      </c>
      <c r="EP65" s="54">
        <v>9645.82</v>
      </c>
      <c r="EQ65" s="54">
        <v>0</v>
      </c>
      <c r="ER65" s="54">
        <v>76087.59</v>
      </c>
      <c r="ES65" s="54">
        <v>34029.07</v>
      </c>
      <c r="ET65" s="54">
        <v>10214.549999999999</v>
      </c>
      <c r="EU65" s="54">
        <v>0</v>
      </c>
      <c r="EV65" s="54">
        <v>303735.09999999998</v>
      </c>
      <c r="EW65" s="54">
        <v>105206.43</v>
      </c>
      <c r="EX65" s="54">
        <v>72444</v>
      </c>
      <c r="EY65" s="54">
        <v>0</v>
      </c>
      <c r="EZ65" s="54">
        <v>0</v>
      </c>
      <c r="FA65" s="54">
        <v>0</v>
      </c>
      <c r="FB65" s="54">
        <v>63888.41</v>
      </c>
      <c r="FC65" s="54">
        <v>690704.10000000009</v>
      </c>
      <c r="FD65" s="54">
        <v>4980.09</v>
      </c>
      <c r="FE65" s="54">
        <v>0</v>
      </c>
      <c r="FF65" s="54">
        <v>13357.45</v>
      </c>
      <c r="FG65" s="54">
        <v>22545.77</v>
      </c>
      <c r="FH65" s="54">
        <v>10177.450000000001</v>
      </c>
      <c r="FI65" s="54">
        <v>0</v>
      </c>
      <c r="FJ65" s="54">
        <v>124403.44</v>
      </c>
      <c r="FK65" s="54">
        <v>132419.99</v>
      </c>
      <c r="FL65" s="54">
        <v>267344.27</v>
      </c>
      <c r="FM65" s="54">
        <v>0</v>
      </c>
      <c r="FN65" s="54">
        <v>0</v>
      </c>
      <c r="FO65" s="54">
        <v>0</v>
      </c>
      <c r="FP65" s="54">
        <v>125883.44</v>
      </c>
      <c r="FQ65" s="54">
        <v>0</v>
      </c>
      <c r="FR65" s="54">
        <v>0</v>
      </c>
      <c r="FS65" s="54">
        <v>0</v>
      </c>
      <c r="FT65" s="54">
        <v>6296.5</v>
      </c>
      <c r="FU65" s="54">
        <v>0</v>
      </c>
      <c r="FV65" s="54">
        <v>0</v>
      </c>
      <c r="FW65" s="54">
        <v>5639395.1200000001</v>
      </c>
      <c r="FX65" s="54">
        <v>0</v>
      </c>
      <c r="FY65" s="54">
        <v>70269</v>
      </c>
      <c r="FZ65" s="54">
        <v>0</v>
      </c>
      <c r="GA65" s="54">
        <v>0</v>
      </c>
      <c r="GB65" s="54">
        <v>0</v>
      </c>
      <c r="GC65" s="54">
        <v>0</v>
      </c>
      <c r="GD65" s="54">
        <v>0</v>
      </c>
      <c r="GE65" s="54">
        <v>385</v>
      </c>
      <c r="GF65" s="54">
        <v>0</v>
      </c>
      <c r="GG65" s="54">
        <v>0</v>
      </c>
      <c r="GH65" s="69">
        <v>9208.76</v>
      </c>
      <c r="GI65" s="69">
        <v>3093.51</v>
      </c>
      <c r="GJ65" s="54">
        <v>148042.29</v>
      </c>
      <c r="GK65" s="54">
        <v>0</v>
      </c>
      <c r="GL65" s="54">
        <v>0</v>
      </c>
      <c r="GM65" s="54">
        <v>0</v>
      </c>
      <c r="GN65" s="54">
        <v>9352.9</v>
      </c>
      <c r="GO65" s="54">
        <v>0</v>
      </c>
      <c r="GP65" s="54">
        <v>0</v>
      </c>
      <c r="GQ65" s="54">
        <v>621050</v>
      </c>
      <c r="GR65" s="54">
        <v>2372.1999999999998</v>
      </c>
    </row>
    <row r="66" spans="1:200" s="44" customFormat="1" ht="15.75" customHeight="1" x14ac:dyDescent="0.2">
      <c r="A66" s="46">
        <v>30001</v>
      </c>
      <c r="B66" s="47" t="s">
        <v>92</v>
      </c>
      <c r="C66" s="47" t="s">
        <v>442</v>
      </c>
      <c r="D66" s="48">
        <v>261.9982043</v>
      </c>
      <c r="E66" s="60" t="s">
        <v>93</v>
      </c>
      <c r="F66" s="52">
        <v>377</v>
      </c>
      <c r="G66" s="53">
        <v>1151601.32</v>
      </c>
      <c r="H66" s="53">
        <v>29167</v>
      </c>
      <c r="I66" s="53">
        <v>2065664.3</v>
      </c>
      <c r="J66" s="53">
        <v>141322.74</v>
      </c>
      <c r="K66" s="53">
        <v>1179286.1000000001</v>
      </c>
      <c r="L66" s="53">
        <v>0</v>
      </c>
      <c r="M66" s="53">
        <v>0</v>
      </c>
      <c r="N66" s="53">
        <v>4521</v>
      </c>
      <c r="O66" s="53">
        <v>23402.34</v>
      </c>
      <c r="P66" s="53">
        <v>0</v>
      </c>
      <c r="Q66" s="53">
        <v>1692.1</v>
      </c>
      <c r="R66" s="53">
        <v>0</v>
      </c>
      <c r="S66" s="53">
        <v>2022384</v>
      </c>
      <c r="T66" s="53">
        <v>0</v>
      </c>
      <c r="U66" s="53">
        <v>0</v>
      </c>
      <c r="V66" s="53">
        <v>0</v>
      </c>
      <c r="W66" s="53">
        <v>60376</v>
      </c>
      <c r="X66" s="53">
        <v>1724942.23</v>
      </c>
      <c r="Y66" s="53">
        <v>0</v>
      </c>
      <c r="Z66" s="53">
        <v>0</v>
      </c>
      <c r="AA66" s="53">
        <v>126057.76000000001</v>
      </c>
      <c r="AB66" s="53">
        <v>0</v>
      </c>
      <c r="AC66" s="53">
        <v>0</v>
      </c>
      <c r="AD66" s="53">
        <v>283068.52999999997</v>
      </c>
      <c r="AE66" s="53">
        <v>4891.3599999999997</v>
      </c>
      <c r="AF66" s="53">
        <v>0</v>
      </c>
      <c r="AG66" s="53">
        <v>211986.14</v>
      </c>
      <c r="AH66" s="53">
        <v>457037.25</v>
      </c>
      <c r="AI66" s="53">
        <v>100413.01</v>
      </c>
      <c r="AJ66" s="53">
        <v>0</v>
      </c>
      <c r="AK66" s="53">
        <v>322449.82</v>
      </c>
      <c r="AL66" s="53">
        <v>155024.35</v>
      </c>
      <c r="AM66" s="53">
        <v>27215.94</v>
      </c>
      <c r="AN66" s="53">
        <v>0</v>
      </c>
      <c r="AO66" s="53">
        <v>45450.94</v>
      </c>
      <c r="AP66" s="53">
        <v>0</v>
      </c>
      <c r="AQ66" s="53">
        <v>198131.01</v>
      </c>
      <c r="AR66" s="53">
        <v>4430.6000000000004</v>
      </c>
      <c r="AS66" s="53">
        <v>0</v>
      </c>
      <c r="AT66" s="53">
        <v>7350</v>
      </c>
      <c r="AU66" s="53">
        <v>0</v>
      </c>
      <c r="AV66" s="53">
        <v>46701.64</v>
      </c>
      <c r="AW66" s="53">
        <v>19500</v>
      </c>
      <c r="AX66" s="53">
        <v>4160.3900000000003</v>
      </c>
      <c r="AY66" s="53">
        <v>0</v>
      </c>
      <c r="AZ66" s="53">
        <v>0</v>
      </c>
      <c r="BA66" s="53">
        <v>520398.75</v>
      </c>
      <c r="BB66" s="53">
        <v>9977.41</v>
      </c>
      <c r="BC66" s="53">
        <v>113211.51000000001</v>
      </c>
      <c r="BD66" s="53">
        <v>5603</v>
      </c>
      <c r="BE66" s="53">
        <v>5131.5200000000004</v>
      </c>
      <c r="BF66" s="53">
        <v>0</v>
      </c>
      <c r="BG66" s="53">
        <v>0</v>
      </c>
      <c r="BH66" s="53">
        <v>0</v>
      </c>
      <c r="BI66" s="53">
        <v>0</v>
      </c>
      <c r="BJ66" s="53">
        <v>0</v>
      </c>
      <c r="BK66" s="53">
        <v>0</v>
      </c>
      <c r="BL66" s="53">
        <v>0</v>
      </c>
      <c r="BM66" s="53">
        <v>0</v>
      </c>
      <c r="BN66" s="53">
        <v>9757.5347635390299</v>
      </c>
      <c r="BO66" s="53">
        <v>957859.4</v>
      </c>
      <c r="BP66" s="53">
        <v>2607528.65</v>
      </c>
      <c r="BQ66" s="53">
        <v>648769.06999999995</v>
      </c>
      <c r="BR66" s="53">
        <v>0</v>
      </c>
      <c r="BS66" s="53">
        <v>0</v>
      </c>
      <c r="BT66" s="53">
        <v>0</v>
      </c>
      <c r="BU66" s="53">
        <v>0</v>
      </c>
      <c r="BV66" s="53">
        <v>192621.87</v>
      </c>
      <c r="BW66" s="53">
        <v>48166.05</v>
      </c>
      <c r="BX66" s="53">
        <v>385403.53</v>
      </c>
      <c r="BY66" s="53">
        <v>0</v>
      </c>
      <c r="BZ66" s="53">
        <v>218214.23</v>
      </c>
      <c r="CA66" s="53">
        <v>50640.84</v>
      </c>
      <c r="CB66" s="65">
        <v>1.32</v>
      </c>
      <c r="CC66" s="65">
        <v>2.9540000000000002</v>
      </c>
      <c r="CD66" s="65">
        <v>6.1130000000000004</v>
      </c>
      <c r="CE66" s="65">
        <v>0</v>
      </c>
      <c r="CF66" s="65">
        <v>2.7570000000000001</v>
      </c>
      <c r="CG66" s="65">
        <v>0</v>
      </c>
      <c r="CH66" s="66"/>
      <c r="CI66" s="63">
        <v>301676422</v>
      </c>
      <c r="CJ66" s="63">
        <v>99351308</v>
      </c>
      <c r="CK66" s="63">
        <v>42668811</v>
      </c>
      <c r="CL66" s="52">
        <v>63</v>
      </c>
      <c r="CM66" s="52">
        <v>389</v>
      </c>
      <c r="CN66" s="48">
        <v>32</v>
      </c>
      <c r="CO66" s="48">
        <v>377.25</v>
      </c>
      <c r="CP66" s="50">
        <v>2.5099999999999997E-2</v>
      </c>
      <c r="CQ66" s="50" t="s">
        <v>627</v>
      </c>
      <c r="CR66" s="50">
        <f>CL66/CM66</f>
        <v>0.16195372750642673</v>
      </c>
      <c r="CS66" s="51">
        <f>CM66/(DE66+DF66)</f>
        <v>14.961538461538467</v>
      </c>
      <c r="CT66" s="50">
        <f>(CW66+CX66)/(CZ66+DA66)</f>
        <v>0.95839506009249054</v>
      </c>
      <c r="CU66" s="68">
        <v>32</v>
      </c>
      <c r="CV66" s="59">
        <v>11.574</v>
      </c>
      <c r="CW66" s="59">
        <v>235.95999999999998</v>
      </c>
      <c r="CX66" s="59">
        <v>125.67599999999999</v>
      </c>
      <c r="CY66" s="59">
        <v>11.923999999999999</v>
      </c>
      <c r="CZ66" s="59">
        <v>244.65600000000001</v>
      </c>
      <c r="DA66" s="59">
        <v>132.679</v>
      </c>
      <c r="DB66" s="56">
        <v>49671.573461538494</v>
      </c>
      <c r="DC66" s="57">
        <v>22.423076923076923</v>
      </c>
      <c r="DD66" s="58">
        <v>0.26923076923076922</v>
      </c>
      <c r="DE66" s="55">
        <v>25.999999999999989</v>
      </c>
      <c r="DF66" s="55">
        <v>0</v>
      </c>
      <c r="DG66" s="67">
        <v>21</v>
      </c>
      <c r="DH66" s="67">
        <v>22.3</v>
      </c>
      <c r="DI66" s="67">
        <v>20.8</v>
      </c>
      <c r="DJ66" s="67">
        <v>21.5</v>
      </c>
      <c r="DK66" s="67">
        <v>21.4</v>
      </c>
      <c r="DL66" s="49">
        <v>18</v>
      </c>
      <c r="DM66" s="54">
        <v>1589862.3699999999</v>
      </c>
      <c r="DN66" s="54">
        <v>20992.16</v>
      </c>
      <c r="DO66" s="54">
        <v>0</v>
      </c>
      <c r="DP66" s="54">
        <v>145925.99</v>
      </c>
      <c r="DQ66" s="54">
        <v>313611.55</v>
      </c>
      <c r="DR66" s="54">
        <v>59412.54</v>
      </c>
      <c r="DS66" s="54">
        <v>0</v>
      </c>
      <c r="DT66" s="54">
        <v>98783.29</v>
      </c>
      <c r="DU66" s="54">
        <v>51631.51</v>
      </c>
      <c r="DV66" s="54">
        <v>109954.4</v>
      </c>
      <c r="DW66" s="54">
        <v>20516.400000000001</v>
      </c>
      <c r="DX66" s="54">
        <v>42221.1</v>
      </c>
      <c r="DY66" s="54">
        <v>0</v>
      </c>
      <c r="DZ66" s="54">
        <v>108541.29000000001</v>
      </c>
      <c r="EA66" s="54">
        <v>360529.89999999997</v>
      </c>
      <c r="EB66" s="54">
        <v>4029.87</v>
      </c>
      <c r="EC66" s="54">
        <v>0</v>
      </c>
      <c r="ED66" s="54">
        <v>37994.17</v>
      </c>
      <c r="EE66" s="54">
        <v>108302.11</v>
      </c>
      <c r="EF66" s="54">
        <v>35154.18</v>
      </c>
      <c r="EG66" s="54">
        <v>0</v>
      </c>
      <c r="EH66" s="54">
        <v>20427.23</v>
      </c>
      <c r="EI66" s="54">
        <v>7114.12</v>
      </c>
      <c r="EJ66" s="54">
        <v>21928.14</v>
      </c>
      <c r="EK66" s="54">
        <v>2646.3599999999997</v>
      </c>
      <c r="EL66" s="54">
        <v>3229.84</v>
      </c>
      <c r="EM66" s="54">
        <v>0</v>
      </c>
      <c r="EN66" s="54">
        <v>16403.690000000002</v>
      </c>
      <c r="EO66" s="54">
        <v>26563.140000000003</v>
      </c>
      <c r="EP66" s="54">
        <v>4891.3599999999997</v>
      </c>
      <c r="EQ66" s="54">
        <v>0</v>
      </c>
      <c r="ER66" s="54">
        <v>133706.34</v>
      </c>
      <c r="ES66" s="54">
        <v>18583.010000000002</v>
      </c>
      <c r="ET66" s="54">
        <v>9793.35</v>
      </c>
      <c r="EU66" s="54">
        <v>0</v>
      </c>
      <c r="EV66" s="54">
        <v>135064.21</v>
      </c>
      <c r="EW66" s="54">
        <v>22393.91</v>
      </c>
      <c r="EX66" s="54">
        <v>8747.02</v>
      </c>
      <c r="EY66" s="54">
        <v>0</v>
      </c>
      <c r="EZ66" s="54">
        <v>0</v>
      </c>
      <c r="FA66" s="54">
        <v>0</v>
      </c>
      <c r="FB66" s="54">
        <v>42622.45</v>
      </c>
      <c r="FC66" s="54">
        <v>154475.10999999996</v>
      </c>
      <c r="FD66" s="54">
        <v>958.99</v>
      </c>
      <c r="FE66" s="54">
        <v>0</v>
      </c>
      <c r="FF66" s="54">
        <v>12001.75</v>
      </c>
      <c r="FG66" s="54">
        <v>3078.23</v>
      </c>
      <c r="FH66" s="54">
        <v>8265.4599999999991</v>
      </c>
      <c r="FI66" s="54">
        <v>0</v>
      </c>
      <c r="FJ66" s="54">
        <v>58993.599999999999</v>
      </c>
      <c r="FK66" s="54">
        <v>56573.81</v>
      </c>
      <c r="FL66" s="54">
        <v>107561.81</v>
      </c>
      <c r="FM66" s="54">
        <v>1497.06</v>
      </c>
      <c r="FN66" s="54">
        <v>0</v>
      </c>
      <c r="FO66" s="54">
        <v>0</v>
      </c>
      <c r="FP66" s="54">
        <v>34089.03</v>
      </c>
      <c r="FQ66" s="54">
        <v>2638</v>
      </c>
      <c r="FR66" s="54">
        <v>0</v>
      </c>
      <c r="FS66" s="54">
        <v>0</v>
      </c>
      <c r="FT66" s="54">
        <v>0</v>
      </c>
      <c r="FU66" s="54">
        <v>0</v>
      </c>
      <c r="FV66" s="54">
        <v>0</v>
      </c>
      <c r="FW66" s="54">
        <v>0</v>
      </c>
      <c r="FX66" s="54">
        <v>27457.97</v>
      </c>
      <c r="FY66" s="54">
        <v>19500</v>
      </c>
      <c r="FZ66" s="54">
        <v>0</v>
      </c>
      <c r="GA66" s="54">
        <v>0</v>
      </c>
      <c r="GB66" s="54">
        <v>0</v>
      </c>
      <c r="GC66" s="54">
        <v>0</v>
      </c>
      <c r="GD66" s="54">
        <v>0</v>
      </c>
      <c r="GE66" s="54">
        <v>0</v>
      </c>
      <c r="GF66" s="54">
        <v>0</v>
      </c>
      <c r="GG66" s="54">
        <v>0</v>
      </c>
      <c r="GH66" s="69">
        <v>0</v>
      </c>
      <c r="GI66" s="69">
        <v>19065.349999999999</v>
      </c>
      <c r="GJ66" s="54">
        <v>269</v>
      </c>
      <c r="GK66" s="54">
        <v>0</v>
      </c>
      <c r="GL66" s="54">
        <v>28425.16</v>
      </c>
      <c r="GM66" s="54">
        <v>17311</v>
      </c>
      <c r="GN66" s="54">
        <v>1399.19</v>
      </c>
      <c r="GO66" s="54">
        <v>0</v>
      </c>
      <c r="GP66" s="54">
        <v>0</v>
      </c>
      <c r="GQ66" s="54">
        <v>905802.28</v>
      </c>
      <c r="GR66" s="54">
        <v>6451.96</v>
      </c>
    </row>
    <row r="67" spans="1:200" s="44" customFormat="1" ht="15.75" customHeight="1" x14ac:dyDescent="0.2">
      <c r="A67" s="46">
        <v>31001</v>
      </c>
      <c r="B67" s="47" t="s">
        <v>95</v>
      </c>
      <c r="C67" s="47" t="s">
        <v>443</v>
      </c>
      <c r="D67" s="48">
        <v>2678.115503</v>
      </c>
      <c r="E67" s="60" t="s">
        <v>96</v>
      </c>
      <c r="F67" s="52">
        <v>221</v>
      </c>
      <c r="G67" s="53">
        <v>1145231.8999999999</v>
      </c>
      <c r="H67" s="53">
        <v>308760.81</v>
      </c>
      <c r="I67" s="53">
        <v>942276</v>
      </c>
      <c r="J67" s="53">
        <v>249427.01</v>
      </c>
      <c r="K67" s="53">
        <v>1450279.42</v>
      </c>
      <c r="L67" s="53">
        <v>38668</v>
      </c>
      <c r="M67" s="53">
        <v>0</v>
      </c>
      <c r="N67" s="53">
        <v>0</v>
      </c>
      <c r="O67" s="53">
        <v>461128.3</v>
      </c>
      <c r="P67" s="53">
        <v>14270.1</v>
      </c>
      <c r="Q67" s="53">
        <v>0</v>
      </c>
      <c r="R67" s="53">
        <v>0</v>
      </c>
      <c r="S67" s="53">
        <v>848589</v>
      </c>
      <c r="T67" s="53">
        <v>56607</v>
      </c>
      <c r="U67" s="53">
        <v>0</v>
      </c>
      <c r="V67" s="53">
        <v>0</v>
      </c>
      <c r="W67" s="53">
        <v>66094</v>
      </c>
      <c r="X67" s="53">
        <v>1361696.97</v>
      </c>
      <c r="Y67" s="53">
        <v>0</v>
      </c>
      <c r="Z67" s="53">
        <v>0</v>
      </c>
      <c r="AA67" s="53">
        <v>32936.68</v>
      </c>
      <c r="AB67" s="53">
        <v>0</v>
      </c>
      <c r="AC67" s="53">
        <v>0</v>
      </c>
      <c r="AD67" s="53">
        <v>381035.6</v>
      </c>
      <c r="AE67" s="53">
        <v>0</v>
      </c>
      <c r="AF67" s="53">
        <v>0</v>
      </c>
      <c r="AG67" s="53">
        <v>141562.31</v>
      </c>
      <c r="AH67" s="53">
        <v>418341.01</v>
      </c>
      <c r="AI67" s="53">
        <v>105522.76</v>
      </c>
      <c r="AJ67" s="53">
        <v>0</v>
      </c>
      <c r="AK67" s="53">
        <v>478786.89</v>
      </c>
      <c r="AL67" s="53">
        <v>137675.32999999999</v>
      </c>
      <c r="AM67" s="53">
        <v>432.5</v>
      </c>
      <c r="AN67" s="53">
        <v>0</v>
      </c>
      <c r="AO67" s="53">
        <v>0</v>
      </c>
      <c r="AP67" s="53">
        <v>0</v>
      </c>
      <c r="AQ67" s="53">
        <v>268996.40999999997</v>
      </c>
      <c r="AR67" s="53">
        <v>2229.79</v>
      </c>
      <c r="AS67" s="53">
        <v>1346.3</v>
      </c>
      <c r="AT67" s="53">
        <v>38123.85</v>
      </c>
      <c r="AU67" s="53">
        <v>168350.44</v>
      </c>
      <c r="AV67" s="53">
        <v>1360.1</v>
      </c>
      <c r="AW67" s="53">
        <v>13396</v>
      </c>
      <c r="AX67" s="53">
        <v>0</v>
      </c>
      <c r="AY67" s="53">
        <v>0</v>
      </c>
      <c r="AZ67" s="53">
        <v>0</v>
      </c>
      <c r="BA67" s="53">
        <v>314469.09999999998</v>
      </c>
      <c r="BB67" s="53">
        <v>161629.07</v>
      </c>
      <c r="BC67" s="53">
        <v>26807</v>
      </c>
      <c r="BD67" s="53">
        <v>37227</v>
      </c>
      <c r="BE67" s="53">
        <v>0</v>
      </c>
      <c r="BF67" s="53">
        <v>0</v>
      </c>
      <c r="BG67" s="53">
        <v>0</v>
      </c>
      <c r="BH67" s="53">
        <v>0</v>
      </c>
      <c r="BI67" s="53">
        <v>0</v>
      </c>
      <c r="BJ67" s="53">
        <v>0</v>
      </c>
      <c r="BK67" s="53">
        <v>0</v>
      </c>
      <c r="BL67" s="53">
        <v>0</v>
      </c>
      <c r="BM67" s="53">
        <v>0</v>
      </c>
      <c r="BN67" s="53">
        <v>15505.737186692788</v>
      </c>
      <c r="BO67" s="53">
        <v>238567.17</v>
      </c>
      <c r="BP67" s="53">
        <v>2091872.79</v>
      </c>
      <c r="BQ67" s="53">
        <v>270450.06</v>
      </c>
      <c r="BR67" s="53">
        <v>0</v>
      </c>
      <c r="BS67" s="53">
        <v>0</v>
      </c>
      <c r="BT67" s="53">
        <v>834935.58</v>
      </c>
      <c r="BU67" s="53">
        <v>0</v>
      </c>
      <c r="BV67" s="53">
        <v>119148.69</v>
      </c>
      <c r="BW67" s="53">
        <v>0</v>
      </c>
      <c r="BX67" s="53">
        <v>285699.3</v>
      </c>
      <c r="BY67" s="53">
        <v>0</v>
      </c>
      <c r="BZ67" s="53">
        <v>146330.89000000001</v>
      </c>
      <c r="CA67" s="53">
        <v>0</v>
      </c>
      <c r="CB67" s="65">
        <v>1.32</v>
      </c>
      <c r="CC67" s="65">
        <v>2.9540000000000002</v>
      </c>
      <c r="CD67" s="65">
        <v>6.1130000000000004</v>
      </c>
      <c r="CE67" s="65">
        <v>1.1080000000000001</v>
      </c>
      <c r="CF67" s="65">
        <v>3</v>
      </c>
      <c r="CG67" s="65">
        <v>0.79300000000000004</v>
      </c>
      <c r="CH67" s="66"/>
      <c r="CI67" s="63">
        <v>305999670</v>
      </c>
      <c r="CJ67" s="63">
        <v>53420554</v>
      </c>
      <c r="CK67" s="63">
        <v>65706222</v>
      </c>
      <c r="CL67" s="52">
        <v>45</v>
      </c>
      <c r="CM67" s="52">
        <v>221</v>
      </c>
      <c r="CN67" s="48">
        <v>10</v>
      </c>
      <c r="CO67" s="48">
        <v>221</v>
      </c>
      <c r="CP67" s="50">
        <v>0</v>
      </c>
      <c r="CQ67" s="50" t="s">
        <v>624</v>
      </c>
      <c r="CR67" s="50">
        <f>CL67/CM67</f>
        <v>0.20361990950226244</v>
      </c>
      <c r="CS67" s="51">
        <f>CM67/(DE67+DF67)</f>
        <v>11.22967479674797</v>
      </c>
      <c r="CT67" s="50">
        <f>(CW67+CX67)/(CZ67+DA67)</f>
        <v>0.94214455144822151</v>
      </c>
      <c r="CU67" s="68">
        <v>15</v>
      </c>
      <c r="CV67" s="59">
        <v>0</v>
      </c>
      <c r="CW67" s="59">
        <v>148.24800000000002</v>
      </c>
      <c r="CX67" s="59">
        <v>57.098999999999997</v>
      </c>
      <c r="CY67" s="59">
        <v>0</v>
      </c>
      <c r="CZ67" s="59">
        <v>156.76400000000001</v>
      </c>
      <c r="DA67" s="59">
        <v>61.192999999999998</v>
      </c>
      <c r="DB67" s="56">
        <v>49192.074186991871</v>
      </c>
      <c r="DC67" s="57">
        <v>11.5</v>
      </c>
      <c r="DD67" s="58">
        <v>0.2</v>
      </c>
      <c r="DE67" s="55">
        <v>19.679999999999996</v>
      </c>
      <c r="DF67" s="55">
        <v>0</v>
      </c>
      <c r="DG67" s="67">
        <v>19.2</v>
      </c>
      <c r="DH67" s="67">
        <v>20.2</v>
      </c>
      <c r="DI67" s="67">
        <v>22.5</v>
      </c>
      <c r="DJ67" s="67">
        <v>21.4</v>
      </c>
      <c r="DK67" s="67">
        <v>20.9</v>
      </c>
      <c r="DL67" s="49">
        <v>12</v>
      </c>
      <c r="DM67" s="54">
        <v>1145898.27</v>
      </c>
      <c r="DN67" s="54">
        <v>0</v>
      </c>
      <c r="DO67" s="54">
        <v>0</v>
      </c>
      <c r="DP67" s="54">
        <v>75600</v>
      </c>
      <c r="DQ67" s="54">
        <v>223250</v>
      </c>
      <c r="DR67" s="54">
        <v>55438</v>
      </c>
      <c r="DS67" s="54">
        <v>0</v>
      </c>
      <c r="DT67" s="54">
        <v>146835.97</v>
      </c>
      <c r="DU67" s="54">
        <v>36420</v>
      </c>
      <c r="DV67" s="54">
        <v>55461.81</v>
      </c>
      <c r="DW67" s="54">
        <v>0</v>
      </c>
      <c r="DX67" s="54">
        <v>0</v>
      </c>
      <c r="DY67" s="54">
        <v>0</v>
      </c>
      <c r="DZ67" s="54">
        <v>133910</v>
      </c>
      <c r="EA67" s="54">
        <v>436480.04999999993</v>
      </c>
      <c r="EB67" s="54">
        <v>0</v>
      </c>
      <c r="EC67" s="54">
        <v>0</v>
      </c>
      <c r="ED67" s="54">
        <v>33843.360000000001</v>
      </c>
      <c r="EE67" s="54">
        <v>127998.98000000001</v>
      </c>
      <c r="EF67" s="54">
        <v>40235.68</v>
      </c>
      <c r="EG67" s="54">
        <v>0</v>
      </c>
      <c r="EH67" s="54">
        <v>40858.65</v>
      </c>
      <c r="EI67" s="54">
        <v>2938.39</v>
      </c>
      <c r="EJ67" s="54">
        <v>21903.38</v>
      </c>
      <c r="EK67" s="54">
        <v>0</v>
      </c>
      <c r="EL67" s="54">
        <v>0</v>
      </c>
      <c r="EM67" s="54">
        <v>0</v>
      </c>
      <c r="EN67" s="54">
        <v>15573.760000000002</v>
      </c>
      <c r="EO67" s="54">
        <v>123721.54000000001</v>
      </c>
      <c r="EP67" s="54">
        <v>0</v>
      </c>
      <c r="EQ67" s="54">
        <v>0</v>
      </c>
      <c r="ER67" s="54">
        <v>53302.19</v>
      </c>
      <c r="ES67" s="54">
        <v>96242.48</v>
      </c>
      <c r="ET67" s="54">
        <v>43648.24</v>
      </c>
      <c r="EU67" s="54">
        <v>52007.79</v>
      </c>
      <c r="EV67" s="54">
        <v>163954.73000000001</v>
      </c>
      <c r="EW67" s="54">
        <v>99886.34</v>
      </c>
      <c r="EX67" s="54">
        <v>432.5</v>
      </c>
      <c r="EY67" s="54">
        <v>0</v>
      </c>
      <c r="EZ67" s="54">
        <v>0</v>
      </c>
      <c r="FA67" s="54">
        <v>0</v>
      </c>
      <c r="FB67" s="54">
        <v>85147.08</v>
      </c>
      <c r="FC67" s="54">
        <v>65985.8</v>
      </c>
      <c r="FD67" s="54">
        <v>0</v>
      </c>
      <c r="FE67" s="54">
        <v>0</v>
      </c>
      <c r="FF67" s="54">
        <v>6647.12</v>
      </c>
      <c r="FG67" s="54">
        <v>4967.24</v>
      </c>
      <c r="FH67" s="54">
        <v>2843.59</v>
      </c>
      <c r="FI67" s="54">
        <v>0</v>
      </c>
      <c r="FJ67" s="54">
        <v>45199.93</v>
      </c>
      <c r="FK67" s="54">
        <v>11826.6</v>
      </c>
      <c r="FL67" s="54">
        <v>67655.570000000007</v>
      </c>
      <c r="FM67" s="54">
        <v>0</v>
      </c>
      <c r="FN67" s="54">
        <v>0</v>
      </c>
      <c r="FO67" s="54">
        <v>0</v>
      </c>
      <c r="FP67" s="54">
        <v>32057.83</v>
      </c>
      <c r="FQ67" s="54">
        <v>3044.59</v>
      </c>
      <c r="FR67" s="54">
        <v>0</v>
      </c>
      <c r="FS67" s="54">
        <v>0</v>
      </c>
      <c r="FT67" s="54">
        <v>1137.43</v>
      </c>
      <c r="FU67" s="54">
        <v>637</v>
      </c>
      <c r="FV67" s="54">
        <v>0</v>
      </c>
      <c r="FW67" s="54">
        <v>116342.65</v>
      </c>
      <c r="FX67" s="54">
        <v>0</v>
      </c>
      <c r="FY67" s="54">
        <v>0</v>
      </c>
      <c r="FZ67" s="54">
        <v>0</v>
      </c>
      <c r="GA67" s="54">
        <v>0</v>
      </c>
      <c r="GB67" s="54">
        <v>0</v>
      </c>
      <c r="GC67" s="54">
        <v>0</v>
      </c>
      <c r="GD67" s="54">
        <v>153860.53</v>
      </c>
      <c r="GE67" s="54">
        <v>539</v>
      </c>
      <c r="GF67" s="54">
        <v>0</v>
      </c>
      <c r="GG67" s="54">
        <v>0</v>
      </c>
      <c r="GH67" s="69">
        <v>69</v>
      </c>
      <c r="GI67" s="69">
        <v>3818.6099999999997</v>
      </c>
      <c r="GJ67" s="54">
        <v>1481.1</v>
      </c>
      <c r="GK67" s="54">
        <v>0</v>
      </c>
      <c r="GL67" s="54">
        <v>83297.710000000006</v>
      </c>
      <c r="GM67" s="54">
        <v>0</v>
      </c>
      <c r="GN67" s="54">
        <v>1310.1300000000001</v>
      </c>
      <c r="GO67" s="54">
        <v>0</v>
      </c>
      <c r="GP67" s="54">
        <v>0</v>
      </c>
      <c r="GQ67" s="54">
        <v>600168.4</v>
      </c>
      <c r="GR67" s="54">
        <v>10076.279999999999</v>
      </c>
    </row>
    <row r="68" spans="1:200" s="44" customFormat="1" ht="15.75" customHeight="1" x14ac:dyDescent="0.2">
      <c r="A68" s="46">
        <v>41002</v>
      </c>
      <c r="B68" s="47" t="s">
        <v>124</v>
      </c>
      <c r="C68" s="47" t="s">
        <v>678</v>
      </c>
      <c r="D68" s="48">
        <v>70.315883400000004</v>
      </c>
      <c r="E68" s="60" t="s">
        <v>123</v>
      </c>
      <c r="F68" s="52">
        <v>6061</v>
      </c>
      <c r="G68" s="53">
        <v>23348360.73</v>
      </c>
      <c r="H68" s="53">
        <v>194207.16</v>
      </c>
      <c r="I68" s="53">
        <v>25805314.5</v>
      </c>
      <c r="J68" s="53">
        <v>790043.04</v>
      </c>
      <c r="K68" s="53">
        <v>11655907.869999999</v>
      </c>
      <c r="L68" s="53">
        <v>0</v>
      </c>
      <c r="M68" s="53">
        <v>0</v>
      </c>
      <c r="N68" s="53">
        <v>611549.44999999995</v>
      </c>
      <c r="O68" s="53">
        <v>7550823.9699999997</v>
      </c>
      <c r="P68" s="53">
        <v>0</v>
      </c>
      <c r="Q68" s="53">
        <v>3665228</v>
      </c>
      <c r="R68" s="53">
        <v>1452971.46</v>
      </c>
      <c r="S68" s="53">
        <v>24362857</v>
      </c>
      <c r="T68" s="53">
        <v>0</v>
      </c>
      <c r="U68" s="53">
        <v>3665228</v>
      </c>
      <c r="V68" s="53">
        <v>0</v>
      </c>
      <c r="W68" s="53">
        <v>72893</v>
      </c>
      <c r="X68" s="53">
        <v>33331582.93</v>
      </c>
      <c r="Y68" s="53">
        <v>0</v>
      </c>
      <c r="Z68" s="53">
        <v>0</v>
      </c>
      <c r="AA68" s="53">
        <v>1882718.8199999998</v>
      </c>
      <c r="AB68" s="53">
        <v>0</v>
      </c>
      <c r="AC68" s="53">
        <v>0</v>
      </c>
      <c r="AD68" s="53">
        <v>7784656.4899999993</v>
      </c>
      <c r="AE68" s="53">
        <v>367384.84</v>
      </c>
      <c r="AF68" s="53">
        <v>0</v>
      </c>
      <c r="AG68" s="53">
        <v>4205254.0999999996</v>
      </c>
      <c r="AH68" s="53">
        <v>2789395.47</v>
      </c>
      <c r="AI68" s="53">
        <v>1376494.94</v>
      </c>
      <c r="AJ68" s="53">
        <v>0</v>
      </c>
      <c r="AK68" s="53">
        <v>6183861.1200000001</v>
      </c>
      <c r="AL68" s="53">
        <v>1764795.38</v>
      </c>
      <c r="AM68" s="53">
        <v>296804.76</v>
      </c>
      <c r="AN68" s="53">
        <v>37152.5</v>
      </c>
      <c r="AO68" s="53">
        <v>28802.070000000003</v>
      </c>
      <c r="AP68" s="53">
        <v>0</v>
      </c>
      <c r="AQ68" s="53">
        <v>2124301.69</v>
      </c>
      <c r="AR68" s="53">
        <v>415225.96</v>
      </c>
      <c r="AS68" s="53">
        <v>0</v>
      </c>
      <c r="AT68" s="53">
        <v>27192.29</v>
      </c>
      <c r="AU68" s="53">
        <v>533909.94999999995</v>
      </c>
      <c r="AV68" s="53">
        <v>1127070.2</v>
      </c>
      <c r="AW68" s="53">
        <v>377344.04</v>
      </c>
      <c r="AX68" s="53">
        <v>30306.71</v>
      </c>
      <c r="AY68" s="53">
        <v>0</v>
      </c>
      <c r="AZ68" s="53">
        <v>0</v>
      </c>
      <c r="BA68" s="53">
        <v>1224589.76</v>
      </c>
      <c r="BB68" s="53">
        <v>647960.77</v>
      </c>
      <c r="BC68" s="53">
        <v>3709185.9699999997</v>
      </c>
      <c r="BD68" s="53">
        <v>455356.11</v>
      </c>
      <c r="BE68" s="53">
        <v>0</v>
      </c>
      <c r="BF68" s="53">
        <v>0</v>
      </c>
      <c r="BG68" s="53">
        <v>0</v>
      </c>
      <c r="BH68" s="53">
        <v>85466.53</v>
      </c>
      <c r="BI68" s="53">
        <v>0</v>
      </c>
      <c r="BJ68" s="53">
        <v>0</v>
      </c>
      <c r="BK68" s="53">
        <v>0</v>
      </c>
      <c r="BL68" s="53">
        <v>0</v>
      </c>
      <c r="BM68" s="53">
        <v>0</v>
      </c>
      <c r="BN68" s="53">
        <v>10677.410962775079</v>
      </c>
      <c r="BO68" s="53">
        <v>5547742.7800000003</v>
      </c>
      <c r="BP68" s="53">
        <v>10955149.07</v>
      </c>
      <c r="BQ68" s="53">
        <v>2865309.41</v>
      </c>
      <c r="BR68" s="53">
        <v>0</v>
      </c>
      <c r="BS68" s="53">
        <v>0</v>
      </c>
      <c r="BT68" s="53">
        <v>20653925.149999999</v>
      </c>
      <c r="BU68" s="53">
        <v>1655700.0699999998</v>
      </c>
      <c r="BV68" s="53">
        <v>4210064.53</v>
      </c>
      <c r="BW68" s="53">
        <v>100499.82</v>
      </c>
      <c r="BX68" s="53">
        <v>13213927.93</v>
      </c>
      <c r="BY68" s="53">
        <v>28257451.789999999</v>
      </c>
      <c r="BZ68" s="53">
        <v>4395165.5199999996</v>
      </c>
      <c r="CA68" s="53">
        <v>108278.18</v>
      </c>
      <c r="CB68" s="65">
        <v>1.5210000000000001</v>
      </c>
      <c r="CC68" s="65">
        <v>3.4040000000000004</v>
      </c>
      <c r="CD68" s="65">
        <v>7.0440000000000005</v>
      </c>
      <c r="CE68" s="65">
        <v>1.5740000000000001</v>
      </c>
      <c r="CF68" s="65">
        <v>2.218</v>
      </c>
      <c r="CG68" s="65">
        <v>4.6050000000000004</v>
      </c>
      <c r="CH68" s="66" t="s">
        <v>516</v>
      </c>
      <c r="CI68" s="63">
        <v>76736985</v>
      </c>
      <c r="CJ68" s="63">
        <v>3567279179</v>
      </c>
      <c r="CK68" s="63">
        <v>1486600693</v>
      </c>
      <c r="CL68" s="52">
        <v>1057</v>
      </c>
      <c r="CM68" s="52">
        <v>6098</v>
      </c>
      <c r="CN68" s="48">
        <v>93</v>
      </c>
      <c r="CO68" s="48">
        <v>6071.99</v>
      </c>
      <c r="CP68" s="50">
        <v>1.21E-2</v>
      </c>
      <c r="CQ68" s="50" t="s">
        <v>646</v>
      </c>
      <c r="CR68" s="50">
        <f>CL68/CM68</f>
        <v>0.17333551984257134</v>
      </c>
      <c r="CS68" s="51">
        <f>CM68/(DE68+DF68)</f>
        <v>13.435565249961439</v>
      </c>
      <c r="CT68" s="50">
        <f>(CW68+CX68)/(CZ68+DA68)</f>
        <v>0.9535767727644423</v>
      </c>
      <c r="CU68" s="68">
        <v>377</v>
      </c>
      <c r="CV68" s="59">
        <v>37.657000000000011</v>
      </c>
      <c r="CW68" s="59">
        <v>4141.8870000000024</v>
      </c>
      <c r="CX68" s="59">
        <v>1638.6830000000004</v>
      </c>
      <c r="CY68" s="59">
        <v>42.417000000000009</v>
      </c>
      <c r="CZ68" s="59">
        <v>4317.8440000000001</v>
      </c>
      <c r="DA68" s="59">
        <v>1744.1430000000003</v>
      </c>
      <c r="DB68" s="56">
        <v>59185.863341954573</v>
      </c>
      <c r="DC68" s="57">
        <v>10.15184381778742</v>
      </c>
      <c r="DD68" s="58">
        <v>0.37527114967462039</v>
      </c>
      <c r="DE68" s="55">
        <v>452.37000000000012</v>
      </c>
      <c r="DF68" s="55">
        <v>1.5</v>
      </c>
      <c r="DG68" s="67">
        <v>20.6</v>
      </c>
      <c r="DH68" s="67">
        <v>20.6</v>
      </c>
      <c r="DI68" s="67">
        <v>22.4</v>
      </c>
      <c r="DJ68" s="67">
        <v>22.2</v>
      </c>
      <c r="DK68" s="67">
        <v>21.6</v>
      </c>
      <c r="DL68" s="49">
        <v>264</v>
      </c>
      <c r="DM68" s="54">
        <v>32497557.129999999</v>
      </c>
      <c r="DN68" s="54">
        <v>294786.84000000003</v>
      </c>
      <c r="DO68" s="54">
        <v>0</v>
      </c>
      <c r="DP68" s="54">
        <v>6332478.1200000001</v>
      </c>
      <c r="DQ68" s="54">
        <v>2335390.38</v>
      </c>
      <c r="DR68" s="54">
        <v>333462.01</v>
      </c>
      <c r="DS68" s="54">
        <v>0</v>
      </c>
      <c r="DT68" s="54">
        <v>2721990.82</v>
      </c>
      <c r="DU68" s="54">
        <v>1253106.4700000002</v>
      </c>
      <c r="DV68" s="54">
        <v>1749377.09</v>
      </c>
      <c r="DW68" s="54">
        <v>110520</v>
      </c>
      <c r="DX68" s="54">
        <v>26312</v>
      </c>
      <c r="DY68" s="54">
        <v>0</v>
      </c>
      <c r="DZ68" s="54">
        <v>1408638.44</v>
      </c>
      <c r="EA68" s="54">
        <v>7033475.8399999999</v>
      </c>
      <c r="EB68" s="54">
        <v>70186.460000000006</v>
      </c>
      <c r="EC68" s="54">
        <v>0</v>
      </c>
      <c r="ED68" s="54">
        <v>1309862.02</v>
      </c>
      <c r="EE68" s="54">
        <v>655055.30000000005</v>
      </c>
      <c r="EF68" s="54">
        <v>306470.06</v>
      </c>
      <c r="EG68" s="54">
        <v>0</v>
      </c>
      <c r="EH68" s="54">
        <v>685706.79</v>
      </c>
      <c r="EI68" s="54">
        <v>151490.99</v>
      </c>
      <c r="EJ68" s="54">
        <v>377026.27</v>
      </c>
      <c r="EK68" s="54">
        <v>8236.02</v>
      </c>
      <c r="EL68" s="54">
        <v>2490.0699999999997</v>
      </c>
      <c r="EM68" s="54">
        <v>0</v>
      </c>
      <c r="EN68" s="54">
        <v>268861.55</v>
      </c>
      <c r="EO68" s="54">
        <v>689937.79999999993</v>
      </c>
      <c r="EP68" s="54">
        <v>955.55</v>
      </c>
      <c r="EQ68" s="54">
        <v>0</v>
      </c>
      <c r="ER68" s="54">
        <v>168922.66</v>
      </c>
      <c r="ES68" s="54">
        <v>191296.22</v>
      </c>
      <c r="ET68" s="54">
        <v>84459.28</v>
      </c>
      <c r="EU68" s="54">
        <v>763137.44</v>
      </c>
      <c r="EV68" s="54">
        <v>2794055.92</v>
      </c>
      <c r="EW68" s="54">
        <v>147361.31</v>
      </c>
      <c r="EX68" s="54">
        <v>62443.25</v>
      </c>
      <c r="EY68" s="54">
        <v>24767.83</v>
      </c>
      <c r="EZ68" s="54">
        <v>0</v>
      </c>
      <c r="FA68" s="54">
        <v>0</v>
      </c>
      <c r="FB68" s="54">
        <v>184552.81</v>
      </c>
      <c r="FC68" s="54">
        <v>2709883.07</v>
      </c>
      <c r="FD68" s="54">
        <v>1455.99</v>
      </c>
      <c r="FE68" s="54">
        <v>0</v>
      </c>
      <c r="FF68" s="54">
        <v>330471.37</v>
      </c>
      <c r="FG68" s="54">
        <v>28253.98</v>
      </c>
      <c r="FH68" s="54">
        <v>32813.629999999997</v>
      </c>
      <c r="FI68" s="54">
        <v>1679198.29</v>
      </c>
      <c r="FJ68" s="54">
        <v>613951.67000000004</v>
      </c>
      <c r="FK68" s="54">
        <v>329931.27</v>
      </c>
      <c r="FL68" s="54">
        <v>2420002.42</v>
      </c>
      <c r="FM68" s="54">
        <v>1647.83</v>
      </c>
      <c r="FN68" s="54">
        <v>0</v>
      </c>
      <c r="FO68" s="54">
        <v>0</v>
      </c>
      <c r="FP68" s="54">
        <v>639917.5199999999</v>
      </c>
      <c r="FQ68" s="54">
        <v>15577.4</v>
      </c>
      <c r="FR68" s="54">
        <v>0</v>
      </c>
      <c r="FS68" s="54">
        <v>0</v>
      </c>
      <c r="FT68" s="54">
        <v>174004.63</v>
      </c>
      <c r="FU68" s="54">
        <v>0</v>
      </c>
      <c r="FV68" s="54">
        <v>0</v>
      </c>
      <c r="FW68" s="54">
        <v>26349006.010000002</v>
      </c>
      <c r="FX68" s="54">
        <v>494761.12</v>
      </c>
      <c r="FY68" s="54">
        <v>345715.91</v>
      </c>
      <c r="FZ68" s="54">
        <v>0</v>
      </c>
      <c r="GA68" s="54">
        <v>0</v>
      </c>
      <c r="GB68" s="54">
        <v>0</v>
      </c>
      <c r="GC68" s="54">
        <v>0</v>
      </c>
      <c r="GD68" s="54">
        <v>229213</v>
      </c>
      <c r="GE68" s="54">
        <v>52527</v>
      </c>
      <c r="GF68" s="54">
        <v>0</v>
      </c>
      <c r="GG68" s="54">
        <v>0</v>
      </c>
      <c r="GH68" s="69">
        <v>13927.23</v>
      </c>
      <c r="GI68" s="69">
        <v>34755.699999999997</v>
      </c>
      <c r="GJ68" s="54">
        <v>646482.25</v>
      </c>
      <c r="GK68" s="54">
        <v>20</v>
      </c>
      <c r="GL68" s="54">
        <v>465</v>
      </c>
      <c r="GM68" s="54">
        <v>0</v>
      </c>
      <c r="GN68" s="54">
        <v>113427.96</v>
      </c>
      <c r="GO68" s="54">
        <v>259</v>
      </c>
      <c r="GP68" s="54">
        <v>0</v>
      </c>
      <c r="GQ68" s="54">
        <v>14438517.689999999</v>
      </c>
      <c r="GR68" s="54">
        <v>41079.14</v>
      </c>
    </row>
    <row r="69" spans="1:200" s="44" customFormat="1" ht="15.75" customHeight="1" x14ac:dyDescent="0.2">
      <c r="A69" s="46">
        <v>14002</v>
      </c>
      <c r="B69" s="47" t="s">
        <v>43</v>
      </c>
      <c r="C69" s="47" t="s">
        <v>417</v>
      </c>
      <c r="D69" s="48">
        <v>100.40926908500001</v>
      </c>
      <c r="E69" s="60" t="s">
        <v>42</v>
      </c>
      <c r="F69" s="52">
        <v>188</v>
      </c>
      <c r="G69" s="53">
        <v>684833.21</v>
      </c>
      <c r="H69" s="53">
        <v>13959.38</v>
      </c>
      <c r="I69" s="53">
        <v>1410590.36</v>
      </c>
      <c r="J69" s="53">
        <v>45256.12</v>
      </c>
      <c r="K69" s="53">
        <v>452948.46</v>
      </c>
      <c r="L69" s="53">
        <v>0</v>
      </c>
      <c r="M69" s="53">
        <v>0</v>
      </c>
      <c r="N69" s="53">
        <v>148814</v>
      </c>
      <c r="O69" s="53">
        <v>208597.44</v>
      </c>
      <c r="P69" s="53">
        <v>0</v>
      </c>
      <c r="Q69" s="53">
        <v>215036</v>
      </c>
      <c r="R69" s="53">
        <v>0</v>
      </c>
      <c r="S69" s="53">
        <v>1378821</v>
      </c>
      <c r="T69" s="53">
        <v>0</v>
      </c>
      <c r="U69" s="53">
        <v>131559</v>
      </c>
      <c r="V69" s="53">
        <v>83477</v>
      </c>
      <c r="W69" s="53">
        <v>64512</v>
      </c>
      <c r="X69" s="53">
        <v>1010332.92</v>
      </c>
      <c r="Y69" s="53">
        <v>27263</v>
      </c>
      <c r="Z69" s="53">
        <v>7177.55</v>
      </c>
      <c r="AA69" s="53">
        <v>24079.15</v>
      </c>
      <c r="AB69" s="53">
        <v>0</v>
      </c>
      <c r="AC69" s="53">
        <v>0</v>
      </c>
      <c r="AD69" s="53">
        <v>320551.3</v>
      </c>
      <c r="AE69" s="53">
        <v>11855.76</v>
      </c>
      <c r="AF69" s="53">
        <v>0</v>
      </c>
      <c r="AG69" s="53">
        <v>189268.15</v>
      </c>
      <c r="AH69" s="53">
        <v>318879.93</v>
      </c>
      <c r="AI69" s="53">
        <v>99755.63</v>
      </c>
      <c r="AJ69" s="53">
        <v>0</v>
      </c>
      <c r="AK69" s="53">
        <v>117842.78</v>
      </c>
      <c r="AL69" s="53">
        <v>215197.89</v>
      </c>
      <c r="AM69" s="53">
        <v>0</v>
      </c>
      <c r="AN69" s="53">
        <v>0</v>
      </c>
      <c r="AO69" s="53">
        <v>0</v>
      </c>
      <c r="AP69" s="53">
        <v>0</v>
      </c>
      <c r="AQ69" s="53">
        <v>80654.959999999992</v>
      </c>
      <c r="AR69" s="53">
        <v>0</v>
      </c>
      <c r="AS69" s="53">
        <v>0</v>
      </c>
      <c r="AT69" s="53">
        <v>0</v>
      </c>
      <c r="AU69" s="53">
        <v>356371.05</v>
      </c>
      <c r="AV69" s="53">
        <v>0</v>
      </c>
      <c r="AW69" s="53">
        <v>30000</v>
      </c>
      <c r="AX69" s="53">
        <v>0</v>
      </c>
      <c r="AY69" s="53">
        <v>0</v>
      </c>
      <c r="AZ69" s="53">
        <v>0</v>
      </c>
      <c r="BA69" s="53">
        <v>59193.75</v>
      </c>
      <c r="BB69" s="53">
        <v>0</v>
      </c>
      <c r="BC69" s="53">
        <v>90603.7</v>
      </c>
      <c r="BD69" s="53">
        <v>19840.57</v>
      </c>
      <c r="BE69" s="53">
        <v>0</v>
      </c>
      <c r="BF69" s="53">
        <v>0</v>
      </c>
      <c r="BG69" s="53">
        <v>0</v>
      </c>
      <c r="BH69" s="53">
        <v>0</v>
      </c>
      <c r="BI69" s="53">
        <v>0</v>
      </c>
      <c r="BJ69" s="53">
        <v>0</v>
      </c>
      <c r="BK69" s="53">
        <v>0</v>
      </c>
      <c r="BL69" s="53">
        <v>0</v>
      </c>
      <c r="BM69" s="53">
        <v>0</v>
      </c>
      <c r="BN69" s="53">
        <v>13171.753576600691</v>
      </c>
      <c r="BO69" s="53">
        <v>1047667.17</v>
      </c>
      <c r="BP69" s="53">
        <v>553854.9</v>
      </c>
      <c r="BQ69" s="53">
        <v>-13378.54</v>
      </c>
      <c r="BR69" s="53">
        <v>0</v>
      </c>
      <c r="BS69" s="53">
        <v>0</v>
      </c>
      <c r="BT69" s="53">
        <v>0</v>
      </c>
      <c r="BU69" s="53">
        <v>0</v>
      </c>
      <c r="BV69" s="53">
        <v>139309.23000000001</v>
      </c>
      <c r="BW69" s="53">
        <v>7724</v>
      </c>
      <c r="BX69" s="53">
        <v>0</v>
      </c>
      <c r="BY69" s="53">
        <v>0</v>
      </c>
      <c r="BZ69" s="53">
        <v>138527.22</v>
      </c>
      <c r="CA69" s="53">
        <v>41037.050000000003</v>
      </c>
      <c r="CB69" s="65">
        <v>3.1160000000000001</v>
      </c>
      <c r="CC69" s="65">
        <v>6.9730000000000008</v>
      </c>
      <c r="CD69" s="65">
        <v>14.43</v>
      </c>
      <c r="CE69" s="65">
        <v>1.5740000000000001</v>
      </c>
      <c r="CF69" s="65">
        <v>3</v>
      </c>
      <c r="CG69" s="65">
        <v>0</v>
      </c>
      <c r="CH69" s="66" t="s">
        <v>516</v>
      </c>
      <c r="CI69" s="63">
        <v>100139230</v>
      </c>
      <c r="CJ69" s="63">
        <v>22837025</v>
      </c>
      <c r="CK69" s="63">
        <v>10295681</v>
      </c>
      <c r="CL69" s="52">
        <v>47</v>
      </c>
      <c r="CM69" s="52">
        <v>200</v>
      </c>
      <c r="CN69" s="48">
        <v>37</v>
      </c>
      <c r="CO69" s="48">
        <v>190</v>
      </c>
      <c r="CP69" s="50">
        <v>0</v>
      </c>
      <c r="CQ69" s="50" t="s">
        <v>617</v>
      </c>
      <c r="CR69" s="50">
        <f>CL69/CM69</f>
        <v>0.23499999999999999</v>
      </c>
      <c r="CS69" s="51">
        <f>CM69/(DE69+DF69)</f>
        <v>11.641443538998836</v>
      </c>
      <c r="CT69" s="50">
        <f>(CW69+CX69)/(CZ69+DA69)</f>
        <v>0.93325141528064226</v>
      </c>
      <c r="CU69" s="68">
        <v>8</v>
      </c>
      <c r="CV69" s="59">
        <v>9.7420000000000009</v>
      </c>
      <c r="CW69" s="59">
        <v>121.869</v>
      </c>
      <c r="CX69" s="59">
        <v>48.259</v>
      </c>
      <c r="CY69" s="59">
        <v>11.100000000000001</v>
      </c>
      <c r="CZ69" s="59">
        <v>130.85300000000001</v>
      </c>
      <c r="DA69" s="59">
        <v>51.443000000000005</v>
      </c>
      <c r="DB69" s="56">
        <v>49321.877626699643</v>
      </c>
      <c r="DC69" s="57">
        <v>5.8235294117647056</v>
      </c>
      <c r="DD69" s="58">
        <v>0.11764705882352941</v>
      </c>
      <c r="DE69" s="55">
        <v>16.18</v>
      </c>
      <c r="DF69" s="55">
        <v>1</v>
      </c>
      <c r="DG69" s="67"/>
      <c r="DH69" s="67"/>
      <c r="DI69" s="67"/>
      <c r="DJ69" s="67"/>
      <c r="DK69" s="67"/>
      <c r="DL69" s="49">
        <v>8</v>
      </c>
      <c r="DM69" s="54">
        <v>900627.52999999991</v>
      </c>
      <c r="DN69" s="54">
        <v>18713.97</v>
      </c>
      <c r="DO69" s="54">
        <v>0</v>
      </c>
      <c r="DP69" s="54">
        <v>95648.28</v>
      </c>
      <c r="DQ69" s="54">
        <v>194487.96999999997</v>
      </c>
      <c r="DR69" s="54">
        <v>56037.43</v>
      </c>
      <c r="DS69" s="54">
        <v>0</v>
      </c>
      <c r="DT69" s="54">
        <v>36073.93</v>
      </c>
      <c r="DU69" s="54">
        <v>8790</v>
      </c>
      <c r="DV69" s="54">
        <v>47460.39</v>
      </c>
      <c r="DW69" s="54">
        <v>32169.5</v>
      </c>
      <c r="DX69" s="54">
        <v>0</v>
      </c>
      <c r="DY69" s="54">
        <v>0</v>
      </c>
      <c r="DZ69" s="54">
        <v>35138</v>
      </c>
      <c r="EA69" s="54">
        <v>248664.44</v>
      </c>
      <c r="EB69" s="54">
        <v>8496.15</v>
      </c>
      <c r="EC69" s="54">
        <v>0</v>
      </c>
      <c r="ED69" s="54">
        <v>26059.03</v>
      </c>
      <c r="EE69" s="54">
        <v>64948.62</v>
      </c>
      <c r="EF69" s="54">
        <v>20724.46</v>
      </c>
      <c r="EG69" s="54">
        <v>0</v>
      </c>
      <c r="EH69" s="54">
        <v>6211.39</v>
      </c>
      <c r="EI69" s="54">
        <v>695.41</v>
      </c>
      <c r="EJ69" s="54">
        <v>13257.66</v>
      </c>
      <c r="EK69" s="54">
        <v>5422.75</v>
      </c>
      <c r="EL69" s="54">
        <v>0</v>
      </c>
      <c r="EM69" s="54">
        <v>0</v>
      </c>
      <c r="EN69" s="54">
        <v>6613.1</v>
      </c>
      <c r="EO69" s="54">
        <v>156714.21000000002</v>
      </c>
      <c r="EP69" s="54">
        <v>11855.76</v>
      </c>
      <c r="EQ69" s="54">
        <v>7177.55</v>
      </c>
      <c r="ER69" s="54">
        <v>128004.79</v>
      </c>
      <c r="ES69" s="54">
        <v>22970.529999999995</v>
      </c>
      <c r="ET69" s="54">
        <v>13325.6</v>
      </c>
      <c r="EU69" s="54">
        <v>0</v>
      </c>
      <c r="EV69" s="54">
        <v>54883.91</v>
      </c>
      <c r="EW69" s="54">
        <v>219645.99</v>
      </c>
      <c r="EX69" s="54">
        <v>0</v>
      </c>
      <c r="EY69" s="54">
        <v>0</v>
      </c>
      <c r="EZ69" s="54">
        <v>0</v>
      </c>
      <c r="FA69" s="54">
        <v>0</v>
      </c>
      <c r="FB69" s="54">
        <v>26195.84</v>
      </c>
      <c r="FC69" s="54">
        <v>52401.99</v>
      </c>
      <c r="FD69" s="54">
        <v>52.88</v>
      </c>
      <c r="FE69" s="54">
        <v>0</v>
      </c>
      <c r="FF69" s="54">
        <v>21218.87</v>
      </c>
      <c r="FG69" s="54">
        <v>340.17</v>
      </c>
      <c r="FH69" s="54">
        <v>9668.14</v>
      </c>
      <c r="FI69" s="54">
        <v>0</v>
      </c>
      <c r="FJ69" s="54">
        <v>20673.55</v>
      </c>
      <c r="FK69" s="54">
        <v>16066.49</v>
      </c>
      <c r="FL69" s="54">
        <v>65698.210000000006</v>
      </c>
      <c r="FM69" s="54">
        <v>0</v>
      </c>
      <c r="FN69" s="54">
        <v>0</v>
      </c>
      <c r="FO69" s="54">
        <v>0</v>
      </c>
      <c r="FP69" s="54">
        <v>11172.56</v>
      </c>
      <c r="FQ69" s="54">
        <v>0</v>
      </c>
      <c r="FR69" s="54">
        <v>0</v>
      </c>
      <c r="FS69" s="54">
        <v>0</v>
      </c>
      <c r="FT69" s="54">
        <v>8940.8799999999992</v>
      </c>
      <c r="FU69" s="54">
        <v>0</v>
      </c>
      <c r="FV69" s="54">
        <v>0</v>
      </c>
      <c r="FW69" s="54">
        <v>356371.05</v>
      </c>
      <c r="FX69" s="54">
        <v>0</v>
      </c>
      <c r="FY69" s="54">
        <v>0</v>
      </c>
      <c r="FZ69" s="54">
        <v>0</v>
      </c>
      <c r="GA69" s="54">
        <v>0</v>
      </c>
      <c r="GB69" s="54">
        <v>0</v>
      </c>
      <c r="GC69" s="54">
        <v>0</v>
      </c>
      <c r="GD69" s="54">
        <v>0</v>
      </c>
      <c r="GE69" s="54">
        <v>0</v>
      </c>
      <c r="GF69" s="54">
        <v>0</v>
      </c>
      <c r="GG69" s="54">
        <v>0</v>
      </c>
      <c r="GH69" s="69">
        <v>0</v>
      </c>
      <c r="GI69" s="69">
        <v>55973.21</v>
      </c>
      <c r="GJ69" s="54">
        <v>0</v>
      </c>
      <c r="GK69" s="54">
        <v>0</v>
      </c>
      <c r="GL69" s="54">
        <v>0</v>
      </c>
      <c r="GM69" s="54">
        <v>0</v>
      </c>
      <c r="GN69" s="54">
        <v>12110.96</v>
      </c>
      <c r="GO69" s="54">
        <v>0</v>
      </c>
      <c r="GP69" s="54">
        <v>0</v>
      </c>
      <c r="GQ69" s="54">
        <v>59193.75</v>
      </c>
      <c r="GR69" s="54">
        <v>1535.46</v>
      </c>
    </row>
    <row r="70" spans="1:200" s="44" customFormat="1" ht="15.75" customHeight="1" x14ac:dyDescent="0.2">
      <c r="A70" s="46">
        <v>10001</v>
      </c>
      <c r="B70" s="47" t="s">
        <v>29</v>
      </c>
      <c r="C70" s="47" t="s">
        <v>409</v>
      </c>
      <c r="D70" s="48">
        <v>274.2946599</v>
      </c>
      <c r="E70" s="60" t="s">
        <v>30</v>
      </c>
      <c r="F70" s="52">
        <v>138</v>
      </c>
      <c r="G70" s="53">
        <v>1157951.78</v>
      </c>
      <c r="H70" s="53">
        <v>19216.060000000001</v>
      </c>
      <c r="I70" s="53">
        <v>559419.13</v>
      </c>
      <c r="J70" s="53">
        <v>157519</v>
      </c>
      <c r="K70" s="53">
        <v>543789.17000000004</v>
      </c>
      <c r="L70" s="53">
        <v>0</v>
      </c>
      <c r="M70" s="53">
        <v>0</v>
      </c>
      <c r="N70" s="53">
        <v>85707</v>
      </c>
      <c r="O70" s="53">
        <v>326789.44</v>
      </c>
      <c r="P70" s="53">
        <v>0</v>
      </c>
      <c r="Q70" s="53">
        <v>0</v>
      </c>
      <c r="R70" s="53">
        <v>44414</v>
      </c>
      <c r="S70" s="53">
        <v>519831</v>
      </c>
      <c r="T70" s="53">
        <v>0</v>
      </c>
      <c r="U70" s="53">
        <v>0</v>
      </c>
      <c r="V70" s="53">
        <v>0</v>
      </c>
      <c r="W70" s="53">
        <v>59794</v>
      </c>
      <c r="X70" s="53">
        <v>1261397.2799999998</v>
      </c>
      <c r="Y70" s="53">
        <v>0</v>
      </c>
      <c r="Z70" s="53">
        <v>0</v>
      </c>
      <c r="AA70" s="53">
        <v>39814.910000000003</v>
      </c>
      <c r="AB70" s="53">
        <v>0</v>
      </c>
      <c r="AC70" s="53">
        <v>0</v>
      </c>
      <c r="AD70" s="53">
        <v>124615.95999999999</v>
      </c>
      <c r="AE70" s="53">
        <v>11304</v>
      </c>
      <c r="AF70" s="53">
        <v>0</v>
      </c>
      <c r="AG70" s="53">
        <v>64631.22</v>
      </c>
      <c r="AH70" s="53">
        <v>202586.52999999997</v>
      </c>
      <c r="AI70" s="53">
        <v>75435.42</v>
      </c>
      <c r="AJ70" s="53">
        <v>0</v>
      </c>
      <c r="AK70" s="53">
        <v>206859.18</v>
      </c>
      <c r="AL70" s="53">
        <v>100949.71</v>
      </c>
      <c r="AM70" s="53">
        <v>184.94</v>
      </c>
      <c r="AN70" s="53">
        <v>0</v>
      </c>
      <c r="AO70" s="53">
        <v>0</v>
      </c>
      <c r="AP70" s="53">
        <v>0</v>
      </c>
      <c r="AQ70" s="53">
        <v>98382.82</v>
      </c>
      <c r="AR70" s="53">
        <v>13319.3</v>
      </c>
      <c r="AS70" s="53">
        <v>0</v>
      </c>
      <c r="AT70" s="53">
        <v>499</v>
      </c>
      <c r="AU70" s="53">
        <v>3211158.67</v>
      </c>
      <c r="AV70" s="53">
        <v>0</v>
      </c>
      <c r="AW70" s="53">
        <v>0</v>
      </c>
      <c r="AX70" s="53">
        <v>0</v>
      </c>
      <c r="AY70" s="53">
        <v>0</v>
      </c>
      <c r="AZ70" s="53">
        <v>0</v>
      </c>
      <c r="BA70" s="53">
        <v>330240.75</v>
      </c>
      <c r="BB70" s="53">
        <v>0</v>
      </c>
      <c r="BC70" s="53">
        <v>84816.98</v>
      </c>
      <c r="BD70" s="53">
        <v>32813.199999999997</v>
      </c>
      <c r="BE70" s="53">
        <v>0</v>
      </c>
      <c r="BF70" s="53">
        <v>0</v>
      </c>
      <c r="BG70" s="53">
        <v>0</v>
      </c>
      <c r="BH70" s="53">
        <v>0</v>
      </c>
      <c r="BI70" s="53">
        <v>0</v>
      </c>
      <c r="BJ70" s="53">
        <v>0</v>
      </c>
      <c r="BK70" s="53">
        <v>0</v>
      </c>
      <c r="BL70" s="53">
        <v>0</v>
      </c>
      <c r="BM70" s="53">
        <v>0</v>
      </c>
      <c r="BN70" s="53">
        <v>16397.553739640334</v>
      </c>
      <c r="BO70" s="53">
        <v>1159307.1499999999</v>
      </c>
      <c r="BP70" s="53">
        <v>1047462.03</v>
      </c>
      <c r="BQ70" s="53">
        <v>471728.49</v>
      </c>
      <c r="BR70" s="53">
        <v>0</v>
      </c>
      <c r="BS70" s="53">
        <v>0</v>
      </c>
      <c r="BT70" s="53">
        <v>0</v>
      </c>
      <c r="BU70" s="53">
        <v>0</v>
      </c>
      <c r="BV70" s="53">
        <v>73248.61</v>
      </c>
      <c r="BW70" s="53">
        <v>5500</v>
      </c>
      <c r="BX70" s="53">
        <v>0</v>
      </c>
      <c r="BY70" s="53">
        <v>0</v>
      </c>
      <c r="BZ70" s="53">
        <v>120191.39</v>
      </c>
      <c r="CA70" s="53">
        <v>28585.06</v>
      </c>
      <c r="CB70" s="65">
        <v>2.2430000000000003</v>
      </c>
      <c r="CC70" s="65">
        <v>5.0199999999999996</v>
      </c>
      <c r="CD70" s="65">
        <v>10.388000000000002</v>
      </c>
      <c r="CE70" s="65">
        <v>0.98099999999999998</v>
      </c>
      <c r="CF70" s="65">
        <v>1.9339999999999999</v>
      </c>
      <c r="CG70" s="65">
        <v>0</v>
      </c>
      <c r="CH70" s="66" t="s">
        <v>516</v>
      </c>
      <c r="CI70" s="63">
        <v>226237797</v>
      </c>
      <c r="CJ70" s="63">
        <v>23926759</v>
      </c>
      <c r="CK70" s="63">
        <v>46656225</v>
      </c>
      <c r="CL70" s="52">
        <v>24</v>
      </c>
      <c r="CM70" s="52">
        <v>147</v>
      </c>
      <c r="CN70" s="48">
        <v>29</v>
      </c>
      <c r="CO70" s="48">
        <v>138</v>
      </c>
      <c r="CP70" s="50">
        <v>3.1699999999999999E-2</v>
      </c>
      <c r="CQ70" s="50" t="s">
        <v>611</v>
      </c>
      <c r="CR70" s="50">
        <f>CL70/CM70</f>
        <v>0.16326530612244897</v>
      </c>
      <c r="CS70" s="51">
        <f>CM70/(DE70+DF70)</f>
        <v>9.9864130434782563</v>
      </c>
      <c r="CT70" s="50">
        <f>(CW70+CX70)/(CZ70+DA70)</f>
        <v>0.94123111311087571</v>
      </c>
      <c r="CU70" s="68">
        <v>10</v>
      </c>
      <c r="CV70" s="59">
        <v>10.24</v>
      </c>
      <c r="CW70" s="59">
        <v>92.233999999999995</v>
      </c>
      <c r="CX70" s="59">
        <v>37.462000000000003</v>
      </c>
      <c r="CY70" s="59">
        <v>10.24</v>
      </c>
      <c r="CZ70" s="59">
        <v>96.532999999999987</v>
      </c>
      <c r="DA70" s="59">
        <v>41.260999999999996</v>
      </c>
      <c r="DB70" s="56">
        <v>50169.732704402471</v>
      </c>
      <c r="DC70" s="57">
        <v>24.714285714285715</v>
      </c>
      <c r="DD70" s="58">
        <v>0.14285714285714285</v>
      </c>
      <c r="DE70" s="55">
        <v>12.720000000000006</v>
      </c>
      <c r="DF70" s="55">
        <v>2</v>
      </c>
      <c r="DG70" s="67"/>
      <c r="DH70" s="67"/>
      <c r="DI70" s="67"/>
      <c r="DJ70" s="67"/>
      <c r="DK70" s="67"/>
      <c r="DL70" s="49">
        <v>6</v>
      </c>
      <c r="DM70" s="54">
        <v>830424.16999999993</v>
      </c>
      <c r="DN70" s="54">
        <v>25381.5</v>
      </c>
      <c r="DO70" s="54">
        <v>0</v>
      </c>
      <c r="DP70" s="54">
        <v>23792.010000000002</v>
      </c>
      <c r="DQ70" s="54">
        <v>119632.55</v>
      </c>
      <c r="DR70" s="54">
        <v>48090</v>
      </c>
      <c r="DS70" s="54">
        <v>0</v>
      </c>
      <c r="DT70" s="54">
        <v>57907.38</v>
      </c>
      <c r="DU70" s="54">
        <v>40895.019999999997</v>
      </c>
      <c r="DV70" s="54">
        <v>23702.51</v>
      </c>
      <c r="DW70" s="54">
        <v>0</v>
      </c>
      <c r="DX70" s="54">
        <v>0</v>
      </c>
      <c r="DY70" s="54">
        <v>0</v>
      </c>
      <c r="DZ70" s="54">
        <v>43982.61</v>
      </c>
      <c r="EA70" s="54">
        <v>141583.25999999998</v>
      </c>
      <c r="EB70" s="54">
        <v>2898.75</v>
      </c>
      <c r="EC70" s="54">
        <v>0</v>
      </c>
      <c r="ED70" s="54">
        <v>4474.8999999999996</v>
      </c>
      <c r="EE70" s="54">
        <v>28311.15</v>
      </c>
      <c r="EF70" s="54">
        <v>11939</v>
      </c>
      <c r="EG70" s="54">
        <v>0</v>
      </c>
      <c r="EH70" s="54">
        <v>14498.76</v>
      </c>
      <c r="EI70" s="54">
        <v>4811.3500000000004</v>
      </c>
      <c r="EJ70" s="54">
        <v>2955.09</v>
      </c>
      <c r="EK70" s="54">
        <v>0</v>
      </c>
      <c r="EL70" s="54">
        <v>0</v>
      </c>
      <c r="EM70" s="54">
        <v>0</v>
      </c>
      <c r="EN70" s="54">
        <v>6197.07</v>
      </c>
      <c r="EO70" s="54">
        <v>173112.86000000002</v>
      </c>
      <c r="EP70" s="54">
        <v>11304</v>
      </c>
      <c r="EQ70" s="54">
        <v>0</v>
      </c>
      <c r="ER70" s="54">
        <v>115016.52999999998</v>
      </c>
      <c r="ES70" s="54">
        <v>63125.69</v>
      </c>
      <c r="ET70" s="54">
        <v>12308.05</v>
      </c>
      <c r="EU70" s="54">
        <v>102572.05</v>
      </c>
      <c r="EV70" s="54">
        <v>120157.75</v>
      </c>
      <c r="EW70" s="54">
        <v>31616.78</v>
      </c>
      <c r="EX70" s="54">
        <v>1594.83</v>
      </c>
      <c r="EY70" s="54">
        <v>0</v>
      </c>
      <c r="EZ70" s="54">
        <v>0</v>
      </c>
      <c r="FA70" s="54">
        <v>0</v>
      </c>
      <c r="FB70" s="54">
        <v>20199.61</v>
      </c>
      <c r="FC70" s="54">
        <v>119630.78</v>
      </c>
      <c r="FD70" s="54">
        <v>304.81</v>
      </c>
      <c r="FE70" s="54">
        <v>0</v>
      </c>
      <c r="FF70" s="54">
        <v>4668.45</v>
      </c>
      <c r="FG70" s="54">
        <v>19344.16</v>
      </c>
      <c r="FH70" s="54">
        <v>3098.37</v>
      </c>
      <c r="FI70" s="54">
        <v>0</v>
      </c>
      <c r="FJ70" s="54">
        <v>13757.97</v>
      </c>
      <c r="FK70" s="54">
        <v>23626.560000000001</v>
      </c>
      <c r="FL70" s="54">
        <v>76809.94</v>
      </c>
      <c r="FM70" s="54">
        <v>0</v>
      </c>
      <c r="FN70" s="54">
        <v>0</v>
      </c>
      <c r="FO70" s="54">
        <v>0</v>
      </c>
      <c r="FP70" s="54">
        <v>28003.530000000002</v>
      </c>
      <c r="FQ70" s="54">
        <v>161077.08000000002</v>
      </c>
      <c r="FR70" s="54">
        <v>0</v>
      </c>
      <c r="FS70" s="54">
        <v>0</v>
      </c>
      <c r="FT70" s="54">
        <v>14815.61</v>
      </c>
      <c r="FU70" s="54">
        <v>241.18</v>
      </c>
      <c r="FV70" s="54">
        <v>499</v>
      </c>
      <c r="FW70" s="54">
        <v>3108586.62</v>
      </c>
      <c r="FX70" s="54">
        <v>537.32000000000005</v>
      </c>
      <c r="FY70" s="54">
        <v>0</v>
      </c>
      <c r="FZ70" s="54">
        <v>0</v>
      </c>
      <c r="GA70" s="54">
        <v>0</v>
      </c>
      <c r="GB70" s="54">
        <v>0</v>
      </c>
      <c r="GC70" s="54">
        <v>0</v>
      </c>
      <c r="GD70" s="54">
        <v>0</v>
      </c>
      <c r="GE70" s="54">
        <v>0</v>
      </c>
      <c r="GF70" s="54">
        <v>0</v>
      </c>
      <c r="GG70" s="54">
        <v>0</v>
      </c>
      <c r="GH70" s="69">
        <v>0</v>
      </c>
      <c r="GI70" s="69">
        <v>4745</v>
      </c>
      <c r="GJ70" s="54">
        <v>0</v>
      </c>
      <c r="GK70" s="54">
        <v>0</v>
      </c>
      <c r="GL70" s="54">
        <v>0</v>
      </c>
      <c r="GM70" s="54">
        <v>0</v>
      </c>
      <c r="GN70" s="54">
        <v>15313.96</v>
      </c>
      <c r="GO70" s="54">
        <v>0</v>
      </c>
      <c r="GP70" s="54">
        <v>0</v>
      </c>
      <c r="GQ70" s="54">
        <v>330240.75</v>
      </c>
      <c r="GR70" s="54">
        <v>0</v>
      </c>
    </row>
    <row r="71" spans="1:200" s="44" customFormat="1" ht="15.75" customHeight="1" x14ac:dyDescent="0.2">
      <c r="A71" s="46">
        <v>34002</v>
      </c>
      <c r="B71" s="47" t="s">
        <v>104</v>
      </c>
      <c r="C71" s="47" t="s">
        <v>447</v>
      </c>
      <c r="D71" s="48">
        <v>1134.5892629100001</v>
      </c>
      <c r="E71" s="60" t="s">
        <v>105</v>
      </c>
      <c r="F71" s="52">
        <v>231</v>
      </c>
      <c r="G71" s="53">
        <v>1572806.31</v>
      </c>
      <c r="H71" s="53">
        <v>4146.5</v>
      </c>
      <c r="I71" s="53">
        <v>984240.23</v>
      </c>
      <c r="J71" s="53">
        <v>206383.42</v>
      </c>
      <c r="K71" s="53">
        <v>935396.45</v>
      </c>
      <c r="L71" s="53">
        <v>0</v>
      </c>
      <c r="M71" s="53">
        <v>0</v>
      </c>
      <c r="N71" s="53">
        <v>67169</v>
      </c>
      <c r="O71" s="53">
        <v>478273.41</v>
      </c>
      <c r="P71" s="53">
        <v>0</v>
      </c>
      <c r="Q71" s="53">
        <v>0</v>
      </c>
      <c r="R71" s="53">
        <v>93367</v>
      </c>
      <c r="S71" s="53">
        <v>449877</v>
      </c>
      <c r="T71" s="53">
        <v>4272</v>
      </c>
      <c r="U71" s="53">
        <v>0</v>
      </c>
      <c r="V71" s="53">
        <v>0</v>
      </c>
      <c r="W71" s="53">
        <v>64027</v>
      </c>
      <c r="X71" s="53">
        <v>1413720.16</v>
      </c>
      <c r="Y71" s="53">
        <v>0</v>
      </c>
      <c r="Z71" s="53">
        <v>0</v>
      </c>
      <c r="AA71" s="53">
        <v>96905.48</v>
      </c>
      <c r="AB71" s="53">
        <v>0</v>
      </c>
      <c r="AC71" s="53">
        <v>0</v>
      </c>
      <c r="AD71" s="53">
        <v>274482.43</v>
      </c>
      <c r="AE71" s="53">
        <v>112.12</v>
      </c>
      <c r="AF71" s="53">
        <v>0</v>
      </c>
      <c r="AG71" s="53">
        <v>157989.35</v>
      </c>
      <c r="AH71" s="53">
        <v>267974.94999999995</v>
      </c>
      <c r="AI71" s="53">
        <v>87257.17</v>
      </c>
      <c r="AJ71" s="53">
        <v>0</v>
      </c>
      <c r="AK71" s="53">
        <v>302006.28999999998</v>
      </c>
      <c r="AL71" s="53">
        <v>128501.24</v>
      </c>
      <c r="AM71" s="53">
        <v>0</v>
      </c>
      <c r="AN71" s="53">
        <v>0</v>
      </c>
      <c r="AO71" s="53">
        <v>0</v>
      </c>
      <c r="AP71" s="53">
        <v>0</v>
      </c>
      <c r="AQ71" s="53">
        <v>211620.64</v>
      </c>
      <c r="AR71" s="53">
        <v>0</v>
      </c>
      <c r="AS71" s="53">
        <v>0</v>
      </c>
      <c r="AT71" s="53">
        <v>207.05</v>
      </c>
      <c r="AU71" s="53">
        <v>414592.06</v>
      </c>
      <c r="AV71" s="53">
        <v>50436.12</v>
      </c>
      <c r="AW71" s="53">
        <v>106977.54</v>
      </c>
      <c r="AX71" s="53">
        <v>0</v>
      </c>
      <c r="AY71" s="53">
        <v>0</v>
      </c>
      <c r="AZ71" s="53">
        <v>0</v>
      </c>
      <c r="BA71" s="53">
        <v>5760.24</v>
      </c>
      <c r="BB71" s="53">
        <v>13756.9</v>
      </c>
      <c r="BC71" s="53">
        <v>90734.720000000001</v>
      </c>
      <c r="BD71" s="53">
        <v>65377.48</v>
      </c>
      <c r="BE71" s="53">
        <v>0</v>
      </c>
      <c r="BF71" s="53">
        <v>0</v>
      </c>
      <c r="BG71" s="53">
        <v>0</v>
      </c>
      <c r="BH71" s="53">
        <v>0</v>
      </c>
      <c r="BI71" s="53">
        <v>0</v>
      </c>
      <c r="BJ71" s="53">
        <v>0</v>
      </c>
      <c r="BK71" s="53">
        <v>0</v>
      </c>
      <c r="BL71" s="53">
        <v>0</v>
      </c>
      <c r="BM71" s="53">
        <v>0</v>
      </c>
      <c r="BN71" s="53">
        <v>13742.837748981261</v>
      </c>
      <c r="BO71" s="53">
        <v>885253.63</v>
      </c>
      <c r="BP71" s="53">
        <v>4220066.6100000003</v>
      </c>
      <c r="BQ71" s="53">
        <v>1410895.35</v>
      </c>
      <c r="BR71" s="53">
        <v>549144.56999999995</v>
      </c>
      <c r="BS71" s="53">
        <v>117646</v>
      </c>
      <c r="BT71" s="53">
        <v>0</v>
      </c>
      <c r="BU71" s="53">
        <v>0</v>
      </c>
      <c r="BV71" s="53">
        <v>120121.36</v>
      </c>
      <c r="BW71" s="53">
        <v>22837</v>
      </c>
      <c r="BX71" s="53">
        <v>0</v>
      </c>
      <c r="BY71" s="53">
        <v>0</v>
      </c>
      <c r="BZ71" s="53">
        <v>136782.29</v>
      </c>
      <c r="CA71" s="53">
        <v>36730.61</v>
      </c>
      <c r="CB71" s="65">
        <v>1.32</v>
      </c>
      <c r="CC71" s="65">
        <v>2.9540000000000002</v>
      </c>
      <c r="CD71" s="65">
        <v>6.1130000000000004</v>
      </c>
      <c r="CE71" s="65">
        <v>0.55000000000000004</v>
      </c>
      <c r="CF71" s="65">
        <v>0.94199999999999995</v>
      </c>
      <c r="CG71" s="65">
        <v>0</v>
      </c>
      <c r="CH71" s="66"/>
      <c r="CI71" s="63">
        <v>750833745</v>
      </c>
      <c r="CJ71" s="63">
        <v>41742416</v>
      </c>
      <c r="CK71" s="63">
        <v>43914801</v>
      </c>
      <c r="CL71" s="52">
        <v>35</v>
      </c>
      <c r="CM71" s="52">
        <v>244</v>
      </c>
      <c r="CN71" s="48">
        <v>2</v>
      </c>
      <c r="CO71" s="48">
        <v>231.2</v>
      </c>
      <c r="CP71" s="50">
        <v>1.89E-2</v>
      </c>
      <c r="CQ71" s="50" t="s">
        <v>637</v>
      </c>
      <c r="CR71" s="50">
        <f>CL71/CM71</f>
        <v>0.14344262295081966</v>
      </c>
      <c r="CS71" s="51">
        <f>CM71/(DE71+DF71)</f>
        <v>11.080835603996366</v>
      </c>
      <c r="CT71" s="50">
        <f>(CW71+CX71)/(CZ71+DA71)</f>
        <v>0.94239603508662073</v>
      </c>
      <c r="CU71" s="68">
        <v>14</v>
      </c>
      <c r="CV71" s="59">
        <v>11.811999999999999</v>
      </c>
      <c r="CW71" s="59">
        <v>153.95499999999998</v>
      </c>
      <c r="CX71" s="59">
        <v>56.727999999999994</v>
      </c>
      <c r="CY71" s="59">
        <v>12.311</v>
      </c>
      <c r="CZ71" s="59">
        <v>162.82999999999998</v>
      </c>
      <c r="DA71" s="59">
        <v>60.731000000000002</v>
      </c>
      <c r="DB71" s="56">
        <v>49921.934150772053</v>
      </c>
      <c r="DC71" s="57">
        <v>15.826086956521738</v>
      </c>
      <c r="DD71" s="58">
        <v>8.6956521739130432E-2</v>
      </c>
      <c r="DE71" s="55">
        <v>22.020000000000003</v>
      </c>
      <c r="DF71" s="55">
        <v>0</v>
      </c>
      <c r="DG71" s="67"/>
      <c r="DH71" s="67"/>
      <c r="DI71" s="67"/>
      <c r="DJ71" s="67"/>
      <c r="DK71" s="67"/>
      <c r="DL71" s="49">
        <v>9</v>
      </c>
      <c r="DM71" s="54">
        <v>1282945.2799999998</v>
      </c>
      <c r="DN71" s="54">
        <v>24881.439999999999</v>
      </c>
      <c r="DO71" s="54">
        <v>0</v>
      </c>
      <c r="DP71" s="54">
        <v>144265.22999999998</v>
      </c>
      <c r="DQ71" s="54">
        <v>224125.88</v>
      </c>
      <c r="DR71" s="54">
        <v>55570</v>
      </c>
      <c r="DS71" s="54">
        <v>0</v>
      </c>
      <c r="DT71" s="54">
        <v>86252.2</v>
      </c>
      <c r="DU71" s="54">
        <v>0</v>
      </c>
      <c r="DV71" s="54">
        <v>45830.36</v>
      </c>
      <c r="DW71" s="54">
        <v>3500</v>
      </c>
      <c r="DX71" s="54">
        <v>0</v>
      </c>
      <c r="DY71" s="54">
        <v>0</v>
      </c>
      <c r="DZ71" s="54">
        <v>92593.34</v>
      </c>
      <c r="EA71" s="54">
        <v>349973.77999999997</v>
      </c>
      <c r="EB71" s="54">
        <v>6693.18</v>
      </c>
      <c r="EC71" s="54">
        <v>0</v>
      </c>
      <c r="ED71" s="54">
        <v>39153.879999999997</v>
      </c>
      <c r="EE71" s="54">
        <v>59921.21</v>
      </c>
      <c r="EF71" s="54">
        <v>30104.54</v>
      </c>
      <c r="EG71" s="54">
        <v>0</v>
      </c>
      <c r="EH71" s="54">
        <v>34043.910000000003</v>
      </c>
      <c r="EI71" s="54">
        <v>0</v>
      </c>
      <c r="EJ71" s="54">
        <v>14773.28</v>
      </c>
      <c r="EK71" s="54">
        <v>477.76</v>
      </c>
      <c r="EL71" s="54">
        <v>0</v>
      </c>
      <c r="EM71" s="54">
        <v>0</v>
      </c>
      <c r="EN71" s="54">
        <v>12059.45</v>
      </c>
      <c r="EO71" s="54">
        <v>17490.359999999997</v>
      </c>
      <c r="EP71" s="54">
        <v>93.1</v>
      </c>
      <c r="EQ71" s="54">
        <v>0</v>
      </c>
      <c r="ER71" s="54">
        <v>60243.380000000005</v>
      </c>
      <c r="ES71" s="54">
        <v>34427.050000000003</v>
      </c>
      <c r="ET71" s="54">
        <v>801.87</v>
      </c>
      <c r="EU71" s="54">
        <v>0</v>
      </c>
      <c r="EV71" s="54">
        <v>159897.87</v>
      </c>
      <c r="EW71" s="54">
        <v>150939.78</v>
      </c>
      <c r="EX71" s="54">
        <v>0</v>
      </c>
      <c r="EY71" s="54">
        <v>0</v>
      </c>
      <c r="EZ71" s="54">
        <v>0</v>
      </c>
      <c r="FA71" s="54">
        <v>0</v>
      </c>
      <c r="FB71" s="54">
        <v>92523.22</v>
      </c>
      <c r="FC71" s="54">
        <v>119638.8</v>
      </c>
      <c r="FD71" s="54">
        <v>380.52</v>
      </c>
      <c r="FE71" s="54">
        <v>0</v>
      </c>
      <c r="FF71" s="54">
        <v>2546.58</v>
      </c>
      <c r="FG71" s="54">
        <v>1536.67</v>
      </c>
      <c r="FH71" s="54">
        <v>780.76</v>
      </c>
      <c r="FI71" s="54">
        <v>0</v>
      </c>
      <c r="FJ71" s="54">
        <v>35588.43</v>
      </c>
      <c r="FK71" s="54">
        <v>0</v>
      </c>
      <c r="FL71" s="54">
        <v>76178.649999999994</v>
      </c>
      <c r="FM71" s="54">
        <v>816.73</v>
      </c>
      <c r="FN71" s="54">
        <v>0</v>
      </c>
      <c r="FO71" s="54">
        <v>0</v>
      </c>
      <c r="FP71" s="54">
        <v>15354.45</v>
      </c>
      <c r="FQ71" s="54">
        <v>15059.85</v>
      </c>
      <c r="FR71" s="54">
        <v>0</v>
      </c>
      <c r="FS71" s="54">
        <v>0</v>
      </c>
      <c r="FT71" s="54">
        <v>2425</v>
      </c>
      <c r="FU71" s="54">
        <v>0</v>
      </c>
      <c r="FV71" s="54">
        <v>207.05</v>
      </c>
      <c r="FW71" s="54">
        <v>414592.06</v>
      </c>
      <c r="FX71" s="54">
        <v>0</v>
      </c>
      <c r="FY71" s="54">
        <v>84539</v>
      </c>
      <c r="FZ71" s="54">
        <v>0</v>
      </c>
      <c r="GA71" s="54">
        <v>0</v>
      </c>
      <c r="GB71" s="54">
        <v>0</v>
      </c>
      <c r="GC71" s="54">
        <v>0</v>
      </c>
      <c r="GD71" s="54">
        <v>7021.9</v>
      </c>
      <c r="GE71" s="54">
        <v>0</v>
      </c>
      <c r="GF71" s="54">
        <v>0</v>
      </c>
      <c r="GG71" s="54">
        <v>0</v>
      </c>
      <c r="GH71" s="69">
        <v>90</v>
      </c>
      <c r="GI71" s="69">
        <v>13341.619999999999</v>
      </c>
      <c r="GJ71" s="54">
        <v>0</v>
      </c>
      <c r="GK71" s="54">
        <v>0</v>
      </c>
      <c r="GL71" s="54">
        <v>36660</v>
      </c>
      <c r="GM71" s="54">
        <v>0</v>
      </c>
      <c r="GN71" s="54">
        <v>0</v>
      </c>
      <c r="GO71" s="54">
        <v>0</v>
      </c>
      <c r="GP71" s="54">
        <v>0</v>
      </c>
      <c r="GQ71" s="54">
        <v>5760.24</v>
      </c>
      <c r="GR71" s="54">
        <v>5825.18</v>
      </c>
    </row>
    <row r="72" spans="1:200" s="44" customFormat="1" ht="15.75" customHeight="1" x14ac:dyDescent="0.2">
      <c r="A72" s="46">
        <v>51002</v>
      </c>
      <c r="B72" s="47" t="s">
        <v>159</v>
      </c>
      <c r="C72" s="47" t="s">
        <v>479</v>
      </c>
      <c r="D72" s="48">
        <v>583.89099120000003</v>
      </c>
      <c r="E72" s="60" t="s">
        <v>158</v>
      </c>
      <c r="F72" s="52">
        <v>496</v>
      </c>
      <c r="G72" s="53">
        <v>4185080.98</v>
      </c>
      <c r="H72" s="53">
        <v>17060.59</v>
      </c>
      <c r="I72" s="53">
        <v>143367.07999999999</v>
      </c>
      <c r="J72" s="53">
        <v>347134.18</v>
      </c>
      <c r="K72" s="53">
        <v>2275491.94</v>
      </c>
      <c r="L72" s="53">
        <v>0</v>
      </c>
      <c r="M72" s="53">
        <v>0</v>
      </c>
      <c r="N72" s="53">
        <v>0</v>
      </c>
      <c r="O72" s="53">
        <v>1377523.2</v>
      </c>
      <c r="P72" s="53">
        <v>0</v>
      </c>
      <c r="Q72" s="53">
        <v>0</v>
      </c>
      <c r="R72" s="53">
        <v>102123</v>
      </c>
      <c r="S72" s="53">
        <v>0</v>
      </c>
      <c r="T72" s="53">
        <v>0</v>
      </c>
      <c r="U72" s="53">
        <v>0</v>
      </c>
      <c r="V72" s="53">
        <v>0</v>
      </c>
      <c r="W72" s="53">
        <v>66384</v>
      </c>
      <c r="X72" s="53">
        <v>2502084.66</v>
      </c>
      <c r="Y72" s="53">
        <v>0</v>
      </c>
      <c r="Z72" s="53">
        <v>0</v>
      </c>
      <c r="AA72" s="53">
        <v>389105.02</v>
      </c>
      <c r="AB72" s="53">
        <v>0</v>
      </c>
      <c r="AC72" s="53">
        <v>0</v>
      </c>
      <c r="AD72" s="53">
        <v>715023.69</v>
      </c>
      <c r="AE72" s="53">
        <v>57215.98</v>
      </c>
      <c r="AF72" s="53">
        <v>0</v>
      </c>
      <c r="AG72" s="53">
        <v>315805.43</v>
      </c>
      <c r="AH72" s="53">
        <v>460887.88</v>
      </c>
      <c r="AI72" s="53">
        <v>200344.15</v>
      </c>
      <c r="AJ72" s="53">
        <v>0</v>
      </c>
      <c r="AK72" s="53">
        <v>830972.76</v>
      </c>
      <c r="AL72" s="53">
        <v>166423.76999999999</v>
      </c>
      <c r="AM72" s="53">
        <v>32262.48</v>
      </c>
      <c r="AN72" s="53">
        <v>0</v>
      </c>
      <c r="AO72" s="53">
        <v>0</v>
      </c>
      <c r="AP72" s="53">
        <v>0</v>
      </c>
      <c r="AQ72" s="53">
        <v>277323.7</v>
      </c>
      <c r="AR72" s="53">
        <v>10221.879999999999</v>
      </c>
      <c r="AS72" s="53">
        <v>0</v>
      </c>
      <c r="AT72" s="53">
        <v>0</v>
      </c>
      <c r="AU72" s="53">
        <v>441484.25</v>
      </c>
      <c r="AV72" s="53">
        <v>210204.63</v>
      </c>
      <c r="AW72" s="53">
        <v>35893.11</v>
      </c>
      <c r="AX72" s="53">
        <v>17126.38</v>
      </c>
      <c r="AY72" s="53">
        <v>0</v>
      </c>
      <c r="AZ72" s="53">
        <v>0</v>
      </c>
      <c r="BA72" s="53">
        <v>498836.25</v>
      </c>
      <c r="BB72" s="53">
        <v>25444.38</v>
      </c>
      <c r="BC72" s="53">
        <v>213354.75</v>
      </c>
      <c r="BD72" s="53">
        <v>80953.64</v>
      </c>
      <c r="BE72" s="53">
        <v>0</v>
      </c>
      <c r="BF72" s="53">
        <v>0</v>
      </c>
      <c r="BG72" s="53">
        <v>0</v>
      </c>
      <c r="BH72" s="53">
        <v>0</v>
      </c>
      <c r="BI72" s="53">
        <v>1612.98</v>
      </c>
      <c r="BJ72" s="53">
        <v>0</v>
      </c>
      <c r="BK72" s="53">
        <v>0</v>
      </c>
      <c r="BL72" s="53">
        <v>0</v>
      </c>
      <c r="BM72" s="53">
        <v>0</v>
      </c>
      <c r="BN72" s="53">
        <v>11708.347161325226</v>
      </c>
      <c r="BO72" s="53">
        <v>2284643.7599999998</v>
      </c>
      <c r="BP72" s="53">
        <v>3648767.91</v>
      </c>
      <c r="BQ72" s="53">
        <v>2154356.2599999998</v>
      </c>
      <c r="BR72" s="53">
        <v>2420516.3199999998</v>
      </c>
      <c r="BS72" s="53">
        <v>553372.4</v>
      </c>
      <c r="BT72" s="53">
        <v>0</v>
      </c>
      <c r="BU72" s="53">
        <v>0</v>
      </c>
      <c r="BV72" s="53">
        <v>194796.1</v>
      </c>
      <c r="BW72" s="53">
        <v>16150.25</v>
      </c>
      <c r="BX72" s="53">
        <v>0</v>
      </c>
      <c r="BY72" s="53">
        <v>0</v>
      </c>
      <c r="BZ72" s="53">
        <v>206871.17</v>
      </c>
      <c r="CA72" s="53">
        <v>4181.53</v>
      </c>
      <c r="CB72" s="65">
        <v>1.32</v>
      </c>
      <c r="CC72" s="65">
        <v>2.9540000000000002</v>
      </c>
      <c r="CD72" s="65">
        <v>6.1130000000000004</v>
      </c>
      <c r="CE72" s="65">
        <v>1.5740000000000001</v>
      </c>
      <c r="CF72" s="65">
        <v>2.39</v>
      </c>
      <c r="CG72" s="65">
        <v>0</v>
      </c>
      <c r="CH72" s="66"/>
      <c r="CI72" s="63">
        <v>4351320</v>
      </c>
      <c r="CJ72" s="63">
        <v>447165372</v>
      </c>
      <c r="CK72" s="63">
        <v>512392806</v>
      </c>
      <c r="CL72" s="52">
        <v>70</v>
      </c>
      <c r="CM72" s="52">
        <v>508</v>
      </c>
      <c r="CN72" s="48">
        <v>44</v>
      </c>
      <c r="CO72" s="48">
        <v>498.4</v>
      </c>
      <c r="CP72" s="50">
        <v>2.1000000000000001E-2</v>
      </c>
      <c r="CQ72" s="50" t="s">
        <v>564</v>
      </c>
      <c r="CR72" s="50">
        <f>CL72/CM72</f>
        <v>0.13779527559055119</v>
      </c>
      <c r="CS72" s="51">
        <f>CM72/(DE72+DF72)</f>
        <v>14.754574498983445</v>
      </c>
      <c r="CT72" s="50">
        <f>(CW72+CX72)/(CZ72+DA72)</f>
        <v>0.94089694209604091</v>
      </c>
      <c r="CU72" s="68">
        <v>36</v>
      </c>
      <c r="CV72" s="59">
        <v>11.703000000000001</v>
      </c>
      <c r="CW72" s="59">
        <v>319.79399999999998</v>
      </c>
      <c r="CX72" s="59">
        <v>146.30000000000001</v>
      </c>
      <c r="CY72" s="59">
        <v>11.911</v>
      </c>
      <c r="CZ72" s="59">
        <v>340.58199999999999</v>
      </c>
      <c r="DA72" s="59">
        <v>154.79000000000002</v>
      </c>
      <c r="DB72" s="56">
        <v>52362.488782530665</v>
      </c>
      <c r="DC72" s="57">
        <v>13.5</v>
      </c>
      <c r="DD72" s="58">
        <v>0.23529411764705882</v>
      </c>
      <c r="DE72" s="55">
        <v>33.43</v>
      </c>
      <c r="DF72" s="55">
        <v>1</v>
      </c>
      <c r="DG72" s="67">
        <v>19.3</v>
      </c>
      <c r="DH72" s="67">
        <v>20.9</v>
      </c>
      <c r="DI72" s="67">
        <v>21.8</v>
      </c>
      <c r="DJ72" s="67">
        <v>20.9</v>
      </c>
      <c r="DK72" s="67">
        <v>20.7</v>
      </c>
      <c r="DL72" s="49">
        <v>15</v>
      </c>
      <c r="DM72" s="54">
        <v>2342564.4499999997</v>
      </c>
      <c r="DN72" s="54">
        <v>41914.57</v>
      </c>
      <c r="DO72" s="54">
        <v>0</v>
      </c>
      <c r="DP72" s="54">
        <v>190362.39</v>
      </c>
      <c r="DQ72" s="54">
        <v>369489.69</v>
      </c>
      <c r="DR72" s="54">
        <v>138562.76</v>
      </c>
      <c r="DS72" s="54">
        <v>0</v>
      </c>
      <c r="DT72" s="54">
        <v>236176.24</v>
      </c>
      <c r="DU72" s="54">
        <v>0</v>
      </c>
      <c r="DV72" s="54">
        <v>0</v>
      </c>
      <c r="DW72" s="54">
        <v>2760</v>
      </c>
      <c r="DX72" s="54">
        <v>0</v>
      </c>
      <c r="DY72" s="54">
        <v>0</v>
      </c>
      <c r="DZ72" s="54">
        <v>143357.08000000002</v>
      </c>
      <c r="EA72" s="54">
        <v>691271.21</v>
      </c>
      <c r="EB72" s="54">
        <v>12105.99</v>
      </c>
      <c r="EC72" s="54">
        <v>0</v>
      </c>
      <c r="ED72" s="54">
        <v>49865.29</v>
      </c>
      <c r="EE72" s="54">
        <v>96651.260000000009</v>
      </c>
      <c r="EF72" s="54">
        <v>41370.58</v>
      </c>
      <c r="EG72" s="54">
        <v>0</v>
      </c>
      <c r="EH72" s="54">
        <v>79478.8</v>
      </c>
      <c r="EI72" s="54">
        <v>0</v>
      </c>
      <c r="EJ72" s="54">
        <v>0</v>
      </c>
      <c r="EK72" s="54">
        <v>376.75</v>
      </c>
      <c r="EL72" s="54">
        <v>0</v>
      </c>
      <c r="EM72" s="54">
        <v>0</v>
      </c>
      <c r="EN72" s="54">
        <v>22317.08</v>
      </c>
      <c r="EO72" s="54">
        <v>38671.240000000005</v>
      </c>
      <c r="EP72" s="54">
        <v>0</v>
      </c>
      <c r="EQ72" s="54">
        <v>0</v>
      </c>
      <c r="ER72" s="54">
        <v>254824.02999999997</v>
      </c>
      <c r="ES72" s="54">
        <v>65750.8</v>
      </c>
      <c r="ET72" s="54">
        <v>1306.32</v>
      </c>
      <c r="EU72" s="54">
        <v>5500</v>
      </c>
      <c r="EV72" s="54">
        <v>453544.87</v>
      </c>
      <c r="EW72" s="54">
        <v>202316.88</v>
      </c>
      <c r="EX72" s="54">
        <v>229582.17</v>
      </c>
      <c r="EY72" s="54">
        <v>19.989999999999998</v>
      </c>
      <c r="EZ72" s="54">
        <v>0</v>
      </c>
      <c r="FA72" s="54">
        <v>0</v>
      </c>
      <c r="FB72" s="54">
        <v>92433.75</v>
      </c>
      <c r="FC72" s="54">
        <v>485011.89999999997</v>
      </c>
      <c r="FD72" s="54">
        <v>3195.42</v>
      </c>
      <c r="FE72" s="54">
        <v>0</v>
      </c>
      <c r="FF72" s="54">
        <v>41977.1</v>
      </c>
      <c r="FG72" s="54">
        <v>575.08000000000004</v>
      </c>
      <c r="FH72" s="54">
        <v>18209.490000000002</v>
      </c>
      <c r="FI72" s="54">
        <v>0</v>
      </c>
      <c r="FJ72" s="54">
        <v>39288.32</v>
      </c>
      <c r="FK72" s="54">
        <v>0</v>
      </c>
      <c r="FL72" s="54">
        <v>23610.22</v>
      </c>
      <c r="FM72" s="54">
        <v>34.79</v>
      </c>
      <c r="FN72" s="54">
        <v>0</v>
      </c>
      <c r="FO72" s="54">
        <v>0</v>
      </c>
      <c r="FP72" s="54">
        <v>29683.34</v>
      </c>
      <c r="FQ72" s="54">
        <v>41939.39</v>
      </c>
      <c r="FR72" s="54">
        <v>0</v>
      </c>
      <c r="FS72" s="54">
        <v>0</v>
      </c>
      <c r="FT72" s="54">
        <v>0</v>
      </c>
      <c r="FU72" s="54">
        <v>0</v>
      </c>
      <c r="FV72" s="54">
        <v>0</v>
      </c>
      <c r="FW72" s="54">
        <v>435984.25</v>
      </c>
      <c r="FX72" s="54">
        <v>165169.16</v>
      </c>
      <c r="FY72" s="54">
        <v>0</v>
      </c>
      <c r="FZ72" s="54">
        <v>0</v>
      </c>
      <c r="GA72" s="54">
        <v>0</v>
      </c>
      <c r="GB72" s="54">
        <v>0</v>
      </c>
      <c r="GC72" s="54">
        <v>0</v>
      </c>
      <c r="GD72" s="54">
        <v>9059.43</v>
      </c>
      <c r="GE72" s="54">
        <v>6755.1799999999994</v>
      </c>
      <c r="GF72" s="54">
        <v>0</v>
      </c>
      <c r="GG72" s="54">
        <v>0</v>
      </c>
      <c r="GH72" s="69">
        <v>2353.25</v>
      </c>
      <c r="GI72" s="69">
        <v>9374.69</v>
      </c>
      <c r="GJ72" s="54">
        <v>895</v>
      </c>
      <c r="GK72" s="54">
        <v>0</v>
      </c>
      <c r="GL72" s="54">
        <v>67520</v>
      </c>
      <c r="GM72" s="54">
        <v>0</v>
      </c>
      <c r="GN72" s="54">
        <v>4680.62</v>
      </c>
      <c r="GO72" s="54">
        <v>990</v>
      </c>
      <c r="GP72" s="54">
        <v>0</v>
      </c>
      <c r="GQ72" s="54">
        <v>498836.25</v>
      </c>
      <c r="GR72" s="54">
        <v>5917.4000000000005</v>
      </c>
    </row>
    <row r="73" spans="1:200" s="44" customFormat="1" ht="15.75" customHeight="1" x14ac:dyDescent="0.2">
      <c r="A73" s="46">
        <v>56006</v>
      </c>
      <c r="B73" s="47" t="s">
        <v>180</v>
      </c>
      <c r="C73" s="47" t="s">
        <v>493</v>
      </c>
      <c r="D73" s="48">
        <v>482.74485357999998</v>
      </c>
      <c r="E73" s="60" t="s">
        <v>178</v>
      </c>
      <c r="F73" s="52">
        <v>224</v>
      </c>
      <c r="G73" s="53">
        <v>1861441.56</v>
      </c>
      <c r="H73" s="53">
        <v>11918.01</v>
      </c>
      <c r="I73" s="53">
        <v>625568.01</v>
      </c>
      <c r="J73" s="53">
        <v>190495.75</v>
      </c>
      <c r="K73" s="53">
        <v>1138320.79</v>
      </c>
      <c r="L73" s="53">
        <v>0</v>
      </c>
      <c r="M73" s="53">
        <v>0</v>
      </c>
      <c r="N73" s="53">
        <v>5000</v>
      </c>
      <c r="O73" s="53">
        <v>375280.62</v>
      </c>
      <c r="P73" s="53">
        <v>0</v>
      </c>
      <c r="Q73" s="53">
        <v>0</v>
      </c>
      <c r="R73" s="53">
        <v>0</v>
      </c>
      <c r="S73" s="53">
        <v>546869</v>
      </c>
      <c r="T73" s="53">
        <v>0</v>
      </c>
      <c r="U73" s="53">
        <v>0</v>
      </c>
      <c r="V73" s="53">
        <v>0</v>
      </c>
      <c r="W73" s="53">
        <v>66522</v>
      </c>
      <c r="X73" s="53">
        <v>1613544.22</v>
      </c>
      <c r="Y73" s="53">
        <v>0</v>
      </c>
      <c r="Z73" s="53">
        <v>0</v>
      </c>
      <c r="AA73" s="53">
        <v>92995.68</v>
      </c>
      <c r="AB73" s="53">
        <v>0</v>
      </c>
      <c r="AC73" s="53">
        <v>0</v>
      </c>
      <c r="AD73" s="53">
        <v>445266.57</v>
      </c>
      <c r="AE73" s="53">
        <v>5575</v>
      </c>
      <c r="AF73" s="53">
        <v>0</v>
      </c>
      <c r="AG73" s="53">
        <v>48296.23</v>
      </c>
      <c r="AH73" s="53">
        <v>222443.65</v>
      </c>
      <c r="AI73" s="53">
        <v>173380.32</v>
      </c>
      <c r="AJ73" s="53">
        <v>0</v>
      </c>
      <c r="AK73" s="53">
        <v>400699.5</v>
      </c>
      <c r="AL73" s="53">
        <v>158545.48000000001</v>
      </c>
      <c r="AM73" s="53">
        <v>0</v>
      </c>
      <c r="AN73" s="53">
        <v>0</v>
      </c>
      <c r="AO73" s="53">
        <v>0</v>
      </c>
      <c r="AP73" s="53">
        <v>0</v>
      </c>
      <c r="AQ73" s="53">
        <v>187374.97999999998</v>
      </c>
      <c r="AR73" s="53">
        <v>40989.68</v>
      </c>
      <c r="AS73" s="53">
        <v>0</v>
      </c>
      <c r="AT73" s="53">
        <v>0</v>
      </c>
      <c r="AU73" s="53">
        <v>242452.6</v>
      </c>
      <c r="AV73" s="53">
        <v>78302.05</v>
      </c>
      <c r="AW73" s="53">
        <v>5805.07</v>
      </c>
      <c r="AX73" s="53">
        <v>0</v>
      </c>
      <c r="AY73" s="53">
        <v>0</v>
      </c>
      <c r="AZ73" s="53">
        <v>0</v>
      </c>
      <c r="BA73" s="53">
        <v>605367.92000000004</v>
      </c>
      <c r="BB73" s="53">
        <v>28167.57</v>
      </c>
      <c r="BC73" s="53">
        <v>20972.65</v>
      </c>
      <c r="BD73" s="53">
        <v>0</v>
      </c>
      <c r="BE73" s="53">
        <v>0</v>
      </c>
      <c r="BF73" s="53">
        <v>0</v>
      </c>
      <c r="BG73" s="53">
        <v>0</v>
      </c>
      <c r="BH73" s="53">
        <v>0</v>
      </c>
      <c r="BI73" s="53">
        <v>0</v>
      </c>
      <c r="BJ73" s="53">
        <v>0</v>
      </c>
      <c r="BK73" s="53">
        <v>0</v>
      </c>
      <c r="BL73" s="53">
        <v>0</v>
      </c>
      <c r="BM73" s="53">
        <v>0</v>
      </c>
      <c r="BN73" s="53">
        <v>14961.960436022195</v>
      </c>
      <c r="BO73" s="53">
        <v>410342.04</v>
      </c>
      <c r="BP73" s="53">
        <v>1277419.56</v>
      </c>
      <c r="BQ73" s="53">
        <v>191282.13</v>
      </c>
      <c r="BR73" s="53">
        <v>0</v>
      </c>
      <c r="BS73" s="53">
        <v>0</v>
      </c>
      <c r="BT73" s="53">
        <v>0</v>
      </c>
      <c r="BU73" s="53">
        <v>0</v>
      </c>
      <c r="BV73" s="53">
        <v>132129.89000000001</v>
      </c>
      <c r="BW73" s="53">
        <v>18830</v>
      </c>
      <c r="BX73" s="53">
        <v>0</v>
      </c>
      <c r="BY73" s="53">
        <v>0</v>
      </c>
      <c r="BZ73" s="53">
        <v>160947.63</v>
      </c>
      <c r="CA73" s="53">
        <v>22507.42</v>
      </c>
      <c r="CB73" s="65">
        <v>1.78</v>
      </c>
      <c r="CC73" s="65">
        <v>3.9830000000000001</v>
      </c>
      <c r="CD73" s="65">
        <v>8.2430000000000003</v>
      </c>
      <c r="CE73" s="65">
        <v>0.55000000000000004</v>
      </c>
      <c r="CF73" s="65">
        <v>1.661</v>
      </c>
      <c r="CG73" s="65">
        <v>0</v>
      </c>
      <c r="CH73" s="66" t="s">
        <v>516</v>
      </c>
      <c r="CI73" s="63">
        <v>560808424</v>
      </c>
      <c r="CJ73" s="63">
        <v>48693160</v>
      </c>
      <c r="CK73" s="63">
        <v>68516131</v>
      </c>
      <c r="CL73" s="52">
        <v>48</v>
      </c>
      <c r="CM73" s="52">
        <v>247</v>
      </c>
      <c r="CN73" s="48">
        <v>10</v>
      </c>
      <c r="CO73" s="48">
        <v>224</v>
      </c>
      <c r="CP73" s="50">
        <v>1.04E-2</v>
      </c>
      <c r="CQ73" s="50" t="s">
        <v>666</v>
      </c>
      <c r="CR73" s="50">
        <f>CL73/CM73</f>
        <v>0.19433198380566802</v>
      </c>
      <c r="CS73" s="51">
        <f>CM73/(DE73+DF73)</f>
        <v>10.185567010309279</v>
      </c>
      <c r="CT73" s="50">
        <f>(CW73+CX73)/(CZ73+DA73)</f>
        <v>0.95566028402601033</v>
      </c>
      <c r="CU73" s="68">
        <v>16</v>
      </c>
      <c r="CV73" s="59">
        <v>24.585999999999999</v>
      </c>
      <c r="CW73" s="59">
        <v>156.46200000000002</v>
      </c>
      <c r="CX73" s="59">
        <v>56.051999999999992</v>
      </c>
      <c r="CY73" s="59">
        <v>24.585999999999999</v>
      </c>
      <c r="CZ73" s="59">
        <v>161.67099999999999</v>
      </c>
      <c r="DA73" s="59">
        <v>60.703000000000003</v>
      </c>
      <c r="DB73" s="56">
        <v>50690.147368421072</v>
      </c>
      <c r="DC73" s="57">
        <v>11.833333333333334</v>
      </c>
      <c r="DD73" s="58">
        <v>0.25</v>
      </c>
      <c r="DE73" s="55">
        <v>23.749999999999996</v>
      </c>
      <c r="DF73" s="55">
        <v>0.5</v>
      </c>
      <c r="DG73" s="67"/>
      <c r="DH73" s="67"/>
      <c r="DI73" s="67"/>
      <c r="DJ73" s="67"/>
      <c r="DK73" s="67"/>
      <c r="DL73" s="49">
        <v>9</v>
      </c>
      <c r="DM73" s="54">
        <v>1528620.0999999999</v>
      </c>
      <c r="DN73" s="54">
        <v>19260.5</v>
      </c>
      <c r="DO73" s="54">
        <v>0</v>
      </c>
      <c r="DP73" s="54">
        <v>21228</v>
      </c>
      <c r="DQ73" s="54">
        <v>134914.56</v>
      </c>
      <c r="DR73" s="54">
        <v>95837.6</v>
      </c>
      <c r="DS73" s="54">
        <v>0</v>
      </c>
      <c r="DT73" s="54">
        <v>86599.4</v>
      </c>
      <c r="DU73" s="54">
        <v>55665.5</v>
      </c>
      <c r="DV73" s="54">
        <v>48944.26</v>
      </c>
      <c r="DW73" s="54">
        <v>0</v>
      </c>
      <c r="DX73" s="54">
        <v>0</v>
      </c>
      <c r="DY73" s="54">
        <v>0</v>
      </c>
      <c r="DZ73" s="54">
        <v>95842.489999999991</v>
      </c>
      <c r="EA73" s="54">
        <v>413058.94</v>
      </c>
      <c r="EB73" s="54">
        <v>2231.54</v>
      </c>
      <c r="EC73" s="54">
        <v>0</v>
      </c>
      <c r="ED73" s="54">
        <v>3498.2200000000003</v>
      </c>
      <c r="EE73" s="54">
        <v>43073.770000000004</v>
      </c>
      <c r="EF73" s="54">
        <v>49377.51</v>
      </c>
      <c r="EG73" s="54">
        <v>0</v>
      </c>
      <c r="EH73" s="54">
        <v>29391.94</v>
      </c>
      <c r="EI73" s="54">
        <v>6892.93</v>
      </c>
      <c r="EJ73" s="54">
        <v>17452.98</v>
      </c>
      <c r="EK73" s="54">
        <v>0</v>
      </c>
      <c r="EL73" s="54">
        <v>0</v>
      </c>
      <c r="EM73" s="54">
        <v>0</v>
      </c>
      <c r="EN73" s="54">
        <v>21678.98</v>
      </c>
      <c r="EO73" s="54">
        <v>26362.409999999996</v>
      </c>
      <c r="EP73" s="54">
        <v>5575</v>
      </c>
      <c r="EQ73" s="54">
        <v>0</v>
      </c>
      <c r="ER73" s="54">
        <v>27159.05</v>
      </c>
      <c r="ES73" s="54">
        <v>18499.63</v>
      </c>
      <c r="ET73" s="54">
        <v>23640.15</v>
      </c>
      <c r="EU73" s="54">
        <v>0</v>
      </c>
      <c r="EV73" s="54">
        <v>238305.9</v>
      </c>
      <c r="EW73" s="54">
        <v>17036.34</v>
      </c>
      <c r="EX73" s="54">
        <v>679.78</v>
      </c>
      <c r="EY73" s="54">
        <v>0</v>
      </c>
      <c r="EZ73" s="54">
        <v>0</v>
      </c>
      <c r="FA73" s="54">
        <v>0</v>
      </c>
      <c r="FB73" s="54">
        <v>37860.33</v>
      </c>
      <c r="FC73" s="54">
        <v>171292.14</v>
      </c>
      <c r="FD73" s="54">
        <v>1015.38</v>
      </c>
      <c r="FE73" s="54">
        <v>0</v>
      </c>
      <c r="FF73" s="54">
        <v>17383.61</v>
      </c>
      <c r="FG73" s="54">
        <v>14836.69</v>
      </c>
      <c r="FH73" s="54">
        <v>4350.0600000000004</v>
      </c>
      <c r="FI73" s="54">
        <v>0</v>
      </c>
      <c r="FJ73" s="54">
        <v>63203.81</v>
      </c>
      <c r="FK73" s="54">
        <v>66369.33</v>
      </c>
      <c r="FL73" s="54">
        <v>83919.01</v>
      </c>
      <c r="FM73" s="54">
        <v>0</v>
      </c>
      <c r="FN73" s="54">
        <v>0</v>
      </c>
      <c r="FO73" s="54">
        <v>0</v>
      </c>
      <c r="FP73" s="54">
        <v>31993.18</v>
      </c>
      <c r="FQ73" s="54">
        <v>12472.88</v>
      </c>
      <c r="FR73" s="54">
        <v>0</v>
      </c>
      <c r="FS73" s="54">
        <v>0</v>
      </c>
      <c r="FT73" s="54">
        <v>40989.68</v>
      </c>
      <c r="FU73" s="54">
        <v>0</v>
      </c>
      <c r="FV73" s="54">
        <v>0</v>
      </c>
      <c r="FW73" s="54">
        <v>242452.6</v>
      </c>
      <c r="FX73" s="54">
        <v>10187.5</v>
      </c>
      <c r="FY73" s="54">
        <v>5805.07</v>
      </c>
      <c r="FZ73" s="54">
        <v>0</v>
      </c>
      <c r="GA73" s="54">
        <v>0</v>
      </c>
      <c r="GB73" s="54">
        <v>0</v>
      </c>
      <c r="GC73" s="54">
        <v>0</v>
      </c>
      <c r="GD73" s="54">
        <v>28167.57</v>
      </c>
      <c r="GE73" s="54">
        <v>0</v>
      </c>
      <c r="GF73" s="54">
        <v>0</v>
      </c>
      <c r="GG73" s="54">
        <v>0</v>
      </c>
      <c r="GH73" s="69">
        <v>0</v>
      </c>
      <c r="GI73" s="69">
        <v>11119</v>
      </c>
      <c r="GJ73" s="54">
        <v>175</v>
      </c>
      <c r="GK73" s="54">
        <v>0</v>
      </c>
      <c r="GL73" s="54">
        <v>51313</v>
      </c>
      <c r="GM73" s="54">
        <v>12581.38</v>
      </c>
      <c r="GN73" s="54">
        <v>9951.6</v>
      </c>
      <c r="GO73" s="54">
        <v>0</v>
      </c>
      <c r="GP73" s="54">
        <v>0</v>
      </c>
      <c r="GQ73" s="54">
        <v>605367.92000000004</v>
      </c>
      <c r="GR73" s="54">
        <v>0</v>
      </c>
    </row>
    <row r="74" spans="1:200" s="44" customFormat="1" ht="15.75" customHeight="1" x14ac:dyDescent="0.2">
      <c r="A74" s="46">
        <v>23002</v>
      </c>
      <c r="B74" s="47" t="s">
        <v>73</v>
      </c>
      <c r="C74" s="47" t="s">
        <v>432</v>
      </c>
      <c r="D74" s="48">
        <v>589.57500449999998</v>
      </c>
      <c r="E74" s="60" t="s">
        <v>72</v>
      </c>
      <c r="F74" s="52">
        <v>723</v>
      </c>
      <c r="G74" s="53">
        <v>3646988.07</v>
      </c>
      <c r="H74" s="53">
        <v>135423.79999999999</v>
      </c>
      <c r="I74" s="53">
        <v>1929092.66</v>
      </c>
      <c r="J74" s="53">
        <v>533972.09</v>
      </c>
      <c r="K74" s="53">
        <v>1690980.66</v>
      </c>
      <c r="L74" s="53">
        <v>0</v>
      </c>
      <c r="M74" s="53">
        <v>0</v>
      </c>
      <c r="N74" s="53">
        <v>247948.74</v>
      </c>
      <c r="O74" s="53">
        <v>1264809.46</v>
      </c>
      <c r="P74" s="53">
        <v>450</v>
      </c>
      <c r="Q74" s="53">
        <v>0</v>
      </c>
      <c r="R74" s="53">
        <v>273585</v>
      </c>
      <c r="S74" s="53">
        <v>1816936</v>
      </c>
      <c r="T74" s="53">
        <v>0</v>
      </c>
      <c r="U74" s="53">
        <v>0</v>
      </c>
      <c r="V74" s="53">
        <v>0</v>
      </c>
      <c r="W74" s="53">
        <v>59230</v>
      </c>
      <c r="X74" s="53">
        <v>3494077.18</v>
      </c>
      <c r="Y74" s="53">
        <v>0</v>
      </c>
      <c r="Z74" s="53">
        <v>0</v>
      </c>
      <c r="AA74" s="53">
        <v>243644.41</v>
      </c>
      <c r="AB74" s="53">
        <v>0</v>
      </c>
      <c r="AC74" s="53">
        <v>0</v>
      </c>
      <c r="AD74" s="53">
        <v>534885.63</v>
      </c>
      <c r="AE74" s="53">
        <v>69488.45</v>
      </c>
      <c r="AF74" s="53">
        <v>0</v>
      </c>
      <c r="AG74" s="53">
        <v>413904.11</v>
      </c>
      <c r="AH74" s="53">
        <v>668496.35</v>
      </c>
      <c r="AI74" s="53">
        <v>208837.67</v>
      </c>
      <c r="AJ74" s="53">
        <v>0</v>
      </c>
      <c r="AK74" s="53">
        <v>915145.65</v>
      </c>
      <c r="AL74" s="53">
        <v>168499.67</v>
      </c>
      <c r="AM74" s="53">
        <v>48773.1</v>
      </c>
      <c r="AN74" s="53">
        <v>4186.93</v>
      </c>
      <c r="AO74" s="53">
        <v>87.93</v>
      </c>
      <c r="AP74" s="53">
        <v>0</v>
      </c>
      <c r="AQ74" s="53">
        <v>511125.31000000006</v>
      </c>
      <c r="AR74" s="53">
        <v>84385.03</v>
      </c>
      <c r="AS74" s="53">
        <v>3094.75</v>
      </c>
      <c r="AT74" s="53">
        <v>1835.08</v>
      </c>
      <c r="AU74" s="53">
        <v>414153.97</v>
      </c>
      <c r="AV74" s="53">
        <v>152480.47</v>
      </c>
      <c r="AW74" s="53">
        <v>51963.95</v>
      </c>
      <c r="AX74" s="53">
        <v>13061.48</v>
      </c>
      <c r="AY74" s="53">
        <v>150</v>
      </c>
      <c r="AZ74" s="53">
        <v>0</v>
      </c>
      <c r="BA74" s="53">
        <v>672198.75</v>
      </c>
      <c r="BB74" s="53">
        <v>33242.06</v>
      </c>
      <c r="BC74" s="53">
        <v>362233.36</v>
      </c>
      <c r="BD74" s="53">
        <v>128501.82</v>
      </c>
      <c r="BE74" s="53">
        <v>0</v>
      </c>
      <c r="BF74" s="53">
        <v>0</v>
      </c>
      <c r="BG74" s="53">
        <v>0</v>
      </c>
      <c r="BH74" s="53">
        <v>15747.22</v>
      </c>
      <c r="BI74" s="53">
        <v>972.56</v>
      </c>
      <c r="BJ74" s="53">
        <v>0</v>
      </c>
      <c r="BK74" s="53">
        <v>0</v>
      </c>
      <c r="BL74" s="53">
        <v>0</v>
      </c>
      <c r="BM74" s="53">
        <v>0</v>
      </c>
      <c r="BN74" s="53">
        <v>10349.829436243346</v>
      </c>
      <c r="BO74" s="53">
        <v>302507.39</v>
      </c>
      <c r="BP74" s="53">
        <v>4325595.7300000004</v>
      </c>
      <c r="BQ74" s="53">
        <v>1077654.3700000001</v>
      </c>
      <c r="BR74" s="53">
        <v>783099.66</v>
      </c>
      <c r="BS74" s="53">
        <v>103415</v>
      </c>
      <c r="BT74" s="53">
        <v>109738.29</v>
      </c>
      <c r="BU74" s="53">
        <v>148157.75</v>
      </c>
      <c r="BV74" s="53">
        <v>305671.38</v>
      </c>
      <c r="BW74" s="53">
        <v>0</v>
      </c>
      <c r="BX74" s="53">
        <v>0</v>
      </c>
      <c r="BY74" s="53">
        <v>4762534.93</v>
      </c>
      <c r="BZ74" s="53">
        <v>336092.5</v>
      </c>
      <c r="CA74" s="53">
        <v>0</v>
      </c>
      <c r="CB74" s="65">
        <v>1.32</v>
      </c>
      <c r="CC74" s="65">
        <v>2.9540000000000002</v>
      </c>
      <c r="CD74" s="65">
        <v>6.1130000000000004</v>
      </c>
      <c r="CE74" s="65">
        <v>1.5740000000000001</v>
      </c>
      <c r="CF74" s="65">
        <v>2.008</v>
      </c>
      <c r="CG74" s="65">
        <v>0</v>
      </c>
      <c r="CH74" s="66"/>
      <c r="CI74" s="63">
        <v>56024391</v>
      </c>
      <c r="CJ74" s="63">
        <v>467844722</v>
      </c>
      <c r="CK74" s="63">
        <v>335548321</v>
      </c>
      <c r="CL74" s="52">
        <v>89</v>
      </c>
      <c r="CM74" s="52">
        <v>739</v>
      </c>
      <c r="CN74" s="48">
        <v>51</v>
      </c>
      <c r="CO74" s="48">
        <v>728.8</v>
      </c>
      <c r="CP74" s="50">
        <v>1.9599999999999999E-2</v>
      </c>
      <c r="CQ74" s="50" t="s">
        <v>565</v>
      </c>
      <c r="CR74" s="50">
        <f>CL74/CM74</f>
        <v>0.12043301759133965</v>
      </c>
      <c r="CS74" s="51">
        <f>CM74/(DE74+DF74)</f>
        <v>12.34753550543024</v>
      </c>
      <c r="CT74" s="50">
        <f>(CW74+CX74)/(CZ74+DA74)</f>
        <v>0.92437972428513537</v>
      </c>
      <c r="CU74" s="68">
        <v>56</v>
      </c>
      <c r="CV74" s="59">
        <v>14.748999999999999</v>
      </c>
      <c r="CW74" s="59">
        <v>464.92000000000007</v>
      </c>
      <c r="CX74" s="59">
        <v>205.47899999999998</v>
      </c>
      <c r="CY74" s="59">
        <v>15.683</v>
      </c>
      <c r="CZ74" s="59">
        <v>499.13900000000001</v>
      </c>
      <c r="DA74" s="59">
        <v>226.10300000000001</v>
      </c>
      <c r="DB74" s="56">
        <v>47977.811194653259</v>
      </c>
      <c r="DC74" s="57">
        <v>10.278688524590164</v>
      </c>
      <c r="DD74" s="58">
        <v>0.27868852459016391</v>
      </c>
      <c r="DE74" s="55">
        <v>59.850000000000009</v>
      </c>
      <c r="DF74" s="55">
        <v>0</v>
      </c>
      <c r="DG74" s="67">
        <v>19.7</v>
      </c>
      <c r="DH74" s="67">
        <v>20</v>
      </c>
      <c r="DI74" s="67">
        <v>22.2</v>
      </c>
      <c r="DJ74" s="67">
        <v>21</v>
      </c>
      <c r="DK74" s="67">
        <v>20.9</v>
      </c>
      <c r="DL74" s="49">
        <v>30</v>
      </c>
      <c r="DM74" s="54">
        <v>3151878.0100000002</v>
      </c>
      <c r="DN74" s="54">
        <v>43951.33</v>
      </c>
      <c r="DO74" s="54">
        <v>0</v>
      </c>
      <c r="DP74" s="54">
        <v>304791.78999999998</v>
      </c>
      <c r="DQ74" s="54">
        <v>568780.93999999994</v>
      </c>
      <c r="DR74" s="54">
        <v>127621.89</v>
      </c>
      <c r="DS74" s="54">
        <v>0</v>
      </c>
      <c r="DT74" s="54">
        <v>187569.11</v>
      </c>
      <c r="DU74" s="54">
        <v>112689.45999999999</v>
      </c>
      <c r="DV74" s="54">
        <v>111092.43</v>
      </c>
      <c r="DW74" s="54">
        <v>2200</v>
      </c>
      <c r="DX74" s="54">
        <v>0</v>
      </c>
      <c r="DY74" s="54">
        <v>0</v>
      </c>
      <c r="DZ74" s="54">
        <v>304485.76000000001</v>
      </c>
      <c r="EA74" s="54">
        <v>706304.3899999999</v>
      </c>
      <c r="EB74" s="54">
        <v>12485.7</v>
      </c>
      <c r="EC74" s="54">
        <v>0</v>
      </c>
      <c r="ED74" s="54">
        <v>58187.28</v>
      </c>
      <c r="EE74" s="54">
        <v>155390.65999999997</v>
      </c>
      <c r="EF74" s="54">
        <v>41980.13</v>
      </c>
      <c r="EG74" s="54">
        <v>0</v>
      </c>
      <c r="EH74" s="54">
        <v>40660.92</v>
      </c>
      <c r="EI74" s="54">
        <v>11822.54</v>
      </c>
      <c r="EJ74" s="54">
        <v>21838.01</v>
      </c>
      <c r="EK74" s="54">
        <v>574.57000000000005</v>
      </c>
      <c r="EL74" s="54">
        <v>87.93</v>
      </c>
      <c r="EM74" s="54">
        <v>0</v>
      </c>
      <c r="EN74" s="54">
        <v>35000.03</v>
      </c>
      <c r="EO74" s="54">
        <v>90290.51</v>
      </c>
      <c r="EP74" s="54">
        <v>13051.42</v>
      </c>
      <c r="EQ74" s="54">
        <v>0</v>
      </c>
      <c r="ER74" s="54">
        <v>388401.08</v>
      </c>
      <c r="ES74" s="54">
        <v>62660.76</v>
      </c>
      <c r="ET74" s="54">
        <v>10871.11</v>
      </c>
      <c r="EU74" s="54">
        <v>183669.18</v>
      </c>
      <c r="EV74" s="54">
        <v>525424.61</v>
      </c>
      <c r="EW74" s="54">
        <v>36418.04</v>
      </c>
      <c r="EX74" s="54">
        <v>59733.850000000006</v>
      </c>
      <c r="EY74" s="54">
        <v>990.9</v>
      </c>
      <c r="EZ74" s="54">
        <v>0</v>
      </c>
      <c r="FA74" s="54">
        <v>0</v>
      </c>
      <c r="FB74" s="54">
        <v>142987.47999999998</v>
      </c>
      <c r="FC74" s="54">
        <v>322893.59999999998</v>
      </c>
      <c r="FD74" s="54">
        <v>0</v>
      </c>
      <c r="FE74" s="54">
        <v>0</v>
      </c>
      <c r="FF74" s="54">
        <v>37778.43</v>
      </c>
      <c r="FG74" s="54">
        <v>7144.4000000000005</v>
      </c>
      <c r="FH74" s="54">
        <v>29061.8</v>
      </c>
      <c r="FI74" s="54">
        <v>23235.73</v>
      </c>
      <c r="FJ74" s="54">
        <v>100203.5</v>
      </c>
      <c r="FK74" s="54">
        <v>32074.2</v>
      </c>
      <c r="FL74" s="54">
        <v>199982.37</v>
      </c>
      <c r="FM74" s="54">
        <v>571.46</v>
      </c>
      <c r="FN74" s="54">
        <v>0</v>
      </c>
      <c r="FO74" s="54">
        <v>0</v>
      </c>
      <c r="FP74" s="54">
        <v>42266.9</v>
      </c>
      <c r="FQ74" s="54">
        <v>992.71</v>
      </c>
      <c r="FR74" s="54">
        <v>0</v>
      </c>
      <c r="FS74" s="54">
        <v>0</v>
      </c>
      <c r="FT74" s="54">
        <v>69713.919999999998</v>
      </c>
      <c r="FU74" s="54">
        <v>0</v>
      </c>
      <c r="FV74" s="54">
        <v>0</v>
      </c>
      <c r="FW74" s="54">
        <v>4969783.99</v>
      </c>
      <c r="FX74" s="54">
        <v>101711.23</v>
      </c>
      <c r="FY74" s="54">
        <v>42900</v>
      </c>
      <c r="FZ74" s="54">
        <v>0</v>
      </c>
      <c r="GA74" s="54">
        <v>0</v>
      </c>
      <c r="GB74" s="54">
        <v>0</v>
      </c>
      <c r="GC74" s="54">
        <v>0</v>
      </c>
      <c r="GD74" s="54">
        <v>11546.900000000001</v>
      </c>
      <c r="GE74" s="54">
        <v>248</v>
      </c>
      <c r="GF74" s="54">
        <v>0</v>
      </c>
      <c r="GG74" s="54">
        <v>0</v>
      </c>
      <c r="GH74" s="69">
        <v>1650</v>
      </c>
      <c r="GI74" s="69">
        <v>6116.16</v>
      </c>
      <c r="GJ74" s="54">
        <v>1137.82</v>
      </c>
      <c r="GK74" s="54">
        <v>0</v>
      </c>
      <c r="GL74" s="54">
        <v>112056.75</v>
      </c>
      <c r="GM74" s="54">
        <v>306.60000000000002</v>
      </c>
      <c r="GN74" s="54">
        <v>6252.9800000000005</v>
      </c>
      <c r="GO74" s="54">
        <v>0</v>
      </c>
      <c r="GP74" s="54">
        <v>0</v>
      </c>
      <c r="GQ74" s="54">
        <v>672198.75</v>
      </c>
      <c r="GR74" s="54">
        <v>8080.3</v>
      </c>
    </row>
    <row r="75" spans="1:200" s="44" customFormat="1" ht="15.75" customHeight="1" x14ac:dyDescent="0.2">
      <c r="A75" s="46">
        <v>53002</v>
      </c>
      <c r="B75" s="47" t="s">
        <v>168</v>
      </c>
      <c r="C75" s="47" t="s">
        <v>538</v>
      </c>
      <c r="D75" s="48">
        <v>751.75718828000004</v>
      </c>
      <c r="E75" s="60" t="s">
        <v>167</v>
      </c>
      <c r="F75" s="52">
        <v>104</v>
      </c>
      <c r="G75" s="53">
        <v>1488730.39</v>
      </c>
      <c r="H75" s="53">
        <v>13194.37</v>
      </c>
      <c r="I75" s="53">
        <v>148827.39000000001</v>
      </c>
      <c r="J75" s="53">
        <v>168859.7</v>
      </c>
      <c r="K75" s="53">
        <v>413183.32</v>
      </c>
      <c r="L75" s="53">
        <v>0</v>
      </c>
      <c r="M75" s="53">
        <v>0</v>
      </c>
      <c r="N75" s="53">
        <v>55789</v>
      </c>
      <c r="O75" s="53">
        <v>433239.09</v>
      </c>
      <c r="P75" s="53">
        <v>0</v>
      </c>
      <c r="Q75" s="53">
        <v>0</v>
      </c>
      <c r="R75" s="53">
        <v>37734</v>
      </c>
      <c r="S75" s="53">
        <v>0</v>
      </c>
      <c r="T75" s="53">
        <v>110000</v>
      </c>
      <c r="U75" s="53">
        <v>0</v>
      </c>
      <c r="V75" s="53">
        <v>0</v>
      </c>
      <c r="W75" s="53">
        <v>62700</v>
      </c>
      <c r="X75" s="53">
        <v>1049291.98</v>
      </c>
      <c r="Y75" s="53">
        <v>0</v>
      </c>
      <c r="Z75" s="53">
        <v>0</v>
      </c>
      <c r="AA75" s="53">
        <v>87915.7</v>
      </c>
      <c r="AB75" s="53">
        <v>0</v>
      </c>
      <c r="AC75" s="53">
        <v>0</v>
      </c>
      <c r="AD75" s="53">
        <v>283278.98</v>
      </c>
      <c r="AE75" s="53">
        <v>8694</v>
      </c>
      <c r="AF75" s="53">
        <v>0</v>
      </c>
      <c r="AG75" s="53">
        <v>110789.73999999999</v>
      </c>
      <c r="AH75" s="53">
        <v>126308.9</v>
      </c>
      <c r="AI75" s="53">
        <v>85817.57</v>
      </c>
      <c r="AJ75" s="53">
        <v>0</v>
      </c>
      <c r="AK75" s="53">
        <v>289953.49</v>
      </c>
      <c r="AL75" s="53">
        <v>29580.97</v>
      </c>
      <c r="AM75" s="53">
        <v>4498.92</v>
      </c>
      <c r="AN75" s="53">
        <v>0</v>
      </c>
      <c r="AO75" s="53">
        <v>0</v>
      </c>
      <c r="AP75" s="53">
        <v>0</v>
      </c>
      <c r="AQ75" s="53">
        <v>88952.94</v>
      </c>
      <c r="AR75" s="53">
        <v>1280.1400000000001</v>
      </c>
      <c r="AS75" s="53">
        <v>13655.74</v>
      </c>
      <c r="AT75" s="53">
        <v>3950</v>
      </c>
      <c r="AU75" s="53">
        <v>0</v>
      </c>
      <c r="AV75" s="53">
        <v>10584.5</v>
      </c>
      <c r="AW75" s="53">
        <v>54950.83</v>
      </c>
      <c r="AX75" s="53">
        <v>0</v>
      </c>
      <c r="AY75" s="53">
        <v>0</v>
      </c>
      <c r="AZ75" s="53">
        <v>0</v>
      </c>
      <c r="BA75" s="53">
        <v>0</v>
      </c>
      <c r="BB75" s="53">
        <v>6707.52</v>
      </c>
      <c r="BC75" s="53">
        <v>67521.420000000013</v>
      </c>
      <c r="BD75" s="53">
        <v>39751.21</v>
      </c>
      <c r="BE75" s="53">
        <v>0</v>
      </c>
      <c r="BF75" s="53">
        <v>0</v>
      </c>
      <c r="BG75" s="53">
        <v>0</v>
      </c>
      <c r="BH75" s="53">
        <v>23366.16</v>
      </c>
      <c r="BI75" s="53">
        <v>69883.360000000001</v>
      </c>
      <c r="BJ75" s="53">
        <v>0</v>
      </c>
      <c r="BK75" s="53">
        <v>0</v>
      </c>
      <c r="BL75" s="53">
        <v>0</v>
      </c>
      <c r="BM75" s="53">
        <v>0</v>
      </c>
      <c r="BN75" s="53">
        <v>20726.215804458152</v>
      </c>
      <c r="BO75" s="53">
        <v>1509812.87</v>
      </c>
      <c r="BP75" s="53">
        <v>894356.91</v>
      </c>
      <c r="BQ75" s="53">
        <v>302219.96999999997</v>
      </c>
      <c r="BR75" s="53">
        <v>0</v>
      </c>
      <c r="BS75" s="53">
        <v>0</v>
      </c>
      <c r="BT75" s="53">
        <v>0</v>
      </c>
      <c r="BU75" s="53">
        <v>0</v>
      </c>
      <c r="BV75" s="53">
        <v>91374.73</v>
      </c>
      <c r="BW75" s="53">
        <v>4388.18</v>
      </c>
      <c r="BX75" s="53">
        <v>0</v>
      </c>
      <c r="BY75" s="53">
        <v>0</v>
      </c>
      <c r="BZ75" s="53">
        <v>131519.09</v>
      </c>
      <c r="CA75" s="53">
        <v>3176.56</v>
      </c>
      <c r="CB75" s="65">
        <v>1.5680000000000001</v>
      </c>
      <c r="CC75" s="65">
        <v>3.5090000000000003</v>
      </c>
      <c r="CD75" s="65">
        <v>7.2620000000000005</v>
      </c>
      <c r="CE75" s="65">
        <v>0.68</v>
      </c>
      <c r="CF75" s="65">
        <v>0.60299999999999998</v>
      </c>
      <c r="CG75" s="65">
        <v>0</v>
      </c>
      <c r="CH75" s="66" t="s">
        <v>516</v>
      </c>
      <c r="CI75" s="63">
        <v>554009150</v>
      </c>
      <c r="CJ75" s="63">
        <v>44259593</v>
      </c>
      <c r="CK75" s="63">
        <v>52330825</v>
      </c>
      <c r="CL75" s="52">
        <v>31</v>
      </c>
      <c r="CM75" s="52">
        <v>112</v>
      </c>
      <c r="CN75" s="48">
        <v>0</v>
      </c>
      <c r="CO75" s="48">
        <v>105</v>
      </c>
      <c r="CP75" s="50">
        <v>0</v>
      </c>
      <c r="CQ75" s="50" t="s">
        <v>578</v>
      </c>
      <c r="CR75" s="50">
        <f>CL75/CM75</f>
        <v>0.2767857142857143</v>
      </c>
      <c r="CS75" s="51">
        <f>CM75/(DE75+DF75)</f>
        <v>6.6429418742586002</v>
      </c>
      <c r="CT75" s="50">
        <f>(CW75+CX75)/(CZ75+DA75)</f>
        <v>0.943658887270165</v>
      </c>
      <c r="CU75" s="68">
        <v>2</v>
      </c>
      <c r="CV75" s="59">
        <v>7.5419999999999989</v>
      </c>
      <c r="CW75" s="59">
        <v>79.97</v>
      </c>
      <c r="CX75" s="59">
        <v>19.134</v>
      </c>
      <c r="CY75" s="59">
        <v>8.0519999999999996</v>
      </c>
      <c r="CZ75" s="59">
        <v>84.492000000000004</v>
      </c>
      <c r="DA75" s="59">
        <v>20.529</v>
      </c>
      <c r="DB75" s="56">
        <v>45538.728070175472</v>
      </c>
      <c r="DC75" s="57">
        <v>11.125</v>
      </c>
      <c r="DD75" s="58">
        <v>0.125</v>
      </c>
      <c r="DE75" s="55">
        <v>14.82</v>
      </c>
      <c r="DF75" s="55">
        <v>2.04</v>
      </c>
      <c r="DG75" s="67"/>
      <c r="DH75" s="67"/>
      <c r="DI75" s="67"/>
      <c r="DJ75" s="67"/>
      <c r="DK75" s="67"/>
      <c r="DL75" s="49">
        <v>2</v>
      </c>
      <c r="DM75" s="54">
        <v>1041082.29</v>
      </c>
      <c r="DN75" s="54">
        <v>0</v>
      </c>
      <c r="DO75" s="54">
        <v>0</v>
      </c>
      <c r="DP75" s="54">
        <v>85055.21</v>
      </c>
      <c r="DQ75" s="54">
        <v>130813.69</v>
      </c>
      <c r="DR75" s="54">
        <v>72048</v>
      </c>
      <c r="DS75" s="54">
        <v>0</v>
      </c>
      <c r="DT75" s="54">
        <v>94904.34</v>
      </c>
      <c r="DU75" s="54">
        <v>0</v>
      </c>
      <c r="DV75" s="54">
        <v>62240.7</v>
      </c>
      <c r="DW75" s="54">
        <v>0</v>
      </c>
      <c r="DX75" s="54">
        <v>0</v>
      </c>
      <c r="DY75" s="54">
        <v>0</v>
      </c>
      <c r="DZ75" s="54">
        <v>16514.66</v>
      </c>
      <c r="EA75" s="54">
        <v>153536.95999999999</v>
      </c>
      <c r="EB75" s="54">
        <v>0</v>
      </c>
      <c r="EC75" s="54">
        <v>0</v>
      </c>
      <c r="ED75" s="54">
        <v>11398.210000000001</v>
      </c>
      <c r="EE75" s="54">
        <v>18166.23</v>
      </c>
      <c r="EF75" s="54">
        <v>10381.219999999999</v>
      </c>
      <c r="EG75" s="54">
        <v>0</v>
      </c>
      <c r="EH75" s="54">
        <v>13184.67</v>
      </c>
      <c r="EI75" s="54">
        <v>0</v>
      </c>
      <c r="EJ75" s="54">
        <v>8332.19</v>
      </c>
      <c r="EK75" s="54">
        <v>0</v>
      </c>
      <c r="EL75" s="54">
        <v>0</v>
      </c>
      <c r="EM75" s="54">
        <v>0</v>
      </c>
      <c r="EN75" s="54">
        <v>1742.77</v>
      </c>
      <c r="EO75" s="54">
        <v>108543.91</v>
      </c>
      <c r="EP75" s="54">
        <v>8694</v>
      </c>
      <c r="EQ75" s="54">
        <v>0</v>
      </c>
      <c r="ER75" s="54">
        <v>80574.14</v>
      </c>
      <c r="ES75" s="54">
        <v>14014.210000000001</v>
      </c>
      <c r="ET75" s="54">
        <v>2319.73</v>
      </c>
      <c r="EU75" s="54">
        <v>0</v>
      </c>
      <c r="EV75" s="54">
        <v>127806.94</v>
      </c>
      <c r="EW75" s="54">
        <v>56518.759999999995</v>
      </c>
      <c r="EX75" s="54">
        <v>73249.69</v>
      </c>
      <c r="EY75" s="54">
        <v>1265.5</v>
      </c>
      <c r="EZ75" s="54">
        <v>0</v>
      </c>
      <c r="FA75" s="54">
        <v>0</v>
      </c>
      <c r="FB75" s="54">
        <v>55462.990000000005</v>
      </c>
      <c r="FC75" s="54">
        <v>104333.5</v>
      </c>
      <c r="FD75" s="54">
        <v>0</v>
      </c>
      <c r="FE75" s="54">
        <v>0</v>
      </c>
      <c r="FF75" s="54">
        <v>1357.85</v>
      </c>
      <c r="FG75" s="54">
        <v>14143.72</v>
      </c>
      <c r="FH75" s="54">
        <v>4793.62</v>
      </c>
      <c r="FI75" s="54">
        <v>0</v>
      </c>
      <c r="FJ75" s="54">
        <v>27016.04</v>
      </c>
      <c r="FK75" s="54">
        <v>2813.44</v>
      </c>
      <c r="FL75" s="54">
        <v>56269.2</v>
      </c>
      <c r="FM75" s="54">
        <v>1911.06</v>
      </c>
      <c r="FN75" s="54">
        <v>0</v>
      </c>
      <c r="FO75" s="54">
        <v>0</v>
      </c>
      <c r="FP75" s="54">
        <v>17933.309999999998</v>
      </c>
      <c r="FQ75" s="54">
        <v>12990</v>
      </c>
      <c r="FR75" s="54">
        <v>0</v>
      </c>
      <c r="FS75" s="54">
        <v>0</v>
      </c>
      <c r="FT75" s="54">
        <v>1205.8900000000001</v>
      </c>
      <c r="FU75" s="54">
        <v>0</v>
      </c>
      <c r="FV75" s="54">
        <v>0</v>
      </c>
      <c r="FW75" s="54">
        <v>0</v>
      </c>
      <c r="FX75" s="54">
        <v>0</v>
      </c>
      <c r="FY75" s="54">
        <v>46500</v>
      </c>
      <c r="FZ75" s="54">
        <v>0</v>
      </c>
      <c r="GA75" s="54">
        <v>0</v>
      </c>
      <c r="GB75" s="54">
        <v>0</v>
      </c>
      <c r="GC75" s="54">
        <v>0</v>
      </c>
      <c r="GD75" s="54">
        <v>0</v>
      </c>
      <c r="GE75" s="54">
        <v>0</v>
      </c>
      <c r="GF75" s="54">
        <v>0</v>
      </c>
      <c r="GG75" s="54">
        <v>0</v>
      </c>
      <c r="GH75" s="69">
        <v>0</v>
      </c>
      <c r="GI75" s="69">
        <v>2578</v>
      </c>
      <c r="GJ75" s="54">
        <v>225</v>
      </c>
      <c r="GK75" s="54">
        <v>0</v>
      </c>
      <c r="GL75" s="54">
        <v>37626</v>
      </c>
      <c r="GM75" s="54">
        <v>2065.7600000000002</v>
      </c>
      <c r="GN75" s="54">
        <v>5809.59</v>
      </c>
      <c r="GO75" s="54">
        <v>0</v>
      </c>
      <c r="GP75" s="54">
        <v>0</v>
      </c>
      <c r="GQ75" s="54">
        <v>0</v>
      </c>
      <c r="GR75" s="54">
        <v>4006.73</v>
      </c>
    </row>
    <row r="76" spans="1:200" s="44" customFormat="1" ht="15.75" customHeight="1" x14ac:dyDescent="0.2">
      <c r="A76" s="46">
        <v>48003</v>
      </c>
      <c r="B76" s="47" t="s">
        <v>144</v>
      </c>
      <c r="C76" s="47" t="s">
        <v>514</v>
      </c>
      <c r="D76" s="48">
        <v>526.70120922800004</v>
      </c>
      <c r="E76" s="60" t="s">
        <v>145</v>
      </c>
      <c r="F76" s="52">
        <v>328</v>
      </c>
      <c r="G76" s="53">
        <v>2087715.93</v>
      </c>
      <c r="H76" s="53">
        <v>11208.14</v>
      </c>
      <c r="I76" s="53">
        <v>725249.85</v>
      </c>
      <c r="J76" s="53">
        <v>383689.58</v>
      </c>
      <c r="K76" s="53">
        <v>1608485.13</v>
      </c>
      <c r="L76" s="53">
        <v>0</v>
      </c>
      <c r="M76" s="53">
        <v>0</v>
      </c>
      <c r="N76" s="53">
        <v>129598.53</v>
      </c>
      <c r="O76" s="53">
        <v>362819.96</v>
      </c>
      <c r="P76" s="53">
        <v>0</v>
      </c>
      <c r="Q76" s="53">
        <v>0</v>
      </c>
      <c r="R76" s="53">
        <v>112233</v>
      </c>
      <c r="S76" s="53">
        <v>676370</v>
      </c>
      <c r="T76" s="53">
        <v>0</v>
      </c>
      <c r="U76" s="53">
        <v>0</v>
      </c>
      <c r="V76" s="53">
        <v>0</v>
      </c>
      <c r="W76" s="53">
        <v>65660</v>
      </c>
      <c r="X76" s="53">
        <v>1707233.75</v>
      </c>
      <c r="Y76" s="53">
        <v>0</v>
      </c>
      <c r="Z76" s="53">
        <v>0</v>
      </c>
      <c r="AA76" s="53">
        <v>81584.510000000009</v>
      </c>
      <c r="AB76" s="53">
        <v>0</v>
      </c>
      <c r="AC76" s="53">
        <v>0</v>
      </c>
      <c r="AD76" s="53">
        <v>582627.12</v>
      </c>
      <c r="AE76" s="53">
        <v>16001.17</v>
      </c>
      <c r="AF76" s="53">
        <v>0</v>
      </c>
      <c r="AG76" s="53">
        <v>242320.41</v>
      </c>
      <c r="AH76" s="53">
        <v>521645.81</v>
      </c>
      <c r="AI76" s="53">
        <v>122022.99</v>
      </c>
      <c r="AJ76" s="53">
        <v>0</v>
      </c>
      <c r="AK76" s="53">
        <v>490517.29</v>
      </c>
      <c r="AL76" s="53">
        <v>210319.94</v>
      </c>
      <c r="AM76" s="53">
        <v>1126.21</v>
      </c>
      <c r="AN76" s="53">
        <v>0</v>
      </c>
      <c r="AO76" s="53">
        <v>0</v>
      </c>
      <c r="AP76" s="53">
        <v>0</v>
      </c>
      <c r="AQ76" s="53">
        <v>272306.18</v>
      </c>
      <c r="AR76" s="53">
        <v>14737.11</v>
      </c>
      <c r="AS76" s="53">
        <v>0</v>
      </c>
      <c r="AT76" s="53">
        <v>9292.4</v>
      </c>
      <c r="AU76" s="53">
        <v>0</v>
      </c>
      <c r="AV76" s="53">
        <v>266300.11</v>
      </c>
      <c r="AW76" s="53">
        <v>91184</v>
      </c>
      <c r="AX76" s="53">
        <v>34921.94</v>
      </c>
      <c r="AY76" s="53">
        <v>0</v>
      </c>
      <c r="AZ76" s="53">
        <v>0</v>
      </c>
      <c r="BA76" s="53">
        <v>453402.5</v>
      </c>
      <c r="BB76" s="53">
        <v>12518.6</v>
      </c>
      <c r="BC76" s="53">
        <v>147846.71999999997</v>
      </c>
      <c r="BD76" s="53">
        <v>25831.11</v>
      </c>
      <c r="BE76" s="53">
        <v>0</v>
      </c>
      <c r="BF76" s="53">
        <v>0</v>
      </c>
      <c r="BG76" s="53">
        <v>0</v>
      </c>
      <c r="BH76" s="53">
        <v>2496.4499999999998</v>
      </c>
      <c r="BI76" s="53">
        <v>0</v>
      </c>
      <c r="BJ76" s="53">
        <v>0</v>
      </c>
      <c r="BK76" s="53">
        <v>0</v>
      </c>
      <c r="BL76" s="53">
        <v>0</v>
      </c>
      <c r="BM76" s="53">
        <v>0</v>
      </c>
      <c r="BN76" s="53">
        <v>13305.433720518367</v>
      </c>
      <c r="BO76" s="53">
        <v>2164952.38</v>
      </c>
      <c r="BP76" s="53">
        <v>1586157.86</v>
      </c>
      <c r="BQ76" s="53">
        <v>519877.68</v>
      </c>
      <c r="BR76" s="53">
        <v>0</v>
      </c>
      <c r="BS76" s="53">
        <v>0</v>
      </c>
      <c r="BT76" s="53">
        <v>3505.57</v>
      </c>
      <c r="BU76" s="53">
        <v>0</v>
      </c>
      <c r="BV76" s="53">
        <v>223055.99</v>
      </c>
      <c r="BW76" s="53">
        <v>20121</v>
      </c>
      <c r="BX76" s="53">
        <v>0</v>
      </c>
      <c r="BY76" s="53">
        <v>0</v>
      </c>
      <c r="BZ76" s="53">
        <v>269402.05</v>
      </c>
      <c r="CA76" s="53">
        <v>20922.66</v>
      </c>
      <c r="CB76" s="65">
        <v>1.32</v>
      </c>
      <c r="CC76" s="65">
        <v>2.9540000000000002</v>
      </c>
      <c r="CD76" s="65">
        <v>6.1130000000000004</v>
      </c>
      <c r="CE76" s="65">
        <v>0.45</v>
      </c>
      <c r="CF76" s="65">
        <v>2.11</v>
      </c>
      <c r="CG76" s="65">
        <v>0</v>
      </c>
      <c r="CH76" s="66"/>
      <c r="CI76" s="63">
        <v>593321644</v>
      </c>
      <c r="CJ76" s="63">
        <v>87365421</v>
      </c>
      <c r="CK76" s="63">
        <v>98337090</v>
      </c>
      <c r="CL76" s="52">
        <v>49</v>
      </c>
      <c r="CM76" s="52">
        <v>328</v>
      </c>
      <c r="CN76" s="48">
        <v>13</v>
      </c>
      <c r="CO76" s="48">
        <v>334</v>
      </c>
      <c r="CP76" s="50">
        <v>0</v>
      </c>
      <c r="CQ76" s="50" t="s">
        <v>555</v>
      </c>
      <c r="CR76" s="50">
        <f>CL76/CM76</f>
        <v>0.14939024390243902</v>
      </c>
      <c r="CS76" s="51">
        <f>CM76/(DE76+DF76)</f>
        <v>12.340105342362673</v>
      </c>
      <c r="CT76" s="50">
        <f>(CW76+CX76)/(CZ76+DA76)</f>
        <v>0.95475920022473837</v>
      </c>
      <c r="CU76" s="68">
        <v>26</v>
      </c>
      <c r="CV76" s="59">
        <v>0</v>
      </c>
      <c r="CW76" s="59">
        <v>219.27199999999999</v>
      </c>
      <c r="CX76" s="59">
        <v>93.404000000000011</v>
      </c>
      <c r="CY76" s="59">
        <v>0</v>
      </c>
      <c r="CZ76" s="59">
        <v>228.14099999999996</v>
      </c>
      <c r="DA76" s="59">
        <v>99.350999999999971</v>
      </c>
      <c r="DB76" s="56">
        <v>51579.90695856134</v>
      </c>
      <c r="DC76" s="57">
        <v>12.074074074074074</v>
      </c>
      <c r="DD76" s="58">
        <v>0.22222222222222221</v>
      </c>
      <c r="DE76" s="55">
        <v>25.580000000000013</v>
      </c>
      <c r="DF76" s="55">
        <v>1</v>
      </c>
      <c r="DG76" s="67">
        <v>20.9</v>
      </c>
      <c r="DH76" s="67">
        <v>24.1</v>
      </c>
      <c r="DI76" s="67">
        <v>22.5</v>
      </c>
      <c r="DJ76" s="67">
        <v>22.4</v>
      </c>
      <c r="DK76" s="67">
        <v>22.6</v>
      </c>
      <c r="DL76" s="49">
        <v>15</v>
      </c>
      <c r="DM76" s="54">
        <v>1726491.79</v>
      </c>
      <c r="DN76" s="54">
        <v>11581.24</v>
      </c>
      <c r="DO76" s="54">
        <v>0</v>
      </c>
      <c r="DP76" s="54">
        <v>239784.39</v>
      </c>
      <c r="DQ76" s="54">
        <v>362428.54</v>
      </c>
      <c r="DR76" s="54">
        <v>90757.98</v>
      </c>
      <c r="DS76" s="54">
        <v>0</v>
      </c>
      <c r="DT76" s="54">
        <v>150438.53</v>
      </c>
      <c r="DU76" s="54">
        <v>106546.67</v>
      </c>
      <c r="DV76" s="54">
        <v>104377.04</v>
      </c>
      <c r="DW76" s="54">
        <v>16380</v>
      </c>
      <c r="DX76" s="54">
        <v>0</v>
      </c>
      <c r="DY76" s="54">
        <v>0</v>
      </c>
      <c r="DZ76" s="54">
        <v>162187.68</v>
      </c>
      <c r="EA76" s="54">
        <v>472694.27999999997</v>
      </c>
      <c r="EB76" s="54">
        <v>2755.38</v>
      </c>
      <c r="EC76" s="54">
        <v>0</v>
      </c>
      <c r="ED76" s="54">
        <v>66225.740000000005</v>
      </c>
      <c r="EE76" s="54">
        <v>96388.12999999999</v>
      </c>
      <c r="EF76" s="54">
        <v>24799.86</v>
      </c>
      <c r="EG76" s="54">
        <v>0</v>
      </c>
      <c r="EH76" s="54">
        <v>46159.67</v>
      </c>
      <c r="EI76" s="54">
        <v>25092.73</v>
      </c>
      <c r="EJ76" s="54">
        <v>19494.87</v>
      </c>
      <c r="EK76" s="54">
        <v>1110.8400000000001</v>
      </c>
      <c r="EL76" s="54">
        <v>0</v>
      </c>
      <c r="EM76" s="54">
        <v>0</v>
      </c>
      <c r="EN76" s="54">
        <v>24836.97</v>
      </c>
      <c r="EO76" s="54">
        <v>13054.439999999999</v>
      </c>
      <c r="EP76" s="54">
        <v>0</v>
      </c>
      <c r="EQ76" s="54">
        <v>0</v>
      </c>
      <c r="ER76" s="54">
        <v>80911.489999999991</v>
      </c>
      <c r="ES76" s="54">
        <v>64335.53</v>
      </c>
      <c r="ET76" s="54">
        <v>3631.69</v>
      </c>
      <c r="EU76" s="54">
        <v>0</v>
      </c>
      <c r="EV76" s="54">
        <v>202229.4</v>
      </c>
      <c r="EW76" s="54">
        <v>22667.22</v>
      </c>
      <c r="EX76" s="54">
        <v>17806.45</v>
      </c>
      <c r="EY76" s="54">
        <v>0</v>
      </c>
      <c r="EZ76" s="54">
        <v>0</v>
      </c>
      <c r="FA76" s="54">
        <v>0</v>
      </c>
      <c r="FB76" s="54">
        <v>52291.42</v>
      </c>
      <c r="FC76" s="54">
        <v>151512.87</v>
      </c>
      <c r="FD76" s="54">
        <v>1664.55</v>
      </c>
      <c r="FE76" s="54">
        <v>0</v>
      </c>
      <c r="FF76" s="54">
        <v>11374.72</v>
      </c>
      <c r="FG76" s="54">
        <v>5165.17</v>
      </c>
      <c r="FH76" s="54">
        <v>11668.86</v>
      </c>
      <c r="FI76" s="54">
        <v>0</v>
      </c>
      <c r="FJ76" s="54">
        <v>128687.1</v>
      </c>
      <c r="FK76" s="54">
        <v>46772.21</v>
      </c>
      <c r="FL76" s="54">
        <v>121359.9</v>
      </c>
      <c r="FM76" s="54">
        <v>3431.8199999999997</v>
      </c>
      <c r="FN76" s="54">
        <v>0</v>
      </c>
      <c r="FO76" s="54">
        <v>0</v>
      </c>
      <c r="FP76" s="54">
        <v>30495.919999999998</v>
      </c>
      <c r="FQ76" s="54">
        <v>6000</v>
      </c>
      <c r="FR76" s="54">
        <v>0</v>
      </c>
      <c r="FS76" s="54">
        <v>0</v>
      </c>
      <c r="FT76" s="54">
        <v>6332.9</v>
      </c>
      <c r="FU76" s="54">
        <v>0</v>
      </c>
      <c r="FV76" s="54">
        <v>0</v>
      </c>
      <c r="FW76" s="54">
        <v>0</v>
      </c>
      <c r="FX76" s="54">
        <v>184284.48</v>
      </c>
      <c r="FY76" s="54">
        <v>91184</v>
      </c>
      <c r="FZ76" s="54">
        <v>34921.94</v>
      </c>
      <c r="GA76" s="54">
        <v>0</v>
      </c>
      <c r="GB76" s="54">
        <v>0</v>
      </c>
      <c r="GC76" s="54">
        <v>0</v>
      </c>
      <c r="GD76" s="54">
        <v>0</v>
      </c>
      <c r="GE76" s="54">
        <v>1692</v>
      </c>
      <c r="GF76" s="54">
        <v>0</v>
      </c>
      <c r="GG76" s="54">
        <v>0</v>
      </c>
      <c r="GH76" s="69">
        <v>275</v>
      </c>
      <c r="GI76" s="69">
        <v>19159.55</v>
      </c>
      <c r="GJ76" s="54">
        <v>457</v>
      </c>
      <c r="GK76" s="54">
        <v>0</v>
      </c>
      <c r="GL76" s="54">
        <v>45018.22</v>
      </c>
      <c r="GM76" s="54">
        <v>11737.56</v>
      </c>
      <c r="GN76" s="54">
        <v>7490</v>
      </c>
      <c r="GO76" s="54">
        <v>0</v>
      </c>
      <c r="GP76" s="54">
        <v>0</v>
      </c>
      <c r="GQ76" s="54">
        <v>453402.5</v>
      </c>
      <c r="GR76" s="54">
        <v>15012.79</v>
      </c>
    </row>
    <row r="77" spans="1:200" s="44" customFormat="1" ht="15.75" customHeight="1" x14ac:dyDescent="0.2">
      <c r="A77" s="46">
        <v>2002</v>
      </c>
      <c r="B77" s="47" t="s">
        <v>3</v>
      </c>
      <c r="C77" s="47" t="s">
        <v>521</v>
      </c>
      <c r="D77" s="48">
        <v>434.25790930000005</v>
      </c>
      <c r="E77" s="60" t="s">
        <v>4</v>
      </c>
      <c r="F77" s="52">
        <v>2941</v>
      </c>
      <c r="G77" s="53">
        <v>6336914.1500000004</v>
      </c>
      <c r="H77" s="53">
        <v>174599.71</v>
      </c>
      <c r="I77" s="53">
        <v>17423357.010000002</v>
      </c>
      <c r="J77" s="53">
        <v>2987286.69</v>
      </c>
      <c r="K77" s="53">
        <v>4312781.33</v>
      </c>
      <c r="L77" s="53">
        <v>0</v>
      </c>
      <c r="M77" s="53">
        <v>0</v>
      </c>
      <c r="N77" s="53">
        <v>1798981.75</v>
      </c>
      <c r="O77" s="53">
        <v>2559519.15</v>
      </c>
      <c r="P77" s="53">
        <v>0</v>
      </c>
      <c r="Q77" s="53">
        <v>3305452</v>
      </c>
      <c r="R77" s="53">
        <v>698039</v>
      </c>
      <c r="S77" s="53">
        <v>16737224</v>
      </c>
      <c r="T77" s="53">
        <v>0</v>
      </c>
      <c r="U77" s="53">
        <v>3305452</v>
      </c>
      <c r="V77" s="53">
        <v>0</v>
      </c>
      <c r="W77" s="53">
        <v>78849</v>
      </c>
      <c r="X77" s="53">
        <v>16126943.859999999</v>
      </c>
      <c r="Y77" s="53">
        <v>6781.5</v>
      </c>
      <c r="Z77" s="53">
        <v>0</v>
      </c>
      <c r="AA77" s="53">
        <v>581304.1</v>
      </c>
      <c r="AB77" s="53">
        <v>0</v>
      </c>
      <c r="AC77" s="53">
        <v>0</v>
      </c>
      <c r="AD77" s="53">
        <v>4094916.41</v>
      </c>
      <c r="AE77" s="53">
        <v>377806.26</v>
      </c>
      <c r="AF77" s="53">
        <v>0</v>
      </c>
      <c r="AG77" s="53">
        <v>2445846.4300000002</v>
      </c>
      <c r="AH77" s="53">
        <v>2364408.2999999998</v>
      </c>
      <c r="AI77" s="53">
        <v>512128.1</v>
      </c>
      <c r="AJ77" s="53">
        <v>0</v>
      </c>
      <c r="AK77" s="53">
        <v>3441575.91</v>
      </c>
      <c r="AL77" s="53">
        <v>1278607.3999999999</v>
      </c>
      <c r="AM77" s="53">
        <v>99845.4</v>
      </c>
      <c r="AN77" s="53">
        <v>76331.45</v>
      </c>
      <c r="AO77" s="53">
        <v>153658.04999999999</v>
      </c>
      <c r="AP77" s="53">
        <v>0</v>
      </c>
      <c r="AQ77" s="53">
        <v>1203988.4500000002</v>
      </c>
      <c r="AR77" s="53">
        <v>176000.14</v>
      </c>
      <c r="AS77" s="53">
        <v>101436.74</v>
      </c>
      <c r="AT77" s="53">
        <v>3284.73</v>
      </c>
      <c r="AU77" s="53">
        <v>325308.77</v>
      </c>
      <c r="AV77" s="53">
        <v>2956481.7</v>
      </c>
      <c r="AW77" s="53">
        <v>328484</v>
      </c>
      <c r="AX77" s="53">
        <v>59698.28</v>
      </c>
      <c r="AY77" s="53">
        <v>0</v>
      </c>
      <c r="AZ77" s="53">
        <v>0</v>
      </c>
      <c r="BA77" s="53">
        <v>1545758.76</v>
      </c>
      <c r="BB77" s="53">
        <v>41999.68</v>
      </c>
      <c r="BC77" s="53">
        <v>1609932.4400000002</v>
      </c>
      <c r="BD77" s="53">
        <v>288211.59999999998</v>
      </c>
      <c r="BE77" s="53">
        <v>0</v>
      </c>
      <c r="BF77" s="53">
        <v>0</v>
      </c>
      <c r="BG77" s="53">
        <v>0</v>
      </c>
      <c r="BH77" s="53">
        <v>125369.83</v>
      </c>
      <c r="BI77" s="53">
        <v>0</v>
      </c>
      <c r="BJ77" s="53">
        <v>0</v>
      </c>
      <c r="BK77" s="53">
        <v>0</v>
      </c>
      <c r="BL77" s="53">
        <v>0</v>
      </c>
      <c r="BM77" s="53">
        <v>0</v>
      </c>
      <c r="BN77" s="53">
        <v>11456.869312413381</v>
      </c>
      <c r="BO77" s="53">
        <v>3780348.22</v>
      </c>
      <c r="BP77" s="53">
        <v>2736955.23</v>
      </c>
      <c r="BQ77" s="53">
        <v>1274999.3700000001</v>
      </c>
      <c r="BR77" s="53">
        <v>0</v>
      </c>
      <c r="BS77" s="53">
        <v>0</v>
      </c>
      <c r="BT77" s="53">
        <v>1536361.19</v>
      </c>
      <c r="BU77" s="53">
        <v>0</v>
      </c>
      <c r="BV77" s="53">
        <v>2648863.46</v>
      </c>
      <c r="BW77" s="53">
        <v>206608.67</v>
      </c>
      <c r="BX77" s="53">
        <v>16324225.470000001</v>
      </c>
      <c r="BY77" s="53">
        <v>0</v>
      </c>
      <c r="BZ77" s="53">
        <v>2581997.21</v>
      </c>
      <c r="CA77" s="53">
        <v>211139.72</v>
      </c>
      <c r="CB77" s="65">
        <v>1.32</v>
      </c>
      <c r="CC77" s="65">
        <v>2.9540000000000002</v>
      </c>
      <c r="CD77" s="65">
        <v>6.1130000000000004</v>
      </c>
      <c r="CE77" s="65">
        <v>1.5740000000000001</v>
      </c>
      <c r="CF77" s="65">
        <v>2.7770000000000001</v>
      </c>
      <c r="CG77" s="65">
        <v>0.91600000000000004</v>
      </c>
      <c r="CH77" s="66"/>
      <c r="CI77" s="63">
        <v>499676416</v>
      </c>
      <c r="CJ77" s="63">
        <v>654949283</v>
      </c>
      <c r="CK77" s="63">
        <v>409776577</v>
      </c>
      <c r="CL77" s="52">
        <v>531</v>
      </c>
      <c r="CM77" s="52">
        <v>2941</v>
      </c>
      <c r="CN77" s="48">
        <v>55</v>
      </c>
      <c r="CO77" s="48">
        <v>2949.12</v>
      </c>
      <c r="CP77" s="50">
        <v>7.4000000000000003E-3</v>
      </c>
      <c r="CQ77" s="50" t="s">
        <v>596</v>
      </c>
      <c r="CR77" s="50">
        <f>CL77/CM77</f>
        <v>0.18055083304998301</v>
      </c>
      <c r="CS77" s="51">
        <f>CM77/(DE77+DF77)</f>
        <v>16.29272616475539</v>
      </c>
      <c r="CT77" s="50">
        <f>(CW77+CX77)/(CZ77+DA77)</f>
        <v>0.90548653410639768</v>
      </c>
      <c r="CU77" s="68">
        <v>156</v>
      </c>
      <c r="CV77" s="59">
        <v>0</v>
      </c>
      <c r="CW77" s="59">
        <v>1950.5890000000004</v>
      </c>
      <c r="CX77" s="59">
        <v>736.67499999999973</v>
      </c>
      <c r="CY77" s="59">
        <v>0</v>
      </c>
      <c r="CZ77" s="59">
        <v>2108.5669999999996</v>
      </c>
      <c r="DA77" s="59">
        <v>859.18999999999983</v>
      </c>
      <c r="DB77" s="56">
        <v>61267.392332834686</v>
      </c>
      <c r="DC77" s="57">
        <v>13.483695652173912</v>
      </c>
      <c r="DD77" s="58">
        <v>0.375</v>
      </c>
      <c r="DE77" s="55">
        <v>180.51000000000028</v>
      </c>
      <c r="DF77" s="55">
        <v>0</v>
      </c>
      <c r="DG77" s="67">
        <v>18.600000000000001</v>
      </c>
      <c r="DH77" s="67">
        <v>20.9</v>
      </c>
      <c r="DI77" s="67">
        <v>21.6</v>
      </c>
      <c r="DJ77" s="67">
        <v>20.9</v>
      </c>
      <c r="DK77" s="67">
        <v>20.6</v>
      </c>
      <c r="DL77" s="49">
        <v>72</v>
      </c>
      <c r="DM77" s="54">
        <v>14822365.860000001</v>
      </c>
      <c r="DN77" s="54">
        <v>302749.45</v>
      </c>
      <c r="DO77" s="54">
        <v>0</v>
      </c>
      <c r="DP77" s="54">
        <v>2852668.4499999997</v>
      </c>
      <c r="DQ77" s="54">
        <v>1658938.44</v>
      </c>
      <c r="DR77" s="54">
        <v>363617.37</v>
      </c>
      <c r="DS77" s="54">
        <v>0</v>
      </c>
      <c r="DT77" s="54">
        <v>1315178.1100000001</v>
      </c>
      <c r="DU77" s="54">
        <v>1065464.4099999999</v>
      </c>
      <c r="DV77" s="54">
        <v>1109895.95</v>
      </c>
      <c r="DW77" s="54">
        <v>99216.989999999991</v>
      </c>
      <c r="DX77" s="54">
        <v>151735.20000000001</v>
      </c>
      <c r="DY77" s="54">
        <v>0</v>
      </c>
      <c r="DZ77" s="54">
        <v>647095.81000000006</v>
      </c>
      <c r="EA77" s="54">
        <v>4068981.8899999997</v>
      </c>
      <c r="EB77" s="54">
        <v>72307.97</v>
      </c>
      <c r="EC77" s="54">
        <v>0</v>
      </c>
      <c r="ED77" s="54">
        <v>759141.51</v>
      </c>
      <c r="EE77" s="54">
        <v>441988.54000000004</v>
      </c>
      <c r="EF77" s="54">
        <v>107851.95</v>
      </c>
      <c r="EG77" s="54">
        <v>0</v>
      </c>
      <c r="EH77" s="54">
        <v>393599.06</v>
      </c>
      <c r="EI77" s="54">
        <v>219819.49000000002</v>
      </c>
      <c r="EJ77" s="54">
        <v>337343.57</v>
      </c>
      <c r="EK77" s="54">
        <v>11273.689999999999</v>
      </c>
      <c r="EL77" s="54">
        <v>1922.85</v>
      </c>
      <c r="EM77" s="54">
        <v>0</v>
      </c>
      <c r="EN77" s="54">
        <v>83992.760000000009</v>
      </c>
      <c r="EO77" s="54">
        <v>222980.8</v>
      </c>
      <c r="EP77" s="54">
        <v>13373.83</v>
      </c>
      <c r="EQ77" s="54">
        <v>0</v>
      </c>
      <c r="ER77" s="54">
        <v>265615.18</v>
      </c>
      <c r="ES77" s="54">
        <v>264714.38</v>
      </c>
      <c r="ET77" s="54">
        <v>27648.89</v>
      </c>
      <c r="EU77" s="54">
        <v>1004.5</v>
      </c>
      <c r="EV77" s="54">
        <v>2243026.4500000002</v>
      </c>
      <c r="EW77" s="54">
        <v>33114.1</v>
      </c>
      <c r="EX77" s="54">
        <v>71393.13</v>
      </c>
      <c r="EY77" s="54">
        <v>12672.39</v>
      </c>
      <c r="EZ77" s="54">
        <v>0</v>
      </c>
      <c r="FA77" s="54">
        <v>0</v>
      </c>
      <c r="FB77" s="54">
        <v>265720.84999999998</v>
      </c>
      <c r="FC77" s="54">
        <v>1546123.54</v>
      </c>
      <c r="FD77" s="54">
        <v>11805.730000000001</v>
      </c>
      <c r="FE77" s="54">
        <v>0</v>
      </c>
      <c r="FF77" s="54">
        <v>265976.92</v>
      </c>
      <c r="FG77" s="54">
        <v>95620.47</v>
      </c>
      <c r="FH77" s="54">
        <v>11545.89</v>
      </c>
      <c r="FI77" s="54">
        <v>0</v>
      </c>
      <c r="FJ77" s="54">
        <v>329206.40000000002</v>
      </c>
      <c r="FK77" s="54">
        <v>81034.06</v>
      </c>
      <c r="FL77" s="54">
        <v>1237241.3</v>
      </c>
      <c r="FM77" s="54">
        <v>17071.989999999998</v>
      </c>
      <c r="FN77" s="54">
        <v>0</v>
      </c>
      <c r="FO77" s="54">
        <v>0</v>
      </c>
      <c r="FP77" s="54">
        <v>211115.13999999998</v>
      </c>
      <c r="FQ77" s="54">
        <v>141782.28</v>
      </c>
      <c r="FR77" s="54">
        <v>5535</v>
      </c>
      <c r="FS77" s="54">
        <v>0</v>
      </c>
      <c r="FT77" s="54">
        <v>87367.95</v>
      </c>
      <c r="FU77" s="54">
        <v>25060.11</v>
      </c>
      <c r="FV77" s="54">
        <v>3284.73</v>
      </c>
      <c r="FW77" s="54">
        <v>325308.77</v>
      </c>
      <c r="FX77" s="54">
        <v>1870561.59</v>
      </c>
      <c r="FY77" s="54">
        <v>309419</v>
      </c>
      <c r="FZ77" s="54">
        <v>46620.06</v>
      </c>
      <c r="GA77" s="54">
        <v>0</v>
      </c>
      <c r="GB77" s="54">
        <v>0</v>
      </c>
      <c r="GC77" s="54">
        <v>0</v>
      </c>
      <c r="GD77" s="54">
        <v>24208.73</v>
      </c>
      <c r="GE77" s="54">
        <v>930</v>
      </c>
      <c r="GF77" s="54">
        <v>0</v>
      </c>
      <c r="GG77" s="54">
        <v>0</v>
      </c>
      <c r="GH77" s="69">
        <v>1009</v>
      </c>
      <c r="GI77" s="69">
        <v>267734.7</v>
      </c>
      <c r="GJ77" s="54">
        <v>1464</v>
      </c>
      <c r="GK77" s="54">
        <v>0</v>
      </c>
      <c r="GL77" s="54">
        <v>246486</v>
      </c>
      <c r="GM77" s="54">
        <v>23610.17</v>
      </c>
      <c r="GN77" s="54">
        <v>65098.77</v>
      </c>
      <c r="GO77" s="54">
        <v>0</v>
      </c>
      <c r="GP77" s="54">
        <v>0</v>
      </c>
      <c r="GQ77" s="54">
        <v>17869984.23</v>
      </c>
      <c r="GR77" s="54">
        <v>13854.84</v>
      </c>
    </row>
    <row r="78" spans="1:200" s="44" customFormat="1" ht="15.75" customHeight="1" x14ac:dyDescent="0.2">
      <c r="A78" s="46">
        <v>22006</v>
      </c>
      <c r="B78" s="47" t="s">
        <v>70</v>
      </c>
      <c r="C78" s="47" t="s">
        <v>430</v>
      </c>
      <c r="D78" s="48">
        <v>535.20393020000006</v>
      </c>
      <c r="E78" s="60" t="s">
        <v>68</v>
      </c>
      <c r="F78" s="52">
        <v>406</v>
      </c>
      <c r="G78" s="53">
        <v>2546547.44</v>
      </c>
      <c r="H78" s="53">
        <v>37431.33</v>
      </c>
      <c r="I78" s="53">
        <v>923092.57</v>
      </c>
      <c r="J78" s="53">
        <v>412353</v>
      </c>
      <c r="K78" s="53">
        <v>1597420.79</v>
      </c>
      <c r="L78" s="53">
        <v>884.07</v>
      </c>
      <c r="M78" s="53">
        <v>0</v>
      </c>
      <c r="N78" s="53">
        <v>8599</v>
      </c>
      <c r="O78" s="53">
        <v>734002.04</v>
      </c>
      <c r="P78" s="53">
        <v>310.31</v>
      </c>
      <c r="Q78" s="53">
        <v>0</v>
      </c>
      <c r="R78" s="53">
        <v>117294</v>
      </c>
      <c r="S78" s="53">
        <v>856526</v>
      </c>
      <c r="T78" s="53">
        <v>0</v>
      </c>
      <c r="U78" s="53">
        <v>0</v>
      </c>
      <c r="V78" s="53">
        <v>0</v>
      </c>
      <c r="W78" s="53">
        <v>66709</v>
      </c>
      <c r="X78" s="53">
        <v>2313643</v>
      </c>
      <c r="Y78" s="53">
        <v>43174.39</v>
      </c>
      <c r="Z78" s="53">
        <v>0</v>
      </c>
      <c r="AA78" s="53">
        <v>140638.44</v>
      </c>
      <c r="AB78" s="53">
        <v>0</v>
      </c>
      <c r="AC78" s="53">
        <v>0</v>
      </c>
      <c r="AD78" s="53">
        <v>491072.08</v>
      </c>
      <c r="AE78" s="53">
        <v>5977.34</v>
      </c>
      <c r="AF78" s="53">
        <v>0</v>
      </c>
      <c r="AG78" s="53">
        <v>123155.56</v>
      </c>
      <c r="AH78" s="53">
        <v>450420.86</v>
      </c>
      <c r="AI78" s="53">
        <v>50019.89</v>
      </c>
      <c r="AJ78" s="53">
        <v>0</v>
      </c>
      <c r="AK78" s="53">
        <v>552823.97</v>
      </c>
      <c r="AL78" s="53">
        <v>238681.3</v>
      </c>
      <c r="AM78" s="53">
        <v>0</v>
      </c>
      <c r="AN78" s="53">
        <v>0</v>
      </c>
      <c r="AO78" s="53">
        <v>37838.410000000003</v>
      </c>
      <c r="AP78" s="53">
        <v>0</v>
      </c>
      <c r="AQ78" s="53">
        <v>274673.81</v>
      </c>
      <c r="AR78" s="53">
        <v>1479.03</v>
      </c>
      <c r="AS78" s="53">
        <v>9781.0499999999993</v>
      </c>
      <c r="AT78" s="53">
        <v>5800</v>
      </c>
      <c r="AU78" s="53">
        <v>290179</v>
      </c>
      <c r="AV78" s="53">
        <v>14330.36</v>
      </c>
      <c r="AW78" s="53">
        <v>32000</v>
      </c>
      <c r="AX78" s="53">
        <v>0</v>
      </c>
      <c r="AY78" s="53">
        <v>0</v>
      </c>
      <c r="AZ78" s="53">
        <v>0</v>
      </c>
      <c r="BA78" s="53">
        <v>582921.25</v>
      </c>
      <c r="BB78" s="53">
        <v>13482.990000000002</v>
      </c>
      <c r="BC78" s="53">
        <v>190333.09999999998</v>
      </c>
      <c r="BD78" s="53">
        <v>64385.66</v>
      </c>
      <c r="BE78" s="53">
        <v>0</v>
      </c>
      <c r="BF78" s="53">
        <v>0</v>
      </c>
      <c r="BG78" s="53">
        <v>0</v>
      </c>
      <c r="BH78" s="53">
        <v>163.19999999999999</v>
      </c>
      <c r="BI78" s="53">
        <v>39313.51</v>
      </c>
      <c r="BJ78" s="53">
        <v>0</v>
      </c>
      <c r="BK78" s="53">
        <v>0</v>
      </c>
      <c r="BL78" s="53">
        <v>0</v>
      </c>
      <c r="BM78" s="53">
        <v>0</v>
      </c>
      <c r="BN78" s="53">
        <v>11847.296101143391</v>
      </c>
      <c r="BO78" s="53">
        <v>1587879.34</v>
      </c>
      <c r="BP78" s="53">
        <v>3558594.5600000001</v>
      </c>
      <c r="BQ78" s="53">
        <v>235132.96</v>
      </c>
      <c r="BR78" s="53">
        <v>0</v>
      </c>
      <c r="BS78" s="53">
        <v>0</v>
      </c>
      <c r="BT78" s="53">
        <v>0</v>
      </c>
      <c r="BU78" s="53">
        <v>0</v>
      </c>
      <c r="BV78" s="53">
        <v>183740.08</v>
      </c>
      <c r="BW78" s="53">
        <v>1840</v>
      </c>
      <c r="BX78" s="53">
        <v>0</v>
      </c>
      <c r="BY78" s="53">
        <v>0</v>
      </c>
      <c r="BZ78" s="53">
        <v>212339.96</v>
      </c>
      <c r="CA78" s="53">
        <v>1590.98</v>
      </c>
      <c r="CB78" s="65">
        <v>1.32</v>
      </c>
      <c r="CC78" s="65">
        <v>2.9540000000000002</v>
      </c>
      <c r="CD78" s="65">
        <v>6.1130000000000004</v>
      </c>
      <c r="CE78" s="65">
        <v>1.044</v>
      </c>
      <c r="CF78" s="65">
        <v>1.827</v>
      </c>
      <c r="CG78" s="65">
        <v>0</v>
      </c>
      <c r="CH78" s="66"/>
      <c r="CI78" s="63">
        <v>459745690</v>
      </c>
      <c r="CJ78" s="63">
        <v>152278829</v>
      </c>
      <c r="CK78" s="63">
        <v>160684083</v>
      </c>
      <c r="CL78" s="52">
        <v>56</v>
      </c>
      <c r="CM78" s="52">
        <v>428</v>
      </c>
      <c r="CN78" s="48">
        <v>39</v>
      </c>
      <c r="CO78" s="48">
        <v>408.07</v>
      </c>
      <c r="CP78" s="50">
        <v>6.0999999999999995E-3</v>
      </c>
      <c r="CQ78" s="50" t="s">
        <v>627</v>
      </c>
      <c r="CR78" s="50">
        <f>CL78/CM78</f>
        <v>0.13084112149532709</v>
      </c>
      <c r="CS78" s="51">
        <f>CM78/(DE78+DF78)</f>
        <v>12.395018824210828</v>
      </c>
      <c r="CT78" s="50">
        <f>(CW78+CX78)/(CZ78+DA78)</f>
        <v>0.95752355932372046</v>
      </c>
      <c r="CU78" s="68">
        <v>18</v>
      </c>
      <c r="CV78" s="59">
        <v>29.948999999999991</v>
      </c>
      <c r="CW78" s="59">
        <v>293.69200000000001</v>
      </c>
      <c r="CX78" s="59">
        <v>91.198000000000008</v>
      </c>
      <c r="CY78" s="59">
        <v>30.891999999999996</v>
      </c>
      <c r="CZ78" s="59">
        <v>306.77199999999999</v>
      </c>
      <c r="DA78" s="59">
        <v>95.192000000000007</v>
      </c>
      <c r="DB78" s="56">
        <v>51523.805386620319</v>
      </c>
      <c r="DC78" s="57">
        <v>16.722222222222221</v>
      </c>
      <c r="DD78" s="58">
        <v>0.19444444444444445</v>
      </c>
      <c r="DE78" s="55">
        <v>34.530000000000008</v>
      </c>
      <c r="DF78" s="55">
        <v>0</v>
      </c>
      <c r="DG78" s="67">
        <v>18</v>
      </c>
      <c r="DH78" s="67">
        <v>21.3</v>
      </c>
      <c r="DI78" s="67">
        <v>20.8</v>
      </c>
      <c r="DJ78" s="67">
        <v>21.5</v>
      </c>
      <c r="DK78" s="67">
        <v>20.5</v>
      </c>
      <c r="DL78" s="49">
        <v>13</v>
      </c>
      <c r="DM78" s="54">
        <v>2060414.8</v>
      </c>
      <c r="DN78" s="54">
        <v>34022.769999999997</v>
      </c>
      <c r="DO78" s="54">
        <v>0</v>
      </c>
      <c r="DP78" s="54">
        <v>115426.62</v>
      </c>
      <c r="DQ78" s="54">
        <v>357502.11</v>
      </c>
      <c r="DR78" s="54">
        <v>44000</v>
      </c>
      <c r="DS78" s="54">
        <v>0</v>
      </c>
      <c r="DT78" s="54">
        <v>58371.41</v>
      </c>
      <c r="DU78" s="54">
        <v>0</v>
      </c>
      <c r="DV78" s="54">
        <v>85827.44</v>
      </c>
      <c r="DW78" s="54">
        <v>1400</v>
      </c>
      <c r="DX78" s="54">
        <v>35152.19</v>
      </c>
      <c r="DY78" s="54">
        <v>0</v>
      </c>
      <c r="DZ78" s="54">
        <v>128350.81</v>
      </c>
      <c r="EA78" s="54">
        <v>591898.35</v>
      </c>
      <c r="EB78" s="54">
        <v>9151.6200000000008</v>
      </c>
      <c r="EC78" s="54">
        <v>0</v>
      </c>
      <c r="ED78" s="54">
        <v>34527</v>
      </c>
      <c r="EE78" s="54">
        <v>114169.51999999999</v>
      </c>
      <c r="EF78" s="54">
        <v>3366</v>
      </c>
      <c r="EG78" s="54">
        <v>0</v>
      </c>
      <c r="EH78" s="54">
        <v>18008.330000000002</v>
      </c>
      <c r="EI78" s="54">
        <v>0</v>
      </c>
      <c r="EJ78" s="54">
        <v>26031.16</v>
      </c>
      <c r="EK78" s="54">
        <v>190.98</v>
      </c>
      <c r="EL78" s="54">
        <v>2686.22</v>
      </c>
      <c r="EM78" s="54">
        <v>0</v>
      </c>
      <c r="EN78" s="54">
        <v>16225.48</v>
      </c>
      <c r="EO78" s="54">
        <v>72473.94</v>
      </c>
      <c r="EP78" s="54">
        <v>5977.34</v>
      </c>
      <c r="EQ78" s="54">
        <v>0</v>
      </c>
      <c r="ER78" s="54">
        <v>162211.53</v>
      </c>
      <c r="ES78" s="54">
        <v>35362.899999999994</v>
      </c>
      <c r="ET78" s="54">
        <v>7573.09</v>
      </c>
      <c r="EU78" s="54">
        <v>0</v>
      </c>
      <c r="EV78" s="54">
        <v>377108.77</v>
      </c>
      <c r="EW78" s="54">
        <v>231267.42</v>
      </c>
      <c r="EX78" s="54">
        <v>40100.68</v>
      </c>
      <c r="EY78" s="54">
        <v>0</v>
      </c>
      <c r="EZ78" s="54">
        <v>0</v>
      </c>
      <c r="FA78" s="54">
        <v>0</v>
      </c>
      <c r="FB78" s="54">
        <v>90198.01</v>
      </c>
      <c r="FC78" s="54">
        <v>205505.43</v>
      </c>
      <c r="FD78" s="54">
        <v>0</v>
      </c>
      <c r="FE78" s="54">
        <v>0</v>
      </c>
      <c r="FF78" s="54">
        <v>1323.51</v>
      </c>
      <c r="FG78" s="54">
        <v>12387.33</v>
      </c>
      <c r="FH78" s="54">
        <v>595.79999999999995</v>
      </c>
      <c r="FI78" s="54">
        <v>0</v>
      </c>
      <c r="FJ78" s="54">
        <v>46627.46</v>
      </c>
      <c r="FK78" s="54">
        <v>39577.08</v>
      </c>
      <c r="FL78" s="54">
        <v>83583.19</v>
      </c>
      <c r="FM78" s="54">
        <v>0</v>
      </c>
      <c r="FN78" s="54">
        <v>0</v>
      </c>
      <c r="FO78" s="54">
        <v>0</v>
      </c>
      <c r="FP78" s="54">
        <v>38356.78</v>
      </c>
      <c r="FQ78" s="54">
        <v>0</v>
      </c>
      <c r="FR78" s="54">
        <v>0</v>
      </c>
      <c r="FS78" s="54">
        <v>0</v>
      </c>
      <c r="FT78" s="54">
        <v>1479.03</v>
      </c>
      <c r="FU78" s="54">
        <v>0</v>
      </c>
      <c r="FV78" s="54">
        <v>0</v>
      </c>
      <c r="FW78" s="54">
        <v>290179</v>
      </c>
      <c r="FX78" s="54">
        <v>8330.36</v>
      </c>
      <c r="FY78" s="54">
        <v>0</v>
      </c>
      <c r="FZ78" s="54">
        <v>0</v>
      </c>
      <c r="GA78" s="54">
        <v>0</v>
      </c>
      <c r="GB78" s="54">
        <v>0</v>
      </c>
      <c r="GC78" s="54">
        <v>0</v>
      </c>
      <c r="GD78" s="54">
        <v>4635.3</v>
      </c>
      <c r="GE78" s="54">
        <v>15061</v>
      </c>
      <c r="GF78" s="54">
        <v>0</v>
      </c>
      <c r="GG78" s="54">
        <v>0</v>
      </c>
      <c r="GH78" s="69">
        <v>0</v>
      </c>
      <c r="GI78" s="69">
        <v>5165.71</v>
      </c>
      <c r="GJ78" s="54">
        <v>285</v>
      </c>
      <c r="GK78" s="54">
        <v>0</v>
      </c>
      <c r="GL78" s="54">
        <v>58708</v>
      </c>
      <c r="GM78" s="54">
        <v>0</v>
      </c>
      <c r="GN78" s="54">
        <v>16111</v>
      </c>
      <c r="GO78" s="54">
        <v>0</v>
      </c>
      <c r="GP78" s="54">
        <v>0</v>
      </c>
      <c r="GQ78" s="54">
        <v>582921.25</v>
      </c>
      <c r="GR78" s="54">
        <v>10390.42</v>
      </c>
    </row>
    <row r="79" spans="1:200" s="44" customFormat="1" ht="15.75" customHeight="1" x14ac:dyDescent="0.2">
      <c r="A79" s="46">
        <v>13003</v>
      </c>
      <c r="B79" s="47" t="s">
        <v>40</v>
      </c>
      <c r="C79" s="47" t="s">
        <v>415</v>
      </c>
      <c r="D79" s="48">
        <v>284.13229749999999</v>
      </c>
      <c r="E79" s="60" t="s">
        <v>39</v>
      </c>
      <c r="F79" s="52">
        <v>273</v>
      </c>
      <c r="G79" s="53">
        <v>1348939.55</v>
      </c>
      <c r="H79" s="53">
        <v>26677.74</v>
      </c>
      <c r="I79" s="53">
        <v>1257347.95</v>
      </c>
      <c r="J79" s="53">
        <v>153660.03</v>
      </c>
      <c r="K79" s="53">
        <v>1051644.8799999999</v>
      </c>
      <c r="L79" s="53">
        <v>0</v>
      </c>
      <c r="M79" s="53">
        <v>0</v>
      </c>
      <c r="N79" s="53">
        <v>119583</v>
      </c>
      <c r="O79" s="53">
        <v>827777.53</v>
      </c>
      <c r="P79" s="53">
        <v>0</v>
      </c>
      <c r="Q79" s="53">
        <v>0</v>
      </c>
      <c r="R79" s="53">
        <v>0</v>
      </c>
      <c r="S79" s="53">
        <v>1183961</v>
      </c>
      <c r="T79" s="53">
        <v>0</v>
      </c>
      <c r="U79" s="53">
        <v>0</v>
      </c>
      <c r="V79" s="53">
        <v>0</v>
      </c>
      <c r="W79" s="53">
        <v>68827</v>
      </c>
      <c r="X79" s="53">
        <v>1459369.01</v>
      </c>
      <c r="Y79" s="53">
        <v>68120.800000000003</v>
      </c>
      <c r="Z79" s="53">
        <v>0</v>
      </c>
      <c r="AA79" s="53">
        <v>51638.600000000006</v>
      </c>
      <c r="AB79" s="53">
        <v>0</v>
      </c>
      <c r="AC79" s="53">
        <v>0</v>
      </c>
      <c r="AD79" s="53">
        <v>714388.27</v>
      </c>
      <c r="AE79" s="53">
        <v>11405.02</v>
      </c>
      <c r="AF79" s="53">
        <v>0</v>
      </c>
      <c r="AG79" s="53">
        <v>250908.29</v>
      </c>
      <c r="AH79" s="53">
        <v>369723.41</v>
      </c>
      <c r="AI79" s="53">
        <v>90178.72</v>
      </c>
      <c r="AJ79" s="53">
        <v>0</v>
      </c>
      <c r="AK79" s="53">
        <v>518483.58</v>
      </c>
      <c r="AL79" s="53">
        <v>167143.76</v>
      </c>
      <c r="AM79" s="53">
        <v>11721.73</v>
      </c>
      <c r="AN79" s="53">
        <v>0</v>
      </c>
      <c r="AO79" s="53">
        <v>317.48</v>
      </c>
      <c r="AP79" s="53">
        <v>0</v>
      </c>
      <c r="AQ79" s="53">
        <v>187206.46</v>
      </c>
      <c r="AR79" s="53">
        <v>3254.75</v>
      </c>
      <c r="AS79" s="53">
        <v>0</v>
      </c>
      <c r="AT79" s="53">
        <v>0</v>
      </c>
      <c r="AU79" s="53">
        <v>86736.91</v>
      </c>
      <c r="AV79" s="53">
        <v>29912.98</v>
      </c>
      <c r="AW79" s="53">
        <v>145750</v>
      </c>
      <c r="AX79" s="53">
        <v>0</v>
      </c>
      <c r="AY79" s="53">
        <v>0</v>
      </c>
      <c r="AZ79" s="53">
        <v>0</v>
      </c>
      <c r="BA79" s="53">
        <v>0</v>
      </c>
      <c r="BB79" s="53">
        <v>24972.69</v>
      </c>
      <c r="BC79" s="53">
        <v>73021.440000000002</v>
      </c>
      <c r="BD79" s="53">
        <v>0</v>
      </c>
      <c r="BE79" s="53">
        <v>0</v>
      </c>
      <c r="BF79" s="53">
        <v>0</v>
      </c>
      <c r="BG79" s="53">
        <v>0</v>
      </c>
      <c r="BH79" s="53">
        <v>0</v>
      </c>
      <c r="BI79" s="53">
        <v>0</v>
      </c>
      <c r="BJ79" s="53">
        <v>0</v>
      </c>
      <c r="BK79" s="53">
        <v>0</v>
      </c>
      <c r="BL79" s="53">
        <v>0</v>
      </c>
      <c r="BM79" s="53">
        <v>0</v>
      </c>
      <c r="BN79" s="53">
        <v>14029.990929556532</v>
      </c>
      <c r="BO79" s="53">
        <v>1144326.1200000001</v>
      </c>
      <c r="BP79" s="53">
        <v>2024389.62</v>
      </c>
      <c r="BQ79" s="53">
        <v>1568212.99</v>
      </c>
      <c r="BR79" s="53">
        <v>0</v>
      </c>
      <c r="BS79" s="53">
        <v>0</v>
      </c>
      <c r="BT79" s="53">
        <v>0</v>
      </c>
      <c r="BU79" s="53">
        <v>0</v>
      </c>
      <c r="BV79" s="53">
        <v>209343.85</v>
      </c>
      <c r="BW79" s="53">
        <v>0.37</v>
      </c>
      <c r="BX79" s="53">
        <v>0</v>
      </c>
      <c r="BY79" s="53">
        <v>0</v>
      </c>
      <c r="BZ79" s="53">
        <v>273221.71000000002</v>
      </c>
      <c r="CA79" s="53">
        <v>0</v>
      </c>
      <c r="CB79" s="65">
        <v>1.5840000000000001</v>
      </c>
      <c r="CC79" s="65">
        <v>3.5449999999999999</v>
      </c>
      <c r="CD79" s="65">
        <v>7.3360000000000003</v>
      </c>
      <c r="CE79" s="65">
        <v>1.5740000000000001</v>
      </c>
      <c r="CF79" s="65">
        <v>2.06</v>
      </c>
      <c r="CG79" s="65">
        <v>0</v>
      </c>
      <c r="CH79" s="66" t="s">
        <v>516</v>
      </c>
      <c r="CI79" s="63">
        <v>373717828</v>
      </c>
      <c r="CJ79" s="63">
        <v>86061300</v>
      </c>
      <c r="CK79" s="63">
        <v>42101344</v>
      </c>
      <c r="CL79" s="52">
        <v>68</v>
      </c>
      <c r="CM79" s="52">
        <v>290</v>
      </c>
      <c r="CN79" s="48">
        <v>19</v>
      </c>
      <c r="CO79" s="48">
        <v>275.42</v>
      </c>
      <c r="CP79" s="50">
        <v>2.3300000000000001E-2</v>
      </c>
      <c r="CQ79" s="50" t="s">
        <v>615</v>
      </c>
      <c r="CR79" s="50">
        <f>CL79/CM79</f>
        <v>0.23448275862068965</v>
      </c>
      <c r="CS79" s="51">
        <f>CM79/(DE79+DF79)</f>
        <v>12.685914260717405</v>
      </c>
      <c r="CT79" s="50">
        <f>(CW79+CX79)/(CZ79+DA79)</f>
        <v>0.96029039990091725</v>
      </c>
      <c r="CU79" s="68">
        <v>16</v>
      </c>
      <c r="CV79" s="59">
        <v>17.207000000000001</v>
      </c>
      <c r="CW79" s="59">
        <v>188.529</v>
      </c>
      <c r="CX79" s="59">
        <v>75.088000000000008</v>
      </c>
      <c r="CY79" s="59">
        <v>17.762999999999998</v>
      </c>
      <c r="CZ79" s="59">
        <v>196.29500000000002</v>
      </c>
      <c r="DA79" s="59">
        <v>78.222999999999999</v>
      </c>
      <c r="DB79" s="56">
        <v>49990.244969378793</v>
      </c>
      <c r="DC79" s="57">
        <v>14.739130434782609</v>
      </c>
      <c r="DD79" s="58">
        <v>0.2608695652173913</v>
      </c>
      <c r="DE79" s="55">
        <v>22.86000000000001</v>
      </c>
      <c r="DF79" s="55">
        <v>0</v>
      </c>
      <c r="DG79" s="67"/>
      <c r="DH79" s="67"/>
      <c r="DI79" s="67"/>
      <c r="DJ79" s="67"/>
      <c r="DK79" s="67"/>
      <c r="DL79" s="49">
        <v>8</v>
      </c>
      <c r="DM79" s="54">
        <v>1394221.1</v>
      </c>
      <c r="DN79" s="54">
        <v>51125</v>
      </c>
      <c r="DO79" s="54">
        <v>0</v>
      </c>
      <c r="DP79" s="54">
        <v>166089.49</v>
      </c>
      <c r="DQ79" s="54">
        <v>239939.22</v>
      </c>
      <c r="DR79" s="54">
        <v>66797.5</v>
      </c>
      <c r="DS79" s="54">
        <v>0</v>
      </c>
      <c r="DT79" s="54">
        <v>147786.01999999999</v>
      </c>
      <c r="DU79" s="54">
        <v>71707.34</v>
      </c>
      <c r="DV79" s="54">
        <v>90701.56</v>
      </c>
      <c r="DW79" s="54">
        <v>0</v>
      </c>
      <c r="DX79" s="54">
        <v>0</v>
      </c>
      <c r="DY79" s="54">
        <v>0</v>
      </c>
      <c r="DZ79" s="54">
        <v>114087.13999999998</v>
      </c>
      <c r="EA79" s="54">
        <v>536193.81000000006</v>
      </c>
      <c r="EB79" s="54">
        <v>16957.82</v>
      </c>
      <c r="EC79" s="54">
        <v>0</v>
      </c>
      <c r="ED79" s="54">
        <v>82389.69</v>
      </c>
      <c r="EE79" s="54">
        <v>82430.28</v>
      </c>
      <c r="EF79" s="54">
        <v>19279.169999999998</v>
      </c>
      <c r="EG79" s="54">
        <v>0</v>
      </c>
      <c r="EH79" s="54">
        <v>53101.23</v>
      </c>
      <c r="EI79" s="54">
        <v>8653.2900000000009</v>
      </c>
      <c r="EJ79" s="54">
        <v>41502.61</v>
      </c>
      <c r="EK79" s="54">
        <v>0</v>
      </c>
      <c r="EL79" s="54">
        <v>0</v>
      </c>
      <c r="EM79" s="54">
        <v>0</v>
      </c>
      <c r="EN79" s="54">
        <v>15061.490000000002</v>
      </c>
      <c r="EO79" s="54">
        <v>199789.81</v>
      </c>
      <c r="EP79" s="54">
        <v>11405.02</v>
      </c>
      <c r="EQ79" s="54">
        <v>0</v>
      </c>
      <c r="ER79" s="54">
        <v>73186.44</v>
      </c>
      <c r="ES79" s="54">
        <v>35622.050000000003</v>
      </c>
      <c r="ET79" s="54">
        <v>1966.84</v>
      </c>
      <c r="EU79" s="54">
        <v>51698.14</v>
      </c>
      <c r="EV79" s="54">
        <v>239941.32</v>
      </c>
      <c r="EW79" s="54">
        <v>28837.79</v>
      </c>
      <c r="EX79" s="54">
        <v>0</v>
      </c>
      <c r="EY79" s="54">
        <v>0</v>
      </c>
      <c r="EZ79" s="54">
        <v>0</v>
      </c>
      <c r="FA79" s="54">
        <v>0</v>
      </c>
      <c r="FB79" s="54">
        <v>40451.299999999996</v>
      </c>
      <c r="FC79" s="54">
        <v>79351.540000000008</v>
      </c>
      <c r="FD79" s="54">
        <v>37.979999999999997</v>
      </c>
      <c r="FE79" s="54">
        <v>0</v>
      </c>
      <c r="FF79" s="54">
        <v>2264.1099999999997</v>
      </c>
      <c r="FG79" s="54">
        <v>3075.43</v>
      </c>
      <c r="FH79" s="54">
        <v>1183.21</v>
      </c>
      <c r="FI79" s="54">
        <v>0</v>
      </c>
      <c r="FJ79" s="54">
        <v>27531.68</v>
      </c>
      <c r="FK79" s="54">
        <v>40244.339999999997</v>
      </c>
      <c r="FL79" s="54">
        <v>148061.26999999999</v>
      </c>
      <c r="FM79" s="54">
        <v>0</v>
      </c>
      <c r="FN79" s="54">
        <v>0</v>
      </c>
      <c r="FO79" s="54">
        <v>0</v>
      </c>
      <c r="FP79" s="54">
        <v>16206.529999999999</v>
      </c>
      <c r="FQ79" s="54">
        <v>15839.619999999999</v>
      </c>
      <c r="FR79" s="54">
        <v>0</v>
      </c>
      <c r="FS79" s="54">
        <v>0</v>
      </c>
      <c r="FT79" s="54">
        <v>3254.75</v>
      </c>
      <c r="FU79" s="54">
        <v>0</v>
      </c>
      <c r="FV79" s="54">
        <v>0</v>
      </c>
      <c r="FW79" s="54">
        <v>35038.769999999997</v>
      </c>
      <c r="FX79" s="54">
        <v>0</v>
      </c>
      <c r="FY79" s="54">
        <v>145750</v>
      </c>
      <c r="FZ79" s="54">
        <v>0</v>
      </c>
      <c r="GA79" s="54">
        <v>0</v>
      </c>
      <c r="GB79" s="54">
        <v>0</v>
      </c>
      <c r="GC79" s="54">
        <v>0</v>
      </c>
      <c r="GD79" s="54">
        <v>24972.69</v>
      </c>
      <c r="GE79" s="54">
        <v>0</v>
      </c>
      <c r="GF79" s="54">
        <v>0</v>
      </c>
      <c r="GG79" s="54">
        <v>0</v>
      </c>
      <c r="GH79" s="69">
        <v>0</v>
      </c>
      <c r="GI79" s="69">
        <v>8656.43</v>
      </c>
      <c r="GJ79" s="54">
        <v>952</v>
      </c>
      <c r="GK79" s="54">
        <v>0</v>
      </c>
      <c r="GL79" s="54">
        <v>80036.31</v>
      </c>
      <c r="GM79" s="54">
        <v>17701</v>
      </c>
      <c r="GN79" s="54">
        <v>4678</v>
      </c>
      <c r="GO79" s="54">
        <v>0</v>
      </c>
      <c r="GP79" s="54">
        <v>317.48</v>
      </c>
      <c r="GQ79" s="54">
        <v>0</v>
      </c>
      <c r="GR79" s="54">
        <v>1400</v>
      </c>
    </row>
    <row r="80" spans="1:200" s="44" customFormat="1" ht="15.75" customHeight="1" x14ac:dyDescent="0.2">
      <c r="A80" s="46">
        <v>2003</v>
      </c>
      <c r="B80" s="47" t="s">
        <v>5</v>
      </c>
      <c r="C80" s="47" t="s">
        <v>394</v>
      </c>
      <c r="D80" s="48">
        <v>376.2025572</v>
      </c>
      <c r="E80" s="60" t="s">
        <v>4</v>
      </c>
      <c r="F80" s="52">
        <v>213</v>
      </c>
      <c r="G80" s="53">
        <v>1595337.09</v>
      </c>
      <c r="H80" s="53">
        <v>11438.51</v>
      </c>
      <c r="I80" s="53">
        <v>720263.85</v>
      </c>
      <c r="J80" s="53">
        <v>338599.53</v>
      </c>
      <c r="K80" s="53">
        <v>503476.78</v>
      </c>
      <c r="L80" s="53">
        <v>0</v>
      </c>
      <c r="M80" s="53">
        <v>0</v>
      </c>
      <c r="N80" s="53">
        <v>154828</v>
      </c>
      <c r="O80" s="53">
        <v>252636.47</v>
      </c>
      <c r="P80" s="53">
        <v>0</v>
      </c>
      <c r="Q80" s="53">
        <v>0</v>
      </c>
      <c r="R80" s="53">
        <v>0</v>
      </c>
      <c r="S80" s="53">
        <v>660774</v>
      </c>
      <c r="T80" s="53">
        <v>0</v>
      </c>
      <c r="U80" s="53">
        <v>0</v>
      </c>
      <c r="V80" s="53">
        <v>0</v>
      </c>
      <c r="W80" s="53">
        <v>66993</v>
      </c>
      <c r="X80" s="53">
        <v>1487188.4900000002</v>
      </c>
      <c r="Y80" s="53">
        <v>36705.97</v>
      </c>
      <c r="Z80" s="53">
        <v>0</v>
      </c>
      <c r="AA80" s="53">
        <v>86551.48</v>
      </c>
      <c r="AB80" s="53">
        <v>0</v>
      </c>
      <c r="AC80" s="53">
        <v>0</v>
      </c>
      <c r="AD80" s="53">
        <v>244112.61000000002</v>
      </c>
      <c r="AE80" s="53">
        <v>9610.2199999999993</v>
      </c>
      <c r="AF80" s="53">
        <v>0</v>
      </c>
      <c r="AG80" s="53">
        <v>274854.26</v>
      </c>
      <c r="AH80" s="53">
        <v>251812.68000000002</v>
      </c>
      <c r="AI80" s="53">
        <v>107944.23</v>
      </c>
      <c r="AJ80" s="53">
        <v>0</v>
      </c>
      <c r="AK80" s="53">
        <v>272126.09999999998</v>
      </c>
      <c r="AL80" s="53">
        <v>250107.2</v>
      </c>
      <c r="AM80" s="53">
        <v>6010.01</v>
      </c>
      <c r="AN80" s="53">
        <v>0</v>
      </c>
      <c r="AO80" s="53">
        <v>0</v>
      </c>
      <c r="AP80" s="53">
        <v>0</v>
      </c>
      <c r="AQ80" s="53">
        <v>135830.43</v>
      </c>
      <c r="AR80" s="53">
        <v>21799.74</v>
      </c>
      <c r="AS80" s="53">
        <v>818.88</v>
      </c>
      <c r="AT80" s="53">
        <v>6300</v>
      </c>
      <c r="AU80" s="53">
        <v>145752.06</v>
      </c>
      <c r="AV80" s="53">
        <v>51597.279999999999</v>
      </c>
      <c r="AW80" s="53">
        <v>26437.61</v>
      </c>
      <c r="AX80" s="53">
        <v>578.4</v>
      </c>
      <c r="AY80" s="53">
        <v>0</v>
      </c>
      <c r="AZ80" s="53">
        <v>0</v>
      </c>
      <c r="BA80" s="53">
        <v>12344</v>
      </c>
      <c r="BB80" s="53">
        <v>14569.220000000001</v>
      </c>
      <c r="BC80" s="53">
        <v>44759.75</v>
      </c>
      <c r="BD80" s="53">
        <v>29231.23</v>
      </c>
      <c r="BE80" s="53">
        <v>0</v>
      </c>
      <c r="BF80" s="53">
        <v>0</v>
      </c>
      <c r="BG80" s="53">
        <v>0</v>
      </c>
      <c r="BH80" s="53">
        <v>0</v>
      </c>
      <c r="BI80" s="53">
        <v>0</v>
      </c>
      <c r="BJ80" s="53">
        <v>0</v>
      </c>
      <c r="BK80" s="53">
        <v>0</v>
      </c>
      <c r="BL80" s="53">
        <v>0</v>
      </c>
      <c r="BM80" s="53">
        <v>0</v>
      </c>
      <c r="BN80" s="53">
        <v>15321.886809645301</v>
      </c>
      <c r="BO80" s="53">
        <v>1953943.23</v>
      </c>
      <c r="BP80" s="53">
        <v>1051484.73</v>
      </c>
      <c r="BQ80" s="53">
        <v>365407.73</v>
      </c>
      <c r="BR80" s="53">
        <v>0</v>
      </c>
      <c r="BS80" s="53">
        <v>0</v>
      </c>
      <c r="BT80" s="53">
        <v>0</v>
      </c>
      <c r="BU80" s="53">
        <v>0</v>
      </c>
      <c r="BV80" s="53">
        <v>117258.02</v>
      </c>
      <c r="BW80" s="53">
        <v>5400</v>
      </c>
      <c r="BX80" s="53">
        <v>0</v>
      </c>
      <c r="BY80" s="53">
        <v>0</v>
      </c>
      <c r="BZ80" s="53">
        <v>158458.76999999999</v>
      </c>
      <c r="CA80" s="53">
        <v>5148.32</v>
      </c>
      <c r="CB80" s="65">
        <v>1.663</v>
      </c>
      <c r="CC80" s="65">
        <v>3.7220000000000004</v>
      </c>
      <c r="CD80" s="65">
        <v>7.7010000000000005</v>
      </c>
      <c r="CE80" s="65">
        <v>0.45200000000000001</v>
      </c>
      <c r="CF80" s="65">
        <v>0.90400000000000003</v>
      </c>
      <c r="CG80" s="65">
        <v>0</v>
      </c>
      <c r="CH80" s="66" t="s">
        <v>516</v>
      </c>
      <c r="CI80" s="63">
        <v>434127886</v>
      </c>
      <c r="CJ80" s="63">
        <v>47922903</v>
      </c>
      <c r="CK80" s="63">
        <v>73265806</v>
      </c>
      <c r="CL80" s="52">
        <v>40</v>
      </c>
      <c r="CM80" s="52">
        <v>222</v>
      </c>
      <c r="CN80" s="48">
        <v>115</v>
      </c>
      <c r="CO80" s="48">
        <v>213.06</v>
      </c>
      <c r="CP80" s="50">
        <v>1.1899999999999999E-2</v>
      </c>
      <c r="CQ80" s="50" t="s">
        <v>597</v>
      </c>
      <c r="CR80" s="50">
        <f>CL80/CM80</f>
        <v>0.18018018018018017</v>
      </c>
      <c r="CS80" s="51">
        <f>CM80/(DE80+DF80)</f>
        <v>11.961206896551735</v>
      </c>
      <c r="CT80" s="50">
        <f>(CW80+CX80)/(CZ80+DA80)</f>
        <v>0.93795200368317033</v>
      </c>
      <c r="CU80" s="68">
        <v>10</v>
      </c>
      <c r="CV80" s="59">
        <v>9.6510000000000016</v>
      </c>
      <c r="CW80" s="59">
        <v>152.34499999999997</v>
      </c>
      <c r="CX80" s="59">
        <v>43.233000000000004</v>
      </c>
      <c r="CY80" s="59">
        <v>9.7959999999999994</v>
      </c>
      <c r="CZ80" s="59">
        <v>161.11200000000002</v>
      </c>
      <c r="DA80" s="59">
        <v>47.404000000000003</v>
      </c>
      <c r="DB80" s="56">
        <v>51421.497844827623</v>
      </c>
      <c r="DC80" s="57">
        <v>13.15</v>
      </c>
      <c r="DD80" s="58">
        <v>0.25</v>
      </c>
      <c r="DE80" s="55">
        <v>18.559999999999985</v>
      </c>
      <c r="DF80" s="55">
        <v>0</v>
      </c>
      <c r="DG80" s="67"/>
      <c r="DH80" s="67"/>
      <c r="DI80" s="67"/>
      <c r="DJ80" s="67"/>
      <c r="DK80" s="67"/>
      <c r="DL80" s="49">
        <v>2</v>
      </c>
      <c r="DM80" s="54">
        <v>1237343.0599999998</v>
      </c>
      <c r="DN80" s="54">
        <v>25194.639999999999</v>
      </c>
      <c r="DO80" s="54">
        <v>0</v>
      </c>
      <c r="DP80" s="54">
        <v>177601.15</v>
      </c>
      <c r="DQ80" s="54">
        <v>188292</v>
      </c>
      <c r="DR80" s="54">
        <v>69575</v>
      </c>
      <c r="DS80" s="54">
        <v>0</v>
      </c>
      <c r="DT80" s="54">
        <v>76735.070000000007</v>
      </c>
      <c r="DU80" s="54">
        <v>19737.5</v>
      </c>
      <c r="DV80" s="54">
        <v>44206.07</v>
      </c>
      <c r="DW80" s="54">
        <v>4530</v>
      </c>
      <c r="DX80" s="54">
        <v>0</v>
      </c>
      <c r="DY80" s="54">
        <v>0</v>
      </c>
      <c r="DZ80" s="54">
        <v>60216.13</v>
      </c>
      <c r="EA80" s="54">
        <v>405963.13</v>
      </c>
      <c r="EB80" s="54">
        <v>6159.49</v>
      </c>
      <c r="EC80" s="54">
        <v>0</v>
      </c>
      <c r="ED80" s="54">
        <v>63471.92</v>
      </c>
      <c r="EE80" s="54">
        <v>51453.37</v>
      </c>
      <c r="EF80" s="54">
        <v>33648.699999999997</v>
      </c>
      <c r="EG80" s="54">
        <v>0</v>
      </c>
      <c r="EH80" s="54">
        <v>31452.28</v>
      </c>
      <c r="EI80" s="54">
        <v>1510.83</v>
      </c>
      <c r="EJ80" s="54">
        <v>22924.23</v>
      </c>
      <c r="EK80" s="54">
        <v>618.32000000000005</v>
      </c>
      <c r="EL80" s="54">
        <v>0</v>
      </c>
      <c r="EM80" s="54">
        <v>0</v>
      </c>
      <c r="EN80" s="54">
        <v>7194.880000000001</v>
      </c>
      <c r="EO80" s="54">
        <v>16489.2</v>
      </c>
      <c r="EP80" s="54">
        <v>9511.26</v>
      </c>
      <c r="EQ80" s="54">
        <v>0</v>
      </c>
      <c r="ER80" s="54">
        <v>76026.87</v>
      </c>
      <c r="ES80" s="54">
        <v>26317.42</v>
      </c>
      <c r="ET80" s="54">
        <v>2645.8</v>
      </c>
      <c r="EU80" s="54">
        <v>0</v>
      </c>
      <c r="EV80" s="54">
        <v>136116.31</v>
      </c>
      <c r="EW80" s="54">
        <v>244709.9</v>
      </c>
      <c r="EX80" s="54">
        <v>1585.5700000000002</v>
      </c>
      <c r="EY80" s="54">
        <v>0</v>
      </c>
      <c r="EZ80" s="54">
        <v>0</v>
      </c>
      <c r="FA80" s="54">
        <v>0</v>
      </c>
      <c r="FB80" s="54">
        <v>57308.41</v>
      </c>
      <c r="FC80" s="54">
        <v>117452.92</v>
      </c>
      <c r="FD80" s="54">
        <v>180.8</v>
      </c>
      <c r="FE80" s="54">
        <v>0</v>
      </c>
      <c r="FF80" s="54">
        <v>1036.3899999999999</v>
      </c>
      <c r="FG80" s="54">
        <v>2428.7800000000002</v>
      </c>
      <c r="FH80" s="54">
        <v>1011.73</v>
      </c>
      <c r="FI80" s="54">
        <v>0</v>
      </c>
      <c r="FJ80" s="54">
        <v>27822.44</v>
      </c>
      <c r="FK80" s="54">
        <v>6651.12</v>
      </c>
      <c r="FL80" s="54">
        <v>92401.9</v>
      </c>
      <c r="FM80" s="54">
        <v>0</v>
      </c>
      <c r="FN80" s="54">
        <v>0</v>
      </c>
      <c r="FO80" s="54">
        <v>0</v>
      </c>
      <c r="FP80" s="54">
        <v>7782.6100000000006</v>
      </c>
      <c r="FQ80" s="54">
        <v>29500.9</v>
      </c>
      <c r="FR80" s="54">
        <v>0</v>
      </c>
      <c r="FS80" s="54">
        <v>0</v>
      </c>
      <c r="FT80" s="54">
        <v>23264.92</v>
      </c>
      <c r="FU80" s="54">
        <v>1222.22</v>
      </c>
      <c r="FV80" s="54">
        <v>6300</v>
      </c>
      <c r="FW80" s="54">
        <v>145752.06</v>
      </c>
      <c r="FX80" s="54">
        <v>51597.279999999999</v>
      </c>
      <c r="FY80" s="54">
        <v>3339.46</v>
      </c>
      <c r="FZ80" s="54">
        <v>578.4</v>
      </c>
      <c r="GA80" s="54">
        <v>0</v>
      </c>
      <c r="GB80" s="54">
        <v>0</v>
      </c>
      <c r="GC80" s="54">
        <v>0</v>
      </c>
      <c r="GD80" s="54">
        <v>14569.220000000001</v>
      </c>
      <c r="GE80" s="54">
        <v>11103.37</v>
      </c>
      <c r="GF80" s="54">
        <v>5270</v>
      </c>
      <c r="GG80" s="54">
        <v>0</v>
      </c>
      <c r="GH80" s="69">
        <v>12.5</v>
      </c>
      <c r="GI80" s="69">
        <v>12149</v>
      </c>
      <c r="GJ80" s="54">
        <v>1063</v>
      </c>
      <c r="GK80" s="54">
        <v>0</v>
      </c>
      <c r="GL80" s="54">
        <v>0</v>
      </c>
      <c r="GM80" s="54">
        <v>596</v>
      </c>
      <c r="GN80" s="54">
        <v>3351.01</v>
      </c>
      <c r="GO80" s="54">
        <v>0</v>
      </c>
      <c r="GP80" s="54">
        <v>0</v>
      </c>
      <c r="GQ80" s="54">
        <v>12344</v>
      </c>
      <c r="GR80" s="54">
        <v>3328.3999999999996</v>
      </c>
    </row>
    <row r="81" spans="1:205" s="44" customFormat="1" ht="15.75" customHeight="1" x14ac:dyDescent="0.2">
      <c r="A81" s="46">
        <v>37003</v>
      </c>
      <c r="B81" s="47" t="s">
        <v>110</v>
      </c>
      <c r="C81" s="47" t="s">
        <v>450</v>
      </c>
      <c r="D81" s="48">
        <v>947.01726430000008</v>
      </c>
      <c r="E81" s="60" t="s">
        <v>111</v>
      </c>
      <c r="F81" s="52">
        <v>183</v>
      </c>
      <c r="G81" s="53">
        <v>789706.92</v>
      </c>
      <c r="H81" s="53">
        <v>50503.5</v>
      </c>
      <c r="I81" s="53">
        <v>1057347.31</v>
      </c>
      <c r="J81" s="53">
        <v>225959.22</v>
      </c>
      <c r="K81" s="53">
        <v>595899.98</v>
      </c>
      <c r="L81" s="53">
        <v>0</v>
      </c>
      <c r="M81" s="53">
        <v>0</v>
      </c>
      <c r="N81" s="53">
        <v>11037.77</v>
      </c>
      <c r="O81" s="53">
        <v>301564.69</v>
      </c>
      <c r="P81" s="53">
        <v>0</v>
      </c>
      <c r="Q81" s="53">
        <v>0</v>
      </c>
      <c r="R81" s="53">
        <v>59226</v>
      </c>
      <c r="S81" s="53">
        <v>888659</v>
      </c>
      <c r="T81" s="53">
        <v>110000</v>
      </c>
      <c r="U81" s="53">
        <v>0</v>
      </c>
      <c r="V81" s="53">
        <v>0</v>
      </c>
      <c r="W81" s="53">
        <v>62147</v>
      </c>
      <c r="X81" s="53">
        <v>1112819.1099999999</v>
      </c>
      <c r="Y81" s="53">
        <v>1680.35</v>
      </c>
      <c r="Z81" s="53">
        <v>0</v>
      </c>
      <c r="AA81" s="53">
        <v>39003.160000000003</v>
      </c>
      <c r="AB81" s="53">
        <v>0</v>
      </c>
      <c r="AC81" s="53">
        <v>0</v>
      </c>
      <c r="AD81" s="53">
        <v>262981.09000000003</v>
      </c>
      <c r="AE81" s="53">
        <v>8771.0400000000009</v>
      </c>
      <c r="AF81" s="53">
        <v>0</v>
      </c>
      <c r="AG81" s="53">
        <v>205619.46000000002</v>
      </c>
      <c r="AH81" s="53">
        <v>225044.66999999998</v>
      </c>
      <c r="AI81" s="53">
        <v>127592.56</v>
      </c>
      <c r="AJ81" s="53">
        <v>0</v>
      </c>
      <c r="AK81" s="53">
        <v>290407.36</v>
      </c>
      <c r="AL81" s="53">
        <v>46117.25</v>
      </c>
      <c r="AM81" s="53">
        <v>24564.13</v>
      </c>
      <c r="AN81" s="53">
        <v>0</v>
      </c>
      <c r="AO81" s="53">
        <v>0</v>
      </c>
      <c r="AP81" s="53">
        <v>0</v>
      </c>
      <c r="AQ81" s="53">
        <v>171812.36</v>
      </c>
      <c r="AR81" s="53">
        <v>3136.18</v>
      </c>
      <c r="AS81" s="53">
        <v>0</v>
      </c>
      <c r="AT81" s="53">
        <v>0</v>
      </c>
      <c r="AU81" s="53">
        <v>8010.22</v>
      </c>
      <c r="AV81" s="53">
        <v>66868.399999999994</v>
      </c>
      <c r="AW81" s="53">
        <v>0</v>
      </c>
      <c r="AX81" s="53">
        <v>0</v>
      </c>
      <c r="AY81" s="53">
        <v>0</v>
      </c>
      <c r="AZ81" s="53">
        <v>0</v>
      </c>
      <c r="BA81" s="53">
        <v>241025.34</v>
      </c>
      <c r="BB81" s="53">
        <v>7278.58</v>
      </c>
      <c r="BC81" s="53">
        <v>111970.75</v>
      </c>
      <c r="BD81" s="53">
        <v>38788.480000000003</v>
      </c>
      <c r="BE81" s="53">
        <v>0</v>
      </c>
      <c r="BF81" s="53">
        <v>0</v>
      </c>
      <c r="BG81" s="53">
        <v>0</v>
      </c>
      <c r="BH81" s="53">
        <v>0</v>
      </c>
      <c r="BI81" s="53">
        <v>0</v>
      </c>
      <c r="BJ81" s="53">
        <v>0</v>
      </c>
      <c r="BK81" s="53">
        <v>0</v>
      </c>
      <c r="BL81" s="53">
        <v>0</v>
      </c>
      <c r="BM81" s="53">
        <v>0</v>
      </c>
      <c r="BN81" s="53">
        <v>14703.086349163643</v>
      </c>
      <c r="BO81" s="53">
        <v>691307</v>
      </c>
      <c r="BP81" s="53">
        <v>588257.73</v>
      </c>
      <c r="BQ81" s="53">
        <v>623806.81000000006</v>
      </c>
      <c r="BR81" s="53">
        <v>0</v>
      </c>
      <c r="BS81" s="53">
        <v>0</v>
      </c>
      <c r="BT81" s="53">
        <v>0</v>
      </c>
      <c r="BU81" s="53">
        <v>0</v>
      </c>
      <c r="BV81" s="53">
        <v>180107.42</v>
      </c>
      <c r="BW81" s="53">
        <v>5463.97</v>
      </c>
      <c r="BX81" s="53">
        <v>0</v>
      </c>
      <c r="BY81" s="53">
        <v>0</v>
      </c>
      <c r="BZ81" s="53">
        <v>189569.28</v>
      </c>
      <c r="CA81" s="53">
        <v>5226.0600000000004</v>
      </c>
      <c r="CB81" s="65">
        <v>1.32</v>
      </c>
      <c r="CC81" s="65">
        <v>2.9540000000000002</v>
      </c>
      <c r="CD81" s="65">
        <v>6.1130000000000004</v>
      </c>
      <c r="CE81" s="65">
        <v>0.77400000000000002</v>
      </c>
      <c r="CF81" s="65">
        <v>1.625</v>
      </c>
      <c r="CG81" s="65">
        <v>0</v>
      </c>
      <c r="CH81" s="66"/>
      <c r="CI81" s="63">
        <v>276755413</v>
      </c>
      <c r="CJ81" s="63">
        <v>22835686</v>
      </c>
      <c r="CK81" s="63">
        <v>26638767</v>
      </c>
      <c r="CL81" s="52">
        <v>31</v>
      </c>
      <c r="CM81" s="52">
        <v>183</v>
      </c>
      <c r="CN81" s="48">
        <v>20</v>
      </c>
      <c r="CO81" s="48">
        <v>184</v>
      </c>
      <c r="CP81" s="50">
        <v>2.4700000000000003E-2</v>
      </c>
      <c r="CQ81" s="50" t="s">
        <v>639</v>
      </c>
      <c r="CR81" s="50">
        <f>CL81/CM81</f>
        <v>0.16939890710382513</v>
      </c>
      <c r="CS81" s="51">
        <f>CM81/(DE81+DF81)</f>
        <v>10.304054054054051</v>
      </c>
      <c r="CT81" s="50">
        <f>(CW81+CX81)/(CZ81+DA81)</f>
        <v>0.9339712543163371</v>
      </c>
      <c r="CU81" s="68">
        <v>12</v>
      </c>
      <c r="CV81" s="59">
        <v>7.3999999999999995</v>
      </c>
      <c r="CW81" s="59">
        <v>118.88799999999999</v>
      </c>
      <c r="CX81" s="59">
        <v>47.725000000000001</v>
      </c>
      <c r="CY81" s="59">
        <v>7.3999999999999995</v>
      </c>
      <c r="CZ81" s="59">
        <v>126.54100000000001</v>
      </c>
      <c r="DA81" s="59">
        <v>51.850999999999999</v>
      </c>
      <c r="DB81" s="56">
        <v>48465.512529832929</v>
      </c>
      <c r="DC81" s="57">
        <v>15.105263157894736</v>
      </c>
      <c r="DD81" s="58">
        <v>0.21052631578947367</v>
      </c>
      <c r="DE81" s="55">
        <v>16.760000000000005</v>
      </c>
      <c r="DF81" s="55">
        <v>1</v>
      </c>
      <c r="DG81" s="67">
        <v>20.8</v>
      </c>
      <c r="DH81" s="67">
        <v>23.7</v>
      </c>
      <c r="DI81" s="67">
        <v>23</v>
      </c>
      <c r="DJ81" s="67">
        <v>22.9</v>
      </c>
      <c r="DK81" s="67">
        <v>22.9</v>
      </c>
      <c r="DL81" s="49">
        <v>11</v>
      </c>
      <c r="DM81" s="54">
        <v>986431.61</v>
      </c>
      <c r="DN81" s="54">
        <v>7757.25</v>
      </c>
      <c r="DO81" s="54">
        <v>0</v>
      </c>
      <c r="DP81" s="54">
        <v>185549.19</v>
      </c>
      <c r="DQ81" s="54">
        <v>168636</v>
      </c>
      <c r="DR81" s="54">
        <v>90736.71</v>
      </c>
      <c r="DS81" s="54">
        <v>0</v>
      </c>
      <c r="DT81" s="54">
        <v>82571.63</v>
      </c>
      <c r="DU81" s="54">
        <v>13879.42</v>
      </c>
      <c r="DV81" s="54">
        <v>0</v>
      </c>
      <c r="DW81" s="54">
        <v>4200</v>
      </c>
      <c r="DX81" s="54">
        <v>0</v>
      </c>
      <c r="DY81" s="54">
        <v>0</v>
      </c>
      <c r="DZ81" s="54">
        <v>68321.36</v>
      </c>
      <c r="EA81" s="54">
        <v>272807.44</v>
      </c>
      <c r="EB81" s="54">
        <v>647.42999999999995</v>
      </c>
      <c r="EC81" s="54">
        <v>0</v>
      </c>
      <c r="ED81" s="54">
        <v>48255.55</v>
      </c>
      <c r="EE81" s="54">
        <v>63772.28</v>
      </c>
      <c r="EF81" s="54">
        <v>28275.78</v>
      </c>
      <c r="EG81" s="54">
        <v>0</v>
      </c>
      <c r="EH81" s="54">
        <v>22027.79</v>
      </c>
      <c r="EI81" s="54">
        <v>1688.82</v>
      </c>
      <c r="EJ81" s="54">
        <v>0</v>
      </c>
      <c r="EK81" s="54">
        <v>573.29999999999995</v>
      </c>
      <c r="EL81" s="54">
        <v>0</v>
      </c>
      <c r="EM81" s="54">
        <v>0</v>
      </c>
      <c r="EN81" s="54">
        <v>7410.7800000000007</v>
      </c>
      <c r="EO81" s="54">
        <v>39911</v>
      </c>
      <c r="EP81" s="54">
        <v>1345.75</v>
      </c>
      <c r="EQ81" s="54">
        <v>0</v>
      </c>
      <c r="ER81" s="54">
        <v>67085.58</v>
      </c>
      <c r="ES81" s="54">
        <v>29297.53</v>
      </c>
      <c r="ET81" s="54">
        <v>2428.7399999999998</v>
      </c>
      <c r="EU81" s="54">
        <v>0</v>
      </c>
      <c r="EV81" s="54">
        <v>140796.89000000001</v>
      </c>
      <c r="EW81" s="54">
        <v>20889.990000000002</v>
      </c>
      <c r="EX81" s="54">
        <v>175619.68</v>
      </c>
      <c r="EY81" s="54">
        <v>141.75</v>
      </c>
      <c r="EZ81" s="54">
        <v>0</v>
      </c>
      <c r="FA81" s="54">
        <v>0</v>
      </c>
      <c r="FB81" s="54">
        <v>42438.34</v>
      </c>
      <c r="FC81" s="54">
        <v>103982.56</v>
      </c>
      <c r="FD81" s="54">
        <v>700.96</v>
      </c>
      <c r="FE81" s="54">
        <v>0</v>
      </c>
      <c r="FF81" s="54">
        <v>17682.57</v>
      </c>
      <c r="FG81" s="54">
        <v>361.89</v>
      </c>
      <c r="FH81" s="54">
        <v>570.86</v>
      </c>
      <c r="FI81" s="54">
        <v>0</v>
      </c>
      <c r="FJ81" s="54">
        <v>57224.5</v>
      </c>
      <c r="FK81" s="54">
        <v>9659.02</v>
      </c>
      <c r="FL81" s="54">
        <v>36675.57</v>
      </c>
      <c r="FM81" s="54">
        <v>311.01</v>
      </c>
      <c r="FN81" s="54">
        <v>0</v>
      </c>
      <c r="FO81" s="54">
        <v>0</v>
      </c>
      <c r="FP81" s="54">
        <v>54222.77</v>
      </c>
      <c r="FQ81" s="54">
        <v>9225</v>
      </c>
      <c r="FR81" s="54">
        <v>0</v>
      </c>
      <c r="FS81" s="54">
        <v>0</v>
      </c>
      <c r="FT81" s="54">
        <v>822.98</v>
      </c>
      <c r="FU81" s="54">
        <v>0</v>
      </c>
      <c r="FV81" s="54">
        <v>0</v>
      </c>
      <c r="FW81" s="54">
        <v>8010.22</v>
      </c>
      <c r="FX81" s="54">
        <v>11037.77</v>
      </c>
      <c r="FY81" s="54">
        <v>0</v>
      </c>
      <c r="FZ81" s="54">
        <v>0</v>
      </c>
      <c r="GA81" s="54">
        <v>0</v>
      </c>
      <c r="GB81" s="54">
        <v>0</v>
      </c>
      <c r="GC81" s="54">
        <v>0</v>
      </c>
      <c r="GD81" s="54">
        <v>0</v>
      </c>
      <c r="GE81" s="54">
        <v>2445.75</v>
      </c>
      <c r="GF81" s="54">
        <v>0</v>
      </c>
      <c r="GG81" s="54">
        <v>0</v>
      </c>
      <c r="GH81" s="69">
        <v>1330.52</v>
      </c>
      <c r="GI81" s="69">
        <v>1765.45</v>
      </c>
      <c r="GJ81" s="54">
        <v>5580.47</v>
      </c>
      <c r="GK81" s="54">
        <v>0</v>
      </c>
      <c r="GL81" s="54">
        <v>43617.18</v>
      </c>
      <c r="GM81" s="54">
        <v>0</v>
      </c>
      <c r="GN81" s="54">
        <v>1838.16</v>
      </c>
      <c r="GO81" s="54">
        <v>0</v>
      </c>
      <c r="GP81" s="54">
        <v>0</v>
      </c>
      <c r="GQ81" s="54">
        <v>241025.34</v>
      </c>
      <c r="GR81" s="54">
        <v>6697.6900000000005</v>
      </c>
    </row>
    <row r="82" spans="1:205" s="44" customFormat="1" ht="15.75" customHeight="1" x14ac:dyDescent="0.2">
      <c r="A82" s="46">
        <v>35002</v>
      </c>
      <c r="B82" s="47" t="s">
        <v>106</v>
      </c>
      <c r="C82" s="47" t="s">
        <v>448</v>
      </c>
      <c r="D82" s="48">
        <v>2068.997586</v>
      </c>
      <c r="E82" s="60" t="s">
        <v>107</v>
      </c>
      <c r="F82" s="52">
        <v>290</v>
      </c>
      <c r="G82" s="53">
        <v>1037267.56</v>
      </c>
      <c r="H82" s="53">
        <v>96679.17</v>
      </c>
      <c r="I82" s="53">
        <v>1708533.37</v>
      </c>
      <c r="J82" s="53">
        <v>1564012.19</v>
      </c>
      <c r="K82" s="53">
        <v>770736.97</v>
      </c>
      <c r="L82" s="53">
        <v>0</v>
      </c>
      <c r="M82" s="53">
        <v>0</v>
      </c>
      <c r="N82" s="53">
        <v>636072</v>
      </c>
      <c r="O82" s="53">
        <v>289815.73</v>
      </c>
      <c r="P82" s="53">
        <v>0</v>
      </c>
      <c r="Q82" s="53">
        <v>0</v>
      </c>
      <c r="R82" s="53">
        <v>128030</v>
      </c>
      <c r="S82" s="53">
        <v>1551849</v>
      </c>
      <c r="T82" s="53">
        <v>70139</v>
      </c>
      <c r="U82" s="53">
        <v>0</v>
      </c>
      <c r="V82" s="53">
        <v>0</v>
      </c>
      <c r="W82" s="53">
        <v>66415</v>
      </c>
      <c r="X82" s="53">
        <v>2594312.92</v>
      </c>
      <c r="Y82" s="53">
        <v>12477.49</v>
      </c>
      <c r="Z82" s="53">
        <v>0</v>
      </c>
      <c r="AA82" s="53">
        <v>0</v>
      </c>
      <c r="AB82" s="53">
        <v>0</v>
      </c>
      <c r="AC82" s="53">
        <v>0</v>
      </c>
      <c r="AD82" s="53">
        <v>399529.89</v>
      </c>
      <c r="AE82" s="53">
        <v>12252.18</v>
      </c>
      <c r="AF82" s="53">
        <v>0</v>
      </c>
      <c r="AG82" s="53">
        <v>193031.87999999998</v>
      </c>
      <c r="AH82" s="53">
        <v>518010.62000000005</v>
      </c>
      <c r="AI82" s="53">
        <v>158640.24</v>
      </c>
      <c r="AJ82" s="53">
        <v>0</v>
      </c>
      <c r="AK82" s="53">
        <v>675018.95</v>
      </c>
      <c r="AL82" s="53">
        <v>188633.48</v>
      </c>
      <c r="AM82" s="53">
        <v>14242.35</v>
      </c>
      <c r="AN82" s="53">
        <v>0</v>
      </c>
      <c r="AO82" s="53">
        <v>37236.14</v>
      </c>
      <c r="AP82" s="53">
        <v>0</v>
      </c>
      <c r="AQ82" s="53">
        <v>175122.88</v>
      </c>
      <c r="AR82" s="53">
        <v>109849.47</v>
      </c>
      <c r="AS82" s="53">
        <v>0</v>
      </c>
      <c r="AT82" s="53">
        <v>0</v>
      </c>
      <c r="AU82" s="53">
        <v>1783070.92</v>
      </c>
      <c r="AV82" s="53">
        <v>95893.87</v>
      </c>
      <c r="AW82" s="53">
        <v>7200</v>
      </c>
      <c r="AX82" s="53">
        <v>3825.49</v>
      </c>
      <c r="AY82" s="53">
        <v>0</v>
      </c>
      <c r="AZ82" s="53">
        <v>0</v>
      </c>
      <c r="BA82" s="53">
        <v>312005</v>
      </c>
      <c r="BB82" s="53">
        <v>7291.8099999999995</v>
      </c>
      <c r="BC82" s="53">
        <v>150365.16</v>
      </c>
      <c r="BD82" s="53">
        <v>33295.949999999997</v>
      </c>
      <c r="BE82" s="53">
        <v>0</v>
      </c>
      <c r="BF82" s="53">
        <v>0</v>
      </c>
      <c r="BG82" s="53">
        <v>0</v>
      </c>
      <c r="BH82" s="53">
        <v>13291.03</v>
      </c>
      <c r="BI82" s="53">
        <v>184.99</v>
      </c>
      <c r="BJ82" s="53">
        <v>0</v>
      </c>
      <c r="BK82" s="53">
        <v>0</v>
      </c>
      <c r="BL82" s="53">
        <v>0</v>
      </c>
      <c r="BM82" s="53">
        <v>0</v>
      </c>
      <c r="BN82" s="53">
        <v>17906.031287344584</v>
      </c>
      <c r="BO82" s="53">
        <v>643310.29</v>
      </c>
      <c r="BP82" s="53">
        <v>235837.55</v>
      </c>
      <c r="BQ82" s="53">
        <v>32739.8</v>
      </c>
      <c r="BR82" s="53">
        <v>2834856.3</v>
      </c>
      <c r="BS82" s="53">
        <v>768868.19</v>
      </c>
      <c r="BT82" s="53">
        <v>0</v>
      </c>
      <c r="BU82" s="53">
        <v>0</v>
      </c>
      <c r="BV82" s="53">
        <v>201152.52</v>
      </c>
      <c r="BW82" s="53">
        <v>0</v>
      </c>
      <c r="BX82" s="53">
        <v>0</v>
      </c>
      <c r="BY82" s="53">
        <v>0</v>
      </c>
      <c r="BZ82" s="53">
        <v>259936.03</v>
      </c>
      <c r="CA82" s="53">
        <v>0</v>
      </c>
      <c r="CB82" s="65">
        <v>1.32</v>
      </c>
      <c r="CC82" s="65">
        <v>2.9540000000000002</v>
      </c>
      <c r="CD82" s="65">
        <v>6.1130000000000004</v>
      </c>
      <c r="CE82" s="65">
        <v>0.93500000000000005</v>
      </c>
      <c r="CF82" s="65">
        <v>1.6950000000000001</v>
      </c>
      <c r="CG82" s="65">
        <v>0</v>
      </c>
      <c r="CH82" s="66"/>
      <c r="CI82" s="63">
        <v>314523364</v>
      </c>
      <c r="CJ82" s="63">
        <v>32010112</v>
      </c>
      <c r="CK82" s="63">
        <v>29123566</v>
      </c>
      <c r="CL82" s="52">
        <v>54</v>
      </c>
      <c r="CM82" s="52">
        <v>303</v>
      </c>
      <c r="CN82" s="48">
        <v>15</v>
      </c>
      <c r="CO82" s="48">
        <v>293</v>
      </c>
      <c r="CP82" s="50">
        <v>8.6E-3</v>
      </c>
      <c r="CQ82" s="50" t="s">
        <v>638</v>
      </c>
      <c r="CR82" s="50">
        <f>CL82/CM82</f>
        <v>0.17821782178217821</v>
      </c>
      <c r="CS82" s="51">
        <f>CM82/(DE82+DF82)</f>
        <v>8.6596170334381224</v>
      </c>
      <c r="CT82" s="50">
        <f>(CW82+CX82)/(CZ82+DA82)</f>
        <v>0.91667656698790312</v>
      </c>
      <c r="CU82" s="68">
        <v>14</v>
      </c>
      <c r="CV82" s="59">
        <v>11.161999999999999</v>
      </c>
      <c r="CW82" s="59">
        <v>197.76400000000001</v>
      </c>
      <c r="CX82" s="59">
        <v>64.575999999999993</v>
      </c>
      <c r="CY82" s="59">
        <v>11.794</v>
      </c>
      <c r="CZ82" s="59">
        <v>216.125</v>
      </c>
      <c r="DA82" s="59">
        <v>70.060999999999993</v>
      </c>
      <c r="DB82" s="56">
        <v>50514.736203759836</v>
      </c>
      <c r="DC82" s="57">
        <v>14.457142857142857</v>
      </c>
      <c r="DD82" s="58">
        <v>0.11428571428571428</v>
      </c>
      <c r="DE82" s="55">
        <v>32.980000000000011</v>
      </c>
      <c r="DF82" s="55">
        <v>2.0099999999999998</v>
      </c>
      <c r="DG82" s="67">
        <v>16.600000000000001</v>
      </c>
      <c r="DH82" s="67">
        <v>20.100000000000001</v>
      </c>
      <c r="DI82" s="67">
        <v>21.6</v>
      </c>
      <c r="DJ82" s="67">
        <v>20.5</v>
      </c>
      <c r="DK82" s="67">
        <v>19.899999999999999</v>
      </c>
      <c r="DL82" s="49">
        <v>11</v>
      </c>
      <c r="DM82" s="54">
        <v>2043537.6599999997</v>
      </c>
      <c r="DN82" s="54">
        <v>18125.5</v>
      </c>
      <c r="DO82" s="54">
        <v>0</v>
      </c>
      <c r="DP82" s="54">
        <v>138136.85999999999</v>
      </c>
      <c r="DQ82" s="54">
        <v>336995.02</v>
      </c>
      <c r="DR82" s="54">
        <v>111655.3</v>
      </c>
      <c r="DS82" s="54">
        <v>0</v>
      </c>
      <c r="DT82" s="54">
        <v>195259.76</v>
      </c>
      <c r="DU82" s="54">
        <v>79899.81</v>
      </c>
      <c r="DV82" s="54">
        <v>92129.78</v>
      </c>
      <c r="DW82" s="54">
        <v>0</v>
      </c>
      <c r="DX82" s="54">
        <v>34590</v>
      </c>
      <c r="DY82" s="54">
        <v>0</v>
      </c>
      <c r="DZ82" s="54">
        <v>92327.1</v>
      </c>
      <c r="EA82" s="54">
        <v>632475</v>
      </c>
      <c r="EB82" s="54">
        <v>6276.97</v>
      </c>
      <c r="EC82" s="54">
        <v>0</v>
      </c>
      <c r="ED82" s="54">
        <v>54553.88</v>
      </c>
      <c r="EE82" s="54">
        <v>155153.45999999996</v>
      </c>
      <c r="EF82" s="54">
        <v>31949.32</v>
      </c>
      <c r="EG82" s="54">
        <v>0</v>
      </c>
      <c r="EH82" s="54">
        <v>72811.78</v>
      </c>
      <c r="EI82" s="54">
        <v>24626.59</v>
      </c>
      <c r="EJ82" s="54">
        <v>42568.36</v>
      </c>
      <c r="EK82" s="54">
        <v>0</v>
      </c>
      <c r="EL82" s="54">
        <v>2646.14</v>
      </c>
      <c r="EM82" s="54">
        <v>0</v>
      </c>
      <c r="EN82" s="54">
        <v>10702.18</v>
      </c>
      <c r="EO82" s="54">
        <v>110019.55000000002</v>
      </c>
      <c r="EP82" s="54">
        <v>0</v>
      </c>
      <c r="EQ82" s="54">
        <v>0</v>
      </c>
      <c r="ER82" s="54">
        <v>116404.04000000001</v>
      </c>
      <c r="ES82" s="54">
        <v>30659.78</v>
      </c>
      <c r="ET82" s="54">
        <v>6045.47</v>
      </c>
      <c r="EU82" s="54">
        <v>0</v>
      </c>
      <c r="EV82" s="54">
        <v>301466.8</v>
      </c>
      <c r="EW82" s="54">
        <v>68955.7</v>
      </c>
      <c r="EX82" s="54">
        <v>1038.94</v>
      </c>
      <c r="EY82" s="54">
        <v>0</v>
      </c>
      <c r="EZ82" s="54">
        <v>0</v>
      </c>
      <c r="FA82" s="54">
        <v>0</v>
      </c>
      <c r="FB82" s="54">
        <v>40553.279999999999</v>
      </c>
      <c r="FC82" s="54">
        <v>207243.11</v>
      </c>
      <c r="FD82" s="54">
        <v>327.2</v>
      </c>
      <c r="FE82" s="54">
        <v>0</v>
      </c>
      <c r="FF82" s="54">
        <v>33022.26</v>
      </c>
      <c r="FG82" s="54">
        <v>9027.2999999999993</v>
      </c>
      <c r="FH82" s="54">
        <v>8920.16</v>
      </c>
      <c r="FI82" s="54">
        <v>0</v>
      </c>
      <c r="FJ82" s="54">
        <v>98620.63</v>
      </c>
      <c r="FK82" s="54">
        <v>35642.410000000003</v>
      </c>
      <c r="FL82" s="54">
        <v>136802.28999999998</v>
      </c>
      <c r="FM82" s="54">
        <v>0</v>
      </c>
      <c r="FN82" s="54">
        <v>0</v>
      </c>
      <c r="FO82" s="54">
        <v>0</v>
      </c>
      <c r="FP82" s="54">
        <v>38207.129999999997</v>
      </c>
      <c r="FQ82" s="54">
        <v>0</v>
      </c>
      <c r="FR82" s="54">
        <v>0</v>
      </c>
      <c r="FS82" s="54">
        <v>0</v>
      </c>
      <c r="FT82" s="54">
        <v>109849.47</v>
      </c>
      <c r="FU82" s="54">
        <v>0</v>
      </c>
      <c r="FV82" s="54">
        <v>0</v>
      </c>
      <c r="FW82" s="54">
        <v>1783070.92</v>
      </c>
      <c r="FX82" s="54">
        <v>7400.05</v>
      </c>
      <c r="FY82" s="54">
        <v>0</v>
      </c>
      <c r="FZ82" s="54">
        <v>3825.49</v>
      </c>
      <c r="GA82" s="54">
        <v>0</v>
      </c>
      <c r="GB82" s="54">
        <v>0</v>
      </c>
      <c r="GC82" s="54">
        <v>0</v>
      </c>
      <c r="GD82" s="54">
        <v>0</v>
      </c>
      <c r="GE82" s="54">
        <v>567.49</v>
      </c>
      <c r="GF82" s="54">
        <v>0</v>
      </c>
      <c r="GG82" s="54">
        <v>0</v>
      </c>
      <c r="GH82" s="69">
        <v>1280</v>
      </c>
      <c r="GI82" s="69">
        <v>19471.009999999998</v>
      </c>
      <c r="GJ82" s="54">
        <v>69.989999999999995</v>
      </c>
      <c r="GK82" s="54">
        <v>0</v>
      </c>
      <c r="GL82" s="54">
        <v>95353.8</v>
      </c>
      <c r="GM82" s="54">
        <v>0</v>
      </c>
      <c r="GN82" s="54">
        <v>1824</v>
      </c>
      <c r="GO82" s="54">
        <v>0</v>
      </c>
      <c r="GP82" s="54">
        <v>0</v>
      </c>
      <c r="GQ82" s="54">
        <v>312005</v>
      </c>
      <c r="GR82" s="54">
        <v>625</v>
      </c>
    </row>
    <row r="83" spans="1:205" s="44" customFormat="1" ht="15.75" customHeight="1" x14ac:dyDescent="0.2">
      <c r="A83" s="46">
        <v>7002</v>
      </c>
      <c r="B83" s="47" t="s">
        <v>25</v>
      </c>
      <c r="C83" s="47" t="s">
        <v>406</v>
      </c>
      <c r="D83" s="48">
        <v>474.35321580000004</v>
      </c>
      <c r="E83" s="60" t="s">
        <v>24</v>
      </c>
      <c r="F83" s="52">
        <v>349</v>
      </c>
      <c r="G83" s="53">
        <v>1364016.45</v>
      </c>
      <c r="H83" s="53">
        <v>24109.32</v>
      </c>
      <c r="I83" s="53">
        <v>1854523.67</v>
      </c>
      <c r="J83" s="53">
        <v>325777.2</v>
      </c>
      <c r="K83" s="53">
        <v>920784.31</v>
      </c>
      <c r="L83" s="53">
        <v>0</v>
      </c>
      <c r="M83" s="53">
        <v>0</v>
      </c>
      <c r="N83" s="53">
        <v>0</v>
      </c>
      <c r="O83" s="53">
        <v>425956.91</v>
      </c>
      <c r="P83" s="53">
        <v>0</v>
      </c>
      <c r="Q83" s="53">
        <v>0</v>
      </c>
      <c r="R83" s="53">
        <v>87074</v>
      </c>
      <c r="S83" s="53">
        <v>1697570</v>
      </c>
      <c r="T83" s="53">
        <v>0</v>
      </c>
      <c r="U83" s="53">
        <v>0</v>
      </c>
      <c r="V83" s="53">
        <v>0</v>
      </c>
      <c r="W83" s="53">
        <v>65804</v>
      </c>
      <c r="X83" s="53">
        <v>2288601.83</v>
      </c>
      <c r="Y83" s="53">
        <v>0</v>
      </c>
      <c r="Z83" s="53">
        <v>0</v>
      </c>
      <c r="AA83" s="53">
        <v>126512.44</v>
      </c>
      <c r="AB83" s="53">
        <v>0</v>
      </c>
      <c r="AC83" s="53">
        <v>0</v>
      </c>
      <c r="AD83" s="53">
        <v>353815.5</v>
      </c>
      <c r="AE83" s="53">
        <v>0</v>
      </c>
      <c r="AF83" s="53">
        <v>0</v>
      </c>
      <c r="AG83" s="53">
        <v>197848.06000000003</v>
      </c>
      <c r="AH83" s="53">
        <v>341692.19999999995</v>
      </c>
      <c r="AI83" s="53">
        <v>75871.22</v>
      </c>
      <c r="AJ83" s="53">
        <v>0</v>
      </c>
      <c r="AK83" s="53">
        <v>407926.46</v>
      </c>
      <c r="AL83" s="53">
        <v>186173.27</v>
      </c>
      <c r="AM83" s="53">
        <v>5882.25</v>
      </c>
      <c r="AN83" s="53">
        <v>0</v>
      </c>
      <c r="AO83" s="53">
        <v>0</v>
      </c>
      <c r="AP83" s="53">
        <v>0</v>
      </c>
      <c r="AQ83" s="53">
        <v>236618.69</v>
      </c>
      <c r="AR83" s="53">
        <v>1739.7</v>
      </c>
      <c r="AS83" s="53">
        <v>0</v>
      </c>
      <c r="AT83" s="53">
        <v>0</v>
      </c>
      <c r="AU83" s="53">
        <v>52346.5</v>
      </c>
      <c r="AV83" s="53">
        <v>43221.11</v>
      </c>
      <c r="AW83" s="53">
        <v>89485</v>
      </c>
      <c r="AX83" s="53">
        <v>0</v>
      </c>
      <c r="AY83" s="53">
        <v>0</v>
      </c>
      <c r="AZ83" s="53">
        <v>0</v>
      </c>
      <c r="BA83" s="53">
        <v>182191.81</v>
      </c>
      <c r="BB83" s="53">
        <v>11680.54</v>
      </c>
      <c r="BC83" s="53">
        <v>150250.76999999999</v>
      </c>
      <c r="BD83" s="53">
        <v>34916.76</v>
      </c>
      <c r="BE83" s="53">
        <v>0</v>
      </c>
      <c r="BF83" s="53">
        <v>0</v>
      </c>
      <c r="BG83" s="53">
        <v>0</v>
      </c>
      <c r="BH83" s="53">
        <v>3725.89</v>
      </c>
      <c r="BI83" s="53">
        <v>0</v>
      </c>
      <c r="BJ83" s="53">
        <v>0</v>
      </c>
      <c r="BK83" s="53">
        <v>0</v>
      </c>
      <c r="BL83" s="53">
        <v>0</v>
      </c>
      <c r="BM83" s="53">
        <v>0</v>
      </c>
      <c r="BN83" s="53">
        <v>12498.75993496316</v>
      </c>
      <c r="BO83" s="53">
        <v>439576.86</v>
      </c>
      <c r="BP83" s="53">
        <v>1904140.37</v>
      </c>
      <c r="BQ83" s="53">
        <v>266027.52000000002</v>
      </c>
      <c r="BR83" s="53">
        <v>0</v>
      </c>
      <c r="BS83" s="53">
        <v>0</v>
      </c>
      <c r="BT83" s="53">
        <v>0</v>
      </c>
      <c r="BU83" s="53">
        <v>0</v>
      </c>
      <c r="BV83" s="53">
        <v>333511.55</v>
      </c>
      <c r="BW83" s="53">
        <v>20800</v>
      </c>
      <c r="BX83" s="53">
        <v>0</v>
      </c>
      <c r="BY83" s="53">
        <v>155696.95999999999</v>
      </c>
      <c r="BZ83" s="53">
        <v>334650.42</v>
      </c>
      <c r="CA83" s="53">
        <v>37092.11</v>
      </c>
      <c r="CB83" s="65">
        <v>1.32</v>
      </c>
      <c r="CC83" s="65">
        <v>2.9540000000000002</v>
      </c>
      <c r="CD83" s="65">
        <v>6.1130000000000004</v>
      </c>
      <c r="CE83" s="65">
        <v>0.78800000000000003</v>
      </c>
      <c r="CF83" s="65">
        <v>1.677</v>
      </c>
      <c r="CG83" s="65">
        <v>0</v>
      </c>
      <c r="CH83" s="66"/>
      <c r="CI83" s="63">
        <v>463578790</v>
      </c>
      <c r="CJ83" s="63">
        <v>37554050</v>
      </c>
      <c r="CK83" s="63">
        <v>38911396</v>
      </c>
      <c r="CL83" s="52">
        <v>40</v>
      </c>
      <c r="CM83" s="52">
        <v>363</v>
      </c>
      <c r="CN83" s="48">
        <v>77</v>
      </c>
      <c r="CO83" s="48">
        <v>350.12</v>
      </c>
      <c r="CP83" s="50">
        <v>0</v>
      </c>
      <c r="CQ83" s="50" t="s">
        <v>608</v>
      </c>
      <c r="CR83" s="50">
        <f>CL83/CM83</f>
        <v>0.11019283746556474</v>
      </c>
      <c r="CS83" s="51">
        <f>CM83/(DE83+DF83)</f>
        <v>11.785714285714285</v>
      </c>
      <c r="CT83" s="50">
        <f>(CW83+CX83)/(CZ83+DA83)</f>
        <v>0.96349441181209627</v>
      </c>
      <c r="CU83" s="68">
        <v>21</v>
      </c>
      <c r="CV83" s="59">
        <v>12.516000000000002</v>
      </c>
      <c r="CW83" s="59">
        <v>236.81900000000002</v>
      </c>
      <c r="CX83" s="59">
        <v>92.064999999999998</v>
      </c>
      <c r="CY83" s="59">
        <v>13.090000000000005</v>
      </c>
      <c r="CZ83" s="59">
        <v>246.345</v>
      </c>
      <c r="DA83" s="59">
        <v>95</v>
      </c>
      <c r="DB83" s="56">
        <v>53100.838926174489</v>
      </c>
      <c r="DC83" s="57">
        <v>15.2</v>
      </c>
      <c r="DD83" s="58">
        <v>0.26666666666666666</v>
      </c>
      <c r="DE83" s="55">
        <v>29.8</v>
      </c>
      <c r="DF83" s="55">
        <v>1</v>
      </c>
      <c r="DG83" s="67"/>
      <c r="DH83" s="67"/>
      <c r="DI83" s="67"/>
      <c r="DJ83" s="67"/>
      <c r="DK83" s="67"/>
      <c r="DL83" s="49">
        <v>9</v>
      </c>
      <c r="DM83" s="54">
        <v>1880035.09</v>
      </c>
      <c r="DN83" s="54">
        <v>20125</v>
      </c>
      <c r="DO83" s="54">
        <v>0</v>
      </c>
      <c r="DP83" s="54">
        <v>98722.43</v>
      </c>
      <c r="DQ83" s="54">
        <v>199584.47</v>
      </c>
      <c r="DR83" s="54">
        <v>52500</v>
      </c>
      <c r="DS83" s="54">
        <v>0</v>
      </c>
      <c r="DT83" s="54">
        <v>106206.06</v>
      </c>
      <c r="DU83" s="54">
        <v>93002.989999999991</v>
      </c>
      <c r="DV83" s="54">
        <v>73058.289999999994</v>
      </c>
      <c r="DW83" s="54">
        <v>7931.88</v>
      </c>
      <c r="DX83" s="54">
        <v>0</v>
      </c>
      <c r="DY83" s="54">
        <v>0</v>
      </c>
      <c r="DZ83" s="54">
        <v>113240.20999999999</v>
      </c>
      <c r="EA83" s="54">
        <v>465090.63</v>
      </c>
      <c r="EB83" s="54">
        <v>2739.56</v>
      </c>
      <c r="EC83" s="54">
        <v>0</v>
      </c>
      <c r="ED83" s="54">
        <v>25394.530000000002</v>
      </c>
      <c r="EE83" s="54">
        <v>72332.459999999992</v>
      </c>
      <c r="EF83" s="54">
        <v>13532.94</v>
      </c>
      <c r="EG83" s="54">
        <v>0</v>
      </c>
      <c r="EH83" s="54">
        <v>25611.27</v>
      </c>
      <c r="EI83" s="54">
        <v>10570.41</v>
      </c>
      <c r="EJ83" s="54">
        <v>13076.5</v>
      </c>
      <c r="EK83" s="54">
        <v>1082.71</v>
      </c>
      <c r="EL83" s="54">
        <v>0</v>
      </c>
      <c r="EM83" s="54">
        <v>0</v>
      </c>
      <c r="EN83" s="54">
        <v>12387.19</v>
      </c>
      <c r="EO83" s="54">
        <v>28865.309999999998</v>
      </c>
      <c r="EP83" s="54">
        <v>0</v>
      </c>
      <c r="EQ83" s="54">
        <v>0</v>
      </c>
      <c r="ER83" s="54">
        <v>211524.73</v>
      </c>
      <c r="ES83" s="54">
        <v>74670.720000000001</v>
      </c>
      <c r="ET83" s="54">
        <v>7803</v>
      </c>
      <c r="EU83" s="54">
        <v>0</v>
      </c>
      <c r="EV83" s="54">
        <v>174735.74</v>
      </c>
      <c r="EW83" s="54">
        <v>39864.720000000001</v>
      </c>
      <c r="EX83" s="54">
        <v>131283.44</v>
      </c>
      <c r="EY83" s="54">
        <v>0</v>
      </c>
      <c r="EZ83" s="54">
        <v>0</v>
      </c>
      <c r="FA83" s="54">
        <v>0</v>
      </c>
      <c r="FB83" s="54">
        <v>37381.919999999998</v>
      </c>
      <c r="FC83" s="54">
        <v>273661.21000000002</v>
      </c>
      <c r="FD83" s="54">
        <v>4592</v>
      </c>
      <c r="FE83" s="54">
        <v>0</v>
      </c>
      <c r="FF83" s="54">
        <v>12457.14</v>
      </c>
      <c r="FG83" s="54">
        <v>6309.73</v>
      </c>
      <c r="FH83" s="54">
        <v>1399.58</v>
      </c>
      <c r="FI83" s="54">
        <v>0</v>
      </c>
      <c r="FJ83" s="54">
        <v>101373.39</v>
      </c>
      <c r="FK83" s="54">
        <v>46461.04</v>
      </c>
      <c r="FL83" s="54">
        <v>121587.44</v>
      </c>
      <c r="FM83" s="54">
        <v>620.96</v>
      </c>
      <c r="FN83" s="54">
        <v>0</v>
      </c>
      <c r="FO83" s="54">
        <v>0</v>
      </c>
      <c r="FP83" s="54">
        <v>60875.67</v>
      </c>
      <c r="FQ83" s="54">
        <v>121277.53</v>
      </c>
      <c r="FR83" s="54">
        <v>0</v>
      </c>
      <c r="FS83" s="54">
        <v>0</v>
      </c>
      <c r="FT83" s="54">
        <v>1739.7</v>
      </c>
      <c r="FU83" s="54">
        <v>0</v>
      </c>
      <c r="FV83" s="54">
        <v>0</v>
      </c>
      <c r="FW83" s="54">
        <v>208043.46</v>
      </c>
      <c r="FX83" s="54">
        <v>43221.11</v>
      </c>
      <c r="FY83" s="54">
        <v>89485</v>
      </c>
      <c r="FZ83" s="54">
        <v>0</v>
      </c>
      <c r="GA83" s="54">
        <v>0</v>
      </c>
      <c r="GB83" s="54">
        <v>0</v>
      </c>
      <c r="GC83" s="54">
        <v>0</v>
      </c>
      <c r="GD83" s="54">
        <v>11680.54</v>
      </c>
      <c r="GE83" s="54">
        <v>0</v>
      </c>
      <c r="GF83" s="54">
        <v>0</v>
      </c>
      <c r="GG83" s="54">
        <v>0</v>
      </c>
      <c r="GH83" s="69">
        <v>0</v>
      </c>
      <c r="GI83" s="69">
        <v>23711.58</v>
      </c>
      <c r="GJ83" s="54">
        <v>635.70000000000005</v>
      </c>
      <c r="GK83" s="54">
        <v>0</v>
      </c>
      <c r="GL83" s="54">
        <v>0</v>
      </c>
      <c r="GM83" s="54">
        <v>0</v>
      </c>
      <c r="GN83" s="54">
        <v>1527</v>
      </c>
      <c r="GO83" s="54">
        <v>0</v>
      </c>
      <c r="GP83" s="54">
        <v>0</v>
      </c>
      <c r="GQ83" s="54">
        <v>182191.81</v>
      </c>
      <c r="GR83" s="54">
        <v>12733.7</v>
      </c>
    </row>
    <row r="84" spans="1:205" s="44" customFormat="1" ht="15.75" customHeight="1" x14ac:dyDescent="0.2">
      <c r="A84" s="46">
        <v>38003</v>
      </c>
      <c r="B84" s="47" t="s">
        <v>115</v>
      </c>
      <c r="C84" s="47" t="s">
        <v>452</v>
      </c>
      <c r="D84" s="48">
        <v>198.49968920000001</v>
      </c>
      <c r="E84" s="60" t="s">
        <v>113</v>
      </c>
      <c r="F84" s="52">
        <v>173</v>
      </c>
      <c r="G84" s="53">
        <v>1217412.5</v>
      </c>
      <c r="H84" s="53">
        <v>22506.81</v>
      </c>
      <c r="I84" s="53">
        <v>762405.93</v>
      </c>
      <c r="J84" s="53">
        <v>139125.60999999999</v>
      </c>
      <c r="K84" s="53">
        <v>459049.4</v>
      </c>
      <c r="L84" s="53">
        <v>0</v>
      </c>
      <c r="M84" s="53">
        <v>0</v>
      </c>
      <c r="N84" s="53">
        <v>52378</v>
      </c>
      <c r="O84" s="53">
        <v>463954.51</v>
      </c>
      <c r="P84" s="53">
        <v>0</v>
      </c>
      <c r="Q84" s="53">
        <v>0</v>
      </c>
      <c r="R84" s="53">
        <v>0</v>
      </c>
      <c r="S84" s="53">
        <v>709838</v>
      </c>
      <c r="T84" s="53">
        <v>0</v>
      </c>
      <c r="U84" s="53">
        <v>0</v>
      </c>
      <c r="V84" s="53">
        <v>0</v>
      </c>
      <c r="W84" s="53">
        <v>62896</v>
      </c>
      <c r="X84" s="53">
        <v>1321117.1200000001</v>
      </c>
      <c r="Y84" s="53">
        <v>22792.5</v>
      </c>
      <c r="Z84" s="53">
        <v>0</v>
      </c>
      <c r="AA84" s="53">
        <v>76881.279999999999</v>
      </c>
      <c r="AB84" s="53">
        <v>0</v>
      </c>
      <c r="AC84" s="53">
        <v>0</v>
      </c>
      <c r="AD84" s="53">
        <v>398621.95999999996</v>
      </c>
      <c r="AE84" s="53">
        <v>4303.67</v>
      </c>
      <c r="AF84" s="53">
        <v>0</v>
      </c>
      <c r="AG84" s="53">
        <v>189701.22</v>
      </c>
      <c r="AH84" s="53">
        <v>412999.93</v>
      </c>
      <c r="AI84" s="53">
        <v>102671.54</v>
      </c>
      <c r="AJ84" s="53">
        <v>0</v>
      </c>
      <c r="AK84" s="53">
        <v>270248.21000000002</v>
      </c>
      <c r="AL84" s="53">
        <v>130796.23</v>
      </c>
      <c r="AM84" s="53">
        <v>4819.83</v>
      </c>
      <c r="AN84" s="53">
        <v>21038.28</v>
      </c>
      <c r="AO84" s="53">
        <v>0</v>
      </c>
      <c r="AP84" s="53">
        <v>0</v>
      </c>
      <c r="AQ84" s="53">
        <v>135249.14000000001</v>
      </c>
      <c r="AR84" s="53">
        <v>72328.17</v>
      </c>
      <c r="AS84" s="53">
        <v>24614.52</v>
      </c>
      <c r="AT84" s="53">
        <v>0</v>
      </c>
      <c r="AU84" s="53">
        <v>0</v>
      </c>
      <c r="AV84" s="53">
        <v>292470.93</v>
      </c>
      <c r="AW84" s="53">
        <v>32629</v>
      </c>
      <c r="AX84" s="53">
        <v>0</v>
      </c>
      <c r="AY84" s="53">
        <v>0</v>
      </c>
      <c r="AZ84" s="53">
        <v>0</v>
      </c>
      <c r="BA84" s="53">
        <v>0</v>
      </c>
      <c r="BB84" s="53">
        <v>25527.03</v>
      </c>
      <c r="BC84" s="53">
        <v>22689.46</v>
      </c>
      <c r="BD84" s="53">
        <v>84927.31</v>
      </c>
      <c r="BE84" s="53">
        <v>0</v>
      </c>
      <c r="BF84" s="53">
        <v>0</v>
      </c>
      <c r="BG84" s="53">
        <v>0</v>
      </c>
      <c r="BH84" s="53">
        <v>3596.27</v>
      </c>
      <c r="BI84" s="53">
        <v>0</v>
      </c>
      <c r="BJ84" s="53">
        <v>0</v>
      </c>
      <c r="BK84" s="53">
        <v>0</v>
      </c>
      <c r="BL84" s="53">
        <v>0</v>
      </c>
      <c r="BM84" s="53">
        <v>0</v>
      </c>
      <c r="BN84" s="53">
        <v>18064.707012371935</v>
      </c>
      <c r="BO84" s="53">
        <v>814856.78</v>
      </c>
      <c r="BP84" s="53">
        <v>1129516.5</v>
      </c>
      <c r="BQ84" s="53">
        <v>1087992.67</v>
      </c>
      <c r="BR84" s="53">
        <v>0</v>
      </c>
      <c r="BS84" s="53">
        <v>0</v>
      </c>
      <c r="BT84" s="53">
        <v>0</v>
      </c>
      <c r="BU84" s="53">
        <v>0</v>
      </c>
      <c r="BV84" s="53">
        <v>143498.60999999999</v>
      </c>
      <c r="BW84" s="53">
        <v>3950</v>
      </c>
      <c r="BX84" s="53">
        <v>0</v>
      </c>
      <c r="BY84" s="53">
        <v>0</v>
      </c>
      <c r="BZ84" s="53">
        <v>150991.13</v>
      </c>
      <c r="CA84" s="53">
        <v>4476.12</v>
      </c>
      <c r="CB84" s="65">
        <v>1.8140000000000001</v>
      </c>
      <c r="CC84" s="65">
        <v>4.0600000000000005</v>
      </c>
      <c r="CD84" s="65">
        <v>8.4009999999999998</v>
      </c>
      <c r="CE84" s="65">
        <v>1.04</v>
      </c>
      <c r="CF84" s="65">
        <v>1.2310000000000001</v>
      </c>
      <c r="CG84" s="65">
        <v>0</v>
      </c>
      <c r="CH84" s="66" t="s">
        <v>516</v>
      </c>
      <c r="CI84" s="63">
        <v>257655767</v>
      </c>
      <c r="CJ84" s="63">
        <v>63601611</v>
      </c>
      <c r="CK84" s="63">
        <v>45995948</v>
      </c>
      <c r="CL84" s="52">
        <v>20</v>
      </c>
      <c r="CM84" s="52">
        <v>188</v>
      </c>
      <c r="CN84" s="48">
        <v>18</v>
      </c>
      <c r="CO84" s="48">
        <v>175</v>
      </c>
      <c r="CP84" s="50">
        <v>0</v>
      </c>
      <c r="CQ84" s="50" t="s">
        <v>641</v>
      </c>
      <c r="CR84" s="50">
        <f>CL84/CM84</f>
        <v>0.10638297872340426</v>
      </c>
      <c r="CS84" s="51">
        <f>CM84/(DE84+DF84)</f>
        <v>8.9396100808368946</v>
      </c>
      <c r="CT84" s="50">
        <f>(CW84+CX84)/(CZ84+DA84)</f>
        <v>0.95640223274695524</v>
      </c>
      <c r="CU84" s="68">
        <v>11</v>
      </c>
      <c r="CV84" s="59">
        <v>13.978</v>
      </c>
      <c r="CW84" s="59">
        <v>112.136</v>
      </c>
      <c r="CX84" s="59">
        <v>46.183</v>
      </c>
      <c r="CY84" s="59">
        <v>14.917</v>
      </c>
      <c r="CZ84" s="59">
        <v>116.989</v>
      </c>
      <c r="DA84" s="59">
        <v>48.546999999999997</v>
      </c>
      <c r="DB84" s="56">
        <v>48329.910603899174</v>
      </c>
      <c r="DC84" s="57">
        <v>9.9090909090909083</v>
      </c>
      <c r="DD84" s="58">
        <v>9.0909090909090912E-2</v>
      </c>
      <c r="DE84" s="55">
        <v>21.030000000000012</v>
      </c>
      <c r="DF84" s="55">
        <v>0</v>
      </c>
      <c r="DG84" s="67"/>
      <c r="DH84" s="67"/>
      <c r="DI84" s="67"/>
      <c r="DJ84" s="67"/>
      <c r="DK84" s="67"/>
      <c r="DL84" s="49">
        <v>3</v>
      </c>
      <c r="DM84" s="54">
        <v>1153412.42</v>
      </c>
      <c r="DN84" s="54">
        <v>19970.400000000001</v>
      </c>
      <c r="DO84" s="54">
        <v>0</v>
      </c>
      <c r="DP84" s="54">
        <v>131876.62</v>
      </c>
      <c r="DQ84" s="54">
        <v>306910.14</v>
      </c>
      <c r="DR84" s="54">
        <v>64884</v>
      </c>
      <c r="DS84" s="54">
        <v>0</v>
      </c>
      <c r="DT84" s="54">
        <v>111958.28</v>
      </c>
      <c r="DU84" s="54">
        <v>59226.25</v>
      </c>
      <c r="DV84" s="54">
        <v>51307.06</v>
      </c>
      <c r="DW84" s="54">
        <v>22083.71</v>
      </c>
      <c r="DX84" s="54">
        <v>0</v>
      </c>
      <c r="DY84" s="54">
        <v>0</v>
      </c>
      <c r="DZ84" s="54">
        <v>74195.679999999993</v>
      </c>
      <c r="EA84" s="54">
        <v>352512.11</v>
      </c>
      <c r="EB84" s="54">
        <v>2822.1</v>
      </c>
      <c r="EC84" s="54">
        <v>0</v>
      </c>
      <c r="ED84" s="54">
        <v>36642.129999999997</v>
      </c>
      <c r="EE84" s="54">
        <v>109905.73999999999</v>
      </c>
      <c r="EF84" s="54">
        <v>36273.5</v>
      </c>
      <c r="EG84" s="54">
        <v>0</v>
      </c>
      <c r="EH84" s="54">
        <v>42773.98</v>
      </c>
      <c r="EI84" s="54">
        <v>4866.9000000000005</v>
      </c>
      <c r="EJ84" s="54">
        <v>20493.23</v>
      </c>
      <c r="EK84" s="54">
        <v>2451.83</v>
      </c>
      <c r="EL84" s="54">
        <v>0</v>
      </c>
      <c r="EM84" s="54">
        <v>0</v>
      </c>
      <c r="EN84" s="54">
        <v>14126.599999999999</v>
      </c>
      <c r="EO84" s="54">
        <v>174355.22999999998</v>
      </c>
      <c r="EP84" s="54">
        <v>4303.67</v>
      </c>
      <c r="EQ84" s="54">
        <v>0</v>
      </c>
      <c r="ER84" s="54">
        <v>27048.6</v>
      </c>
      <c r="ES84" s="54">
        <v>23581.26</v>
      </c>
      <c r="ET84" s="54">
        <v>821.04</v>
      </c>
      <c r="EU84" s="54">
        <v>0</v>
      </c>
      <c r="EV84" s="54">
        <v>80318.94</v>
      </c>
      <c r="EW84" s="54">
        <v>33607.700000000004</v>
      </c>
      <c r="EX84" s="54">
        <v>1702.16</v>
      </c>
      <c r="EY84" s="54">
        <v>0</v>
      </c>
      <c r="EZ84" s="54">
        <v>0</v>
      </c>
      <c r="FA84" s="54">
        <v>0</v>
      </c>
      <c r="FB84" s="54">
        <v>41602.99</v>
      </c>
      <c r="FC84" s="54">
        <v>115088.6</v>
      </c>
      <c r="FD84" s="54">
        <v>0</v>
      </c>
      <c r="FE84" s="54">
        <v>0</v>
      </c>
      <c r="FF84" s="54">
        <v>81916.600000000006</v>
      </c>
      <c r="FG84" s="54">
        <v>18226.41</v>
      </c>
      <c r="FH84" s="54">
        <v>0</v>
      </c>
      <c r="FI84" s="54">
        <v>0</v>
      </c>
      <c r="FJ84" s="54">
        <v>126364.43</v>
      </c>
      <c r="FK84" s="54">
        <v>32485.57</v>
      </c>
      <c r="FL84" s="54">
        <v>75318.44</v>
      </c>
      <c r="FM84" s="54">
        <v>938.86</v>
      </c>
      <c r="FN84" s="54">
        <v>0</v>
      </c>
      <c r="FO84" s="54">
        <v>0</v>
      </c>
      <c r="FP84" s="54">
        <v>32030.9</v>
      </c>
      <c r="FQ84" s="54">
        <v>0</v>
      </c>
      <c r="FR84" s="54">
        <v>0</v>
      </c>
      <c r="FS84" s="54">
        <v>0</v>
      </c>
      <c r="FT84" s="54">
        <v>2761.62</v>
      </c>
      <c r="FU84" s="54">
        <v>21497.52</v>
      </c>
      <c r="FV84" s="54">
        <v>0</v>
      </c>
      <c r="FW84" s="54">
        <v>0</v>
      </c>
      <c r="FX84" s="54">
        <v>201303.51</v>
      </c>
      <c r="FY84" s="54">
        <v>36835.08</v>
      </c>
      <c r="FZ84" s="54">
        <v>0</v>
      </c>
      <c r="GA84" s="54">
        <v>0</v>
      </c>
      <c r="GB84" s="54">
        <v>0</v>
      </c>
      <c r="GC84" s="54">
        <v>0</v>
      </c>
      <c r="GD84" s="54">
        <v>0</v>
      </c>
      <c r="GE84" s="54">
        <v>1252</v>
      </c>
      <c r="GF84" s="54">
        <v>0</v>
      </c>
      <c r="GG84" s="54">
        <v>0</v>
      </c>
      <c r="GH84" s="69">
        <v>4473.28</v>
      </c>
      <c r="GI84" s="69">
        <v>42420.69</v>
      </c>
      <c r="GJ84" s="54">
        <v>693</v>
      </c>
      <c r="GK84" s="54">
        <v>0</v>
      </c>
      <c r="GL84" s="54">
        <v>5000</v>
      </c>
      <c r="GM84" s="54">
        <v>0</v>
      </c>
      <c r="GN84" s="54">
        <v>1990.07</v>
      </c>
      <c r="GO84" s="54">
        <v>40</v>
      </c>
      <c r="GP84" s="54">
        <v>0</v>
      </c>
      <c r="GQ84" s="54">
        <v>0</v>
      </c>
      <c r="GR84" s="54">
        <v>-1180</v>
      </c>
    </row>
    <row r="85" spans="1:205" s="44" customFormat="1" ht="15.75" customHeight="1" x14ac:dyDescent="0.2">
      <c r="A85" s="46">
        <v>45005</v>
      </c>
      <c r="B85" s="47" t="s">
        <v>138</v>
      </c>
      <c r="C85" s="47" t="s">
        <v>465</v>
      </c>
      <c r="D85" s="48">
        <v>422.27009673999999</v>
      </c>
      <c r="E85" s="60" t="s">
        <v>137</v>
      </c>
      <c r="F85" s="52">
        <v>224</v>
      </c>
      <c r="G85" s="53">
        <v>1070525.23</v>
      </c>
      <c r="H85" s="53">
        <v>11153.9</v>
      </c>
      <c r="I85" s="53">
        <v>995957.54</v>
      </c>
      <c r="J85" s="53">
        <v>75251.48</v>
      </c>
      <c r="K85" s="53">
        <v>561543.30000000005</v>
      </c>
      <c r="L85" s="53">
        <v>0</v>
      </c>
      <c r="M85" s="53">
        <v>0</v>
      </c>
      <c r="N85" s="53">
        <v>203234</v>
      </c>
      <c r="O85" s="53">
        <v>456817.93</v>
      </c>
      <c r="P85" s="53">
        <v>0</v>
      </c>
      <c r="Q85" s="53">
        <v>0</v>
      </c>
      <c r="R85" s="53">
        <v>0</v>
      </c>
      <c r="S85" s="53">
        <v>938118</v>
      </c>
      <c r="T85" s="53">
        <v>0</v>
      </c>
      <c r="U85" s="53">
        <v>0</v>
      </c>
      <c r="V85" s="53">
        <v>0</v>
      </c>
      <c r="W85" s="53">
        <v>66443</v>
      </c>
      <c r="X85" s="53">
        <v>1443677.7</v>
      </c>
      <c r="Y85" s="53">
        <v>0</v>
      </c>
      <c r="Z85" s="53">
        <v>0</v>
      </c>
      <c r="AA85" s="53">
        <v>41642.44</v>
      </c>
      <c r="AB85" s="53">
        <v>0</v>
      </c>
      <c r="AC85" s="53">
        <v>0</v>
      </c>
      <c r="AD85" s="53">
        <v>541023.91</v>
      </c>
      <c r="AE85" s="53">
        <v>0</v>
      </c>
      <c r="AF85" s="53">
        <v>0</v>
      </c>
      <c r="AG85" s="53">
        <v>88792.909999999989</v>
      </c>
      <c r="AH85" s="53">
        <v>234034.15000000002</v>
      </c>
      <c r="AI85" s="53">
        <v>100841.38</v>
      </c>
      <c r="AJ85" s="53">
        <v>0</v>
      </c>
      <c r="AK85" s="53">
        <v>317783.53999999998</v>
      </c>
      <c r="AL85" s="53">
        <v>199383.76</v>
      </c>
      <c r="AM85" s="53">
        <v>1253.97</v>
      </c>
      <c r="AN85" s="53">
        <v>0</v>
      </c>
      <c r="AO85" s="53">
        <v>0</v>
      </c>
      <c r="AP85" s="53">
        <v>0</v>
      </c>
      <c r="AQ85" s="53">
        <v>141615.54999999999</v>
      </c>
      <c r="AR85" s="53">
        <v>1035.48</v>
      </c>
      <c r="AS85" s="53">
        <v>23.74</v>
      </c>
      <c r="AT85" s="53">
        <v>86.59</v>
      </c>
      <c r="AU85" s="53">
        <v>0</v>
      </c>
      <c r="AV85" s="53">
        <v>240062.78</v>
      </c>
      <c r="AW85" s="53">
        <v>21171.01</v>
      </c>
      <c r="AX85" s="53">
        <v>0</v>
      </c>
      <c r="AY85" s="53">
        <v>0</v>
      </c>
      <c r="AZ85" s="53">
        <v>0</v>
      </c>
      <c r="BA85" s="53">
        <v>0</v>
      </c>
      <c r="BB85" s="53">
        <v>15344.93</v>
      </c>
      <c r="BC85" s="53">
        <v>0</v>
      </c>
      <c r="BD85" s="53">
        <v>320</v>
      </c>
      <c r="BE85" s="53">
        <v>0</v>
      </c>
      <c r="BF85" s="53">
        <v>0</v>
      </c>
      <c r="BG85" s="53">
        <v>0</v>
      </c>
      <c r="BH85" s="53">
        <v>0</v>
      </c>
      <c r="BI85" s="53">
        <v>0</v>
      </c>
      <c r="BJ85" s="53">
        <v>0</v>
      </c>
      <c r="BK85" s="53">
        <v>0</v>
      </c>
      <c r="BL85" s="53">
        <v>0</v>
      </c>
      <c r="BM85" s="53">
        <v>0</v>
      </c>
      <c r="BN85" s="53">
        <v>13569.839590866099</v>
      </c>
      <c r="BO85" s="53">
        <v>673476.39</v>
      </c>
      <c r="BP85" s="53">
        <v>743752.06</v>
      </c>
      <c r="BQ85" s="53">
        <v>264998.09000000003</v>
      </c>
      <c r="BR85" s="53">
        <v>0</v>
      </c>
      <c r="BS85" s="53">
        <v>0</v>
      </c>
      <c r="BT85" s="53">
        <v>280171.71000000002</v>
      </c>
      <c r="BU85" s="53">
        <v>0</v>
      </c>
      <c r="BV85" s="53">
        <v>195114.58</v>
      </c>
      <c r="BW85" s="53">
        <v>0</v>
      </c>
      <c r="BX85" s="53">
        <v>233425</v>
      </c>
      <c r="BY85" s="53">
        <v>0</v>
      </c>
      <c r="BZ85" s="53">
        <v>194505.8</v>
      </c>
      <c r="CA85" s="53">
        <v>0</v>
      </c>
      <c r="CB85" s="65">
        <v>1.32</v>
      </c>
      <c r="CC85" s="65">
        <v>2.9540000000000002</v>
      </c>
      <c r="CD85" s="65">
        <v>6.1130000000000004</v>
      </c>
      <c r="CE85" s="65">
        <v>0.94099999999999995</v>
      </c>
      <c r="CF85" s="65">
        <v>1.2050000000000001</v>
      </c>
      <c r="CG85" s="65">
        <v>0.50800000000000001</v>
      </c>
      <c r="CH85" s="66"/>
      <c r="CI85" s="63">
        <v>416950204</v>
      </c>
      <c r="CJ85" s="63">
        <v>68871922</v>
      </c>
      <c r="CK85" s="63">
        <v>39290705</v>
      </c>
      <c r="CL85" s="52">
        <v>48</v>
      </c>
      <c r="CM85" s="52">
        <v>247</v>
      </c>
      <c r="CN85" s="48">
        <v>37</v>
      </c>
      <c r="CO85" s="48">
        <v>225</v>
      </c>
      <c r="CP85" s="50">
        <v>0</v>
      </c>
      <c r="CQ85" s="50" t="s">
        <v>567</v>
      </c>
      <c r="CR85" s="50">
        <f>CL85/CM85</f>
        <v>0.19433198380566802</v>
      </c>
      <c r="CS85" s="51">
        <f>CM85/(DE85+DF85)</f>
        <v>12.999999999999998</v>
      </c>
      <c r="CT85" s="50">
        <f>(CW85+CX85)/(CZ85+DA85)</f>
        <v>0.94809798703996728</v>
      </c>
      <c r="CU85" s="68">
        <v>8</v>
      </c>
      <c r="CV85" s="59">
        <v>22.010999999999996</v>
      </c>
      <c r="CW85" s="59">
        <v>171.30199999999996</v>
      </c>
      <c r="CX85" s="59">
        <v>43.190000000000005</v>
      </c>
      <c r="CY85" s="59">
        <v>22.677999999999997</v>
      </c>
      <c r="CZ85" s="59">
        <v>180.358</v>
      </c>
      <c r="DA85" s="59">
        <v>45.876000000000005</v>
      </c>
      <c r="DB85" s="56">
        <v>52031.045263157866</v>
      </c>
      <c r="DC85" s="57">
        <v>19.789473684210527</v>
      </c>
      <c r="DD85" s="58">
        <v>0.26315789473684209</v>
      </c>
      <c r="DE85" s="55">
        <v>19.000000000000004</v>
      </c>
      <c r="DF85" s="55">
        <v>0</v>
      </c>
      <c r="DG85" s="67"/>
      <c r="DH85" s="67"/>
      <c r="DI85" s="67"/>
      <c r="DJ85" s="67"/>
      <c r="DK85" s="67"/>
      <c r="DL85" s="49">
        <v>6</v>
      </c>
      <c r="DM85" s="54">
        <v>1459054.12</v>
      </c>
      <c r="DN85" s="54">
        <v>0</v>
      </c>
      <c r="DO85" s="54">
        <v>0</v>
      </c>
      <c r="DP85" s="54">
        <v>68288.86</v>
      </c>
      <c r="DQ85" s="54">
        <v>150162.89000000001</v>
      </c>
      <c r="DR85" s="54">
        <v>55643.15</v>
      </c>
      <c r="DS85" s="54">
        <v>0</v>
      </c>
      <c r="DT85" s="54">
        <v>73823.990000000005</v>
      </c>
      <c r="DU85" s="54">
        <v>90518.36</v>
      </c>
      <c r="DV85" s="54">
        <v>59814.5</v>
      </c>
      <c r="DW85" s="54">
        <v>0</v>
      </c>
      <c r="DX85" s="54">
        <v>0</v>
      </c>
      <c r="DY85" s="54">
        <v>0</v>
      </c>
      <c r="DZ85" s="54">
        <v>85406.8</v>
      </c>
      <c r="EA85" s="54">
        <v>369239.83999999997</v>
      </c>
      <c r="EB85" s="54">
        <v>0</v>
      </c>
      <c r="EC85" s="54">
        <v>0</v>
      </c>
      <c r="ED85" s="54">
        <v>16833.64</v>
      </c>
      <c r="EE85" s="54">
        <v>46081.18</v>
      </c>
      <c r="EF85" s="54">
        <v>21449.54</v>
      </c>
      <c r="EG85" s="54">
        <v>0</v>
      </c>
      <c r="EH85" s="54">
        <v>18231.93</v>
      </c>
      <c r="EI85" s="54">
        <v>13905.58</v>
      </c>
      <c r="EJ85" s="54">
        <v>12406.6</v>
      </c>
      <c r="EK85" s="54">
        <v>0</v>
      </c>
      <c r="EL85" s="54">
        <v>0</v>
      </c>
      <c r="EM85" s="54">
        <v>0</v>
      </c>
      <c r="EN85" s="54">
        <v>9968.5</v>
      </c>
      <c r="EO85" s="54">
        <v>94955.12</v>
      </c>
      <c r="EP85" s="54">
        <v>0</v>
      </c>
      <c r="EQ85" s="54">
        <v>0</v>
      </c>
      <c r="ER85" s="54">
        <v>121.38</v>
      </c>
      <c r="ES85" s="54">
        <v>31833.9</v>
      </c>
      <c r="ET85" s="54">
        <v>13446.55</v>
      </c>
      <c r="EU85" s="54">
        <v>0</v>
      </c>
      <c r="EV85" s="54">
        <v>270388.7</v>
      </c>
      <c r="EW85" s="54">
        <v>71159.960000000006</v>
      </c>
      <c r="EX85" s="54">
        <v>34971.19</v>
      </c>
      <c r="EY85" s="54">
        <v>0</v>
      </c>
      <c r="EZ85" s="54">
        <v>0</v>
      </c>
      <c r="FA85" s="54">
        <v>0</v>
      </c>
      <c r="FB85" s="54">
        <v>8334.5499999999993</v>
      </c>
      <c r="FC85" s="54">
        <v>88776.7</v>
      </c>
      <c r="FD85" s="54">
        <v>0</v>
      </c>
      <c r="FE85" s="54">
        <v>0</v>
      </c>
      <c r="FF85" s="54">
        <v>2779.0299999999997</v>
      </c>
      <c r="FG85" s="54">
        <v>422.8</v>
      </c>
      <c r="FH85" s="54">
        <v>2706.17</v>
      </c>
      <c r="FI85" s="54">
        <v>0</v>
      </c>
      <c r="FJ85" s="54">
        <v>45897.18</v>
      </c>
      <c r="FK85" s="54">
        <v>28260.74</v>
      </c>
      <c r="FL85" s="54">
        <v>83284.679999999993</v>
      </c>
      <c r="FM85" s="54">
        <v>0</v>
      </c>
      <c r="FN85" s="54">
        <v>0</v>
      </c>
      <c r="FO85" s="54">
        <v>0</v>
      </c>
      <c r="FP85" s="54">
        <v>4245.68</v>
      </c>
      <c r="FQ85" s="54">
        <v>12579.77</v>
      </c>
      <c r="FR85" s="54">
        <v>0</v>
      </c>
      <c r="FS85" s="54">
        <v>0</v>
      </c>
      <c r="FT85" s="54">
        <v>1035.48</v>
      </c>
      <c r="FU85" s="54">
        <v>23.74</v>
      </c>
      <c r="FV85" s="54">
        <v>86.59</v>
      </c>
      <c r="FW85" s="54">
        <v>0</v>
      </c>
      <c r="FX85" s="54">
        <v>111535.65</v>
      </c>
      <c r="FY85" s="54">
        <v>7500</v>
      </c>
      <c r="FZ85" s="54">
        <v>0</v>
      </c>
      <c r="GA85" s="54">
        <v>0</v>
      </c>
      <c r="GB85" s="54">
        <v>0</v>
      </c>
      <c r="GC85" s="54">
        <v>0</v>
      </c>
      <c r="GD85" s="54">
        <v>15677.43</v>
      </c>
      <c r="GE85" s="54">
        <v>1738.5</v>
      </c>
      <c r="GF85" s="54">
        <v>0</v>
      </c>
      <c r="GG85" s="54">
        <v>0</v>
      </c>
      <c r="GH85" s="69">
        <v>770</v>
      </c>
      <c r="GI85" s="69">
        <v>5853.38</v>
      </c>
      <c r="GJ85" s="54">
        <v>7595.97</v>
      </c>
      <c r="GK85" s="54">
        <v>0</v>
      </c>
      <c r="GL85" s="54">
        <v>37968.870000000003</v>
      </c>
      <c r="GM85" s="54">
        <v>9210.1299999999992</v>
      </c>
      <c r="GN85" s="54">
        <v>5282.8</v>
      </c>
      <c r="GO85" s="54">
        <v>0</v>
      </c>
      <c r="GP85" s="54">
        <v>0</v>
      </c>
      <c r="GQ85" s="54">
        <v>233425</v>
      </c>
      <c r="GR85" s="54">
        <v>33327.520000000004</v>
      </c>
    </row>
    <row r="86" spans="1:205" s="45" customFormat="1" ht="15.75" customHeight="1" x14ac:dyDescent="0.2">
      <c r="A86" s="46">
        <v>40001</v>
      </c>
      <c r="B86" s="47" t="s">
        <v>119</v>
      </c>
      <c r="C86" s="47" t="s">
        <v>455</v>
      </c>
      <c r="D86" s="48">
        <v>431.04378650000001</v>
      </c>
      <c r="E86" s="60" t="s">
        <v>120</v>
      </c>
      <c r="F86" s="52">
        <v>670</v>
      </c>
      <c r="G86" s="53">
        <v>7964240.3799999999</v>
      </c>
      <c r="H86" s="53">
        <v>116491.01</v>
      </c>
      <c r="I86" s="53">
        <v>469058.34</v>
      </c>
      <c r="J86" s="53">
        <v>785984.22</v>
      </c>
      <c r="K86" s="53">
        <v>2358906.5699999998</v>
      </c>
      <c r="L86" s="53">
        <v>0</v>
      </c>
      <c r="M86" s="53">
        <v>0</v>
      </c>
      <c r="N86" s="53">
        <v>401231</v>
      </c>
      <c r="O86" s="53">
        <v>1798173.18</v>
      </c>
      <c r="P86" s="53">
        <v>0</v>
      </c>
      <c r="Q86" s="53">
        <v>0</v>
      </c>
      <c r="R86" s="53">
        <v>251642</v>
      </c>
      <c r="S86" s="53">
        <v>220732</v>
      </c>
      <c r="T86" s="53">
        <v>0</v>
      </c>
      <c r="U86" s="53">
        <v>0</v>
      </c>
      <c r="V86" s="53">
        <v>0</v>
      </c>
      <c r="W86" s="53">
        <v>77419</v>
      </c>
      <c r="X86" s="53">
        <v>4493880.6300000008</v>
      </c>
      <c r="Y86" s="53">
        <v>0</v>
      </c>
      <c r="Z86" s="53">
        <v>0</v>
      </c>
      <c r="AA86" s="53">
        <v>407968.32999999996</v>
      </c>
      <c r="AB86" s="53">
        <v>0</v>
      </c>
      <c r="AC86" s="53">
        <v>0</v>
      </c>
      <c r="AD86" s="53">
        <v>1281623.26</v>
      </c>
      <c r="AE86" s="53">
        <v>140151.47</v>
      </c>
      <c r="AF86" s="53">
        <v>0</v>
      </c>
      <c r="AG86" s="53">
        <v>863206.7</v>
      </c>
      <c r="AH86" s="53">
        <v>911346.2</v>
      </c>
      <c r="AI86" s="53">
        <v>298748.15000000002</v>
      </c>
      <c r="AJ86" s="53">
        <v>0</v>
      </c>
      <c r="AK86" s="53">
        <v>1402223.02</v>
      </c>
      <c r="AL86" s="53">
        <v>294920.26</v>
      </c>
      <c r="AM86" s="53">
        <v>52180.800000000003</v>
      </c>
      <c r="AN86" s="53">
        <v>1270.94</v>
      </c>
      <c r="AO86" s="53">
        <v>0</v>
      </c>
      <c r="AP86" s="53">
        <v>0</v>
      </c>
      <c r="AQ86" s="53">
        <v>426832.11</v>
      </c>
      <c r="AR86" s="53">
        <v>46189.85</v>
      </c>
      <c r="AS86" s="53">
        <v>8534.91</v>
      </c>
      <c r="AT86" s="53">
        <v>16041.85</v>
      </c>
      <c r="AU86" s="53">
        <v>0</v>
      </c>
      <c r="AV86" s="53">
        <v>344532.84</v>
      </c>
      <c r="AW86" s="53">
        <v>0</v>
      </c>
      <c r="AX86" s="53">
        <v>88583.27</v>
      </c>
      <c r="AY86" s="53">
        <v>0</v>
      </c>
      <c r="AZ86" s="53">
        <v>0</v>
      </c>
      <c r="BA86" s="53">
        <v>331225</v>
      </c>
      <c r="BB86" s="53">
        <v>44617.54</v>
      </c>
      <c r="BC86" s="53">
        <v>267735.65000000002</v>
      </c>
      <c r="BD86" s="53">
        <v>69688.86</v>
      </c>
      <c r="BE86" s="53">
        <v>0</v>
      </c>
      <c r="BF86" s="53">
        <v>0</v>
      </c>
      <c r="BG86" s="53">
        <v>0</v>
      </c>
      <c r="BH86" s="53">
        <v>38617.46</v>
      </c>
      <c r="BI86" s="53">
        <v>79251.600000000006</v>
      </c>
      <c r="BJ86" s="53">
        <v>0</v>
      </c>
      <c r="BK86" s="53">
        <v>0</v>
      </c>
      <c r="BL86" s="53">
        <v>0</v>
      </c>
      <c r="BM86" s="53">
        <v>0</v>
      </c>
      <c r="BN86" s="53">
        <v>16102.900706938884</v>
      </c>
      <c r="BO86" s="53">
        <v>4372724.2</v>
      </c>
      <c r="BP86" s="53">
        <v>4403395.5999999996</v>
      </c>
      <c r="BQ86" s="53">
        <v>959158.46</v>
      </c>
      <c r="BR86" s="53">
        <v>0</v>
      </c>
      <c r="BS86" s="53">
        <v>0</v>
      </c>
      <c r="BT86" s="53">
        <v>0</v>
      </c>
      <c r="BU86" s="53">
        <v>0</v>
      </c>
      <c r="BV86" s="53">
        <v>288300.09999999998</v>
      </c>
      <c r="BW86" s="53">
        <v>0</v>
      </c>
      <c r="BX86" s="53">
        <v>0</v>
      </c>
      <c r="BY86" s="53">
        <v>0</v>
      </c>
      <c r="BZ86" s="53">
        <v>417631.9</v>
      </c>
      <c r="CA86" s="53">
        <v>0</v>
      </c>
      <c r="CB86" s="65">
        <v>1.2490000000000001</v>
      </c>
      <c r="CC86" s="65">
        <v>2.7949999999999999</v>
      </c>
      <c r="CD86" s="65">
        <v>5.7839999999999998</v>
      </c>
      <c r="CE86" s="65">
        <v>1.2110000000000001</v>
      </c>
      <c r="CF86" s="65">
        <v>1.226</v>
      </c>
      <c r="CG86" s="65">
        <v>0</v>
      </c>
      <c r="CH86" s="66"/>
      <c r="CI86" s="63">
        <v>6199697</v>
      </c>
      <c r="CJ86" s="63">
        <v>524375891</v>
      </c>
      <c r="CK86" s="63">
        <v>1114435630</v>
      </c>
      <c r="CL86" s="52">
        <v>117</v>
      </c>
      <c r="CM86" s="52">
        <v>670</v>
      </c>
      <c r="CN86" s="48">
        <v>39</v>
      </c>
      <c r="CO86" s="48">
        <v>658.06</v>
      </c>
      <c r="CP86" s="50">
        <v>9.0700000000000003E-2</v>
      </c>
      <c r="CQ86" s="50" t="s">
        <v>556</v>
      </c>
      <c r="CR86" s="50">
        <f>CL86/CM86</f>
        <v>0.17462686567164179</v>
      </c>
      <c r="CS86" s="51">
        <f>CM86/(DE86+DF86)</f>
        <v>10.151515151515156</v>
      </c>
      <c r="CT86" s="50">
        <f>(CW86+CX86)/(CZ86+DA86)</f>
        <v>0.94711565223307337</v>
      </c>
      <c r="CU86" s="68">
        <v>69</v>
      </c>
      <c r="CV86" s="59">
        <v>0</v>
      </c>
      <c r="CW86" s="59">
        <v>362.65999999999997</v>
      </c>
      <c r="CX86" s="59">
        <v>249.86999999999995</v>
      </c>
      <c r="CY86" s="59">
        <v>0</v>
      </c>
      <c r="CZ86" s="59">
        <v>381.65300000000002</v>
      </c>
      <c r="DA86" s="59">
        <v>265.07900000000001</v>
      </c>
      <c r="DB86" s="56">
        <v>57162.006060606102</v>
      </c>
      <c r="DC86" s="57">
        <v>13.318181818181818</v>
      </c>
      <c r="DD86" s="58">
        <v>0.36363636363636365</v>
      </c>
      <c r="DE86" s="55">
        <v>65.999999999999972</v>
      </c>
      <c r="DF86" s="55">
        <v>0</v>
      </c>
      <c r="DG86" s="67">
        <v>21.1</v>
      </c>
      <c r="DH86" s="67">
        <v>20.9</v>
      </c>
      <c r="DI86" s="67">
        <v>22.1</v>
      </c>
      <c r="DJ86" s="67">
        <v>21.9</v>
      </c>
      <c r="DK86" s="67">
        <v>21.5</v>
      </c>
      <c r="DL86" s="49">
        <v>14</v>
      </c>
      <c r="DM86" s="54">
        <v>3818441.1500000004</v>
      </c>
      <c r="DN86" s="54">
        <v>90338.06</v>
      </c>
      <c r="DO86" s="54">
        <v>0</v>
      </c>
      <c r="DP86" s="54">
        <v>609904.19999999995</v>
      </c>
      <c r="DQ86" s="54">
        <v>642812.4</v>
      </c>
      <c r="DR86" s="54">
        <v>204157.6</v>
      </c>
      <c r="DS86" s="54">
        <v>0</v>
      </c>
      <c r="DT86" s="54">
        <v>483233.48</v>
      </c>
      <c r="DU86" s="54">
        <v>179971.93</v>
      </c>
      <c r="DV86" s="54">
        <v>166001.72</v>
      </c>
      <c r="DW86" s="54">
        <v>0</v>
      </c>
      <c r="DX86" s="54">
        <v>0</v>
      </c>
      <c r="DY86" s="54">
        <v>0</v>
      </c>
      <c r="DZ86" s="54">
        <v>264556.18</v>
      </c>
      <c r="EA86" s="54">
        <v>1491991.4900000002</v>
      </c>
      <c r="EB86" s="54">
        <v>48262</v>
      </c>
      <c r="EC86" s="54">
        <v>0</v>
      </c>
      <c r="ED86" s="54">
        <v>203649.5</v>
      </c>
      <c r="EE86" s="54">
        <v>248326.63</v>
      </c>
      <c r="EF86" s="54">
        <v>88514.240000000005</v>
      </c>
      <c r="EG86" s="54">
        <v>0</v>
      </c>
      <c r="EH86" s="54">
        <v>188398.38</v>
      </c>
      <c r="EI86" s="54">
        <v>88313.650000000009</v>
      </c>
      <c r="EJ86" s="54">
        <v>93868.790000000008</v>
      </c>
      <c r="EK86" s="54">
        <v>0</v>
      </c>
      <c r="EL86" s="54">
        <v>0</v>
      </c>
      <c r="EM86" s="54">
        <v>0</v>
      </c>
      <c r="EN86" s="54">
        <v>45996.03</v>
      </c>
      <c r="EO86" s="54">
        <v>342090.28</v>
      </c>
      <c r="EP86" s="54">
        <v>616.09</v>
      </c>
      <c r="EQ86" s="54">
        <v>0</v>
      </c>
      <c r="ER86" s="54">
        <v>295156.39</v>
      </c>
      <c r="ES86" s="54">
        <v>58960.65</v>
      </c>
      <c r="ET86" s="54">
        <v>702.97</v>
      </c>
      <c r="EU86" s="54">
        <v>0</v>
      </c>
      <c r="EV86" s="54">
        <v>607283.77</v>
      </c>
      <c r="EW86" s="54">
        <v>26310.82</v>
      </c>
      <c r="EX86" s="54">
        <v>117562.68</v>
      </c>
      <c r="EY86" s="54">
        <v>0</v>
      </c>
      <c r="EZ86" s="54">
        <v>0</v>
      </c>
      <c r="FA86" s="54">
        <v>0</v>
      </c>
      <c r="FB86" s="54">
        <v>93698.84</v>
      </c>
      <c r="FC86" s="54">
        <v>529283.28</v>
      </c>
      <c r="FD86" s="54">
        <v>935.32</v>
      </c>
      <c r="FE86" s="54">
        <v>0</v>
      </c>
      <c r="FF86" s="54">
        <v>29385.010000000002</v>
      </c>
      <c r="FG86" s="54">
        <v>31434.239999999998</v>
      </c>
      <c r="FH86" s="54">
        <v>18299.580000000002</v>
      </c>
      <c r="FI86" s="54">
        <v>0</v>
      </c>
      <c r="FJ86" s="54">
        <v>142830.15</v>
      </c>
      <c r="FK86" s="54">
        <v>38812.32</v>
      </c>
      <c r="FL86" s="54">
        <v>182640.93</v>
      </c>
      <c r="FM86" s="54">
        <v>1270.94</v>
      </c>
      <c r="FN86" s="54">
        <v>0</v>
      </c>
      <c r="FO86" s="54">
        <v>0</v>
      </c>
      <c r="FP86" s="54">
        <v>64934.64</v>
      </c>
      <c r="FQ86" s="54">
        <v>0</v>
      </c>
      <c r="FR86" s="54">
        <v>0</v>
      </c>
      <c r="FS86" s="54">
        <v>0</v>
      </c>
      <c r="FT86" s="54">
        <v>33183.1</v>
      </c>
      <c r="FU86" s="54">
        <v>0</v>
      </c>
      <c r="FV86" s="54">
        <v>0</v>
      </c>
      <c r="FW86" s="54">
        <v>0</v>
      </c>
      <c r="FX86" s="54">
        <v>146590.07999999999</v>
      </c>
      <c r="FY86" s="54">
        <v>0</v>
      </c>
      <c r="FZ86" s="54">
        <v>48639.199999999997</v>
      </c>
      <c r="GA86" s="54">
        <v>0</v>
      </c>
      <c r="GB86" s="54">
        <v>0</v>
      </c>
      <c r="GC86" s="54">
        <v>0</v>
      </c>
      <c r="GD86" s="54">
        <v>0</v>
      </c>
      <c r="GE86" s="54">
        <v>1666.02</v>
      </c>
      <c r="GF86" s="54">
        <v>0</v>
      </c>
      <c r="GG86" s="54">
        <v>0</v>
      </c>
      <c r="GH86" s="69">
        <v>5854</v>
      </c>
      <c r="GI86" s="69">
        <v>8036.05</v>
      </c>
      <c r="GJ86" s="54">
        <v>3115.61</v>
      </c>
      <c r="GK86" s="54">
        <v>0</v>
      </c>
      <c r="GL86" s="54">
        <v>178420</v>
      </c>
      <c r="GM86" s="54">
        <v>129</v>
      </c>
      <c r="GN86" s="54">
        <v>28934.25</v>
      </c>
      <c r="GO86" s="54">
        <v>0</v>
      </c>
      <c r="GP86" s="54">
        <v>0</v>
      </c>
      <c r="GQ86" s="54">
        <v>331225</v>
      </c>
      <c r="GR86" s="54">
        <v>2263.96</v>
      </c>
      <c r="GS86" s="44"/>
      <c r="GT86" s="44"/>
      <c r="GU86" s="44"/>
      <c r="GV86" s="44"/>
      <c r="GW86" s="44"/>
    </row>
    <row r="87" spans="1:205" s="44" customFormat="1" ht="15.75" customHeight="1" x14ac:dyDescent="0.2">
      <c r="A87" s="46">
        <v>52004</v>
      </c>
      <c r="B87" s="47" t="s">
        <v>165</v>
      </c>
      <c r="C87" s="47" t="s">
        <v>515</v>
      </c>
      <c r="D87" s="48">
        <v>1645.9074415</v>
      </c>
      <c r="E87" s="60" t="s">
        <v>164</v>
      </c>
      <c r="F87" s="52">
        <v>292</v>
      </c>
      <c r="G87" s="53">
        <v>1476252.23</v>
      </c>
      <c r="H87" s="53">
        <v>20583.64</v>
      </c>
      <c r="I87" s="53">
        <v>1361944.05</v>
      </c>
      <c r="J87" s="53">
        <v>454178.05</v>
      </c>
      <c r="K87" s="53">
        <v>1011945.3</v>
      </c>
      <c r="L87" s="53">
        <v>0</v>
      </c>
      <c r="M87" s="53">
        <v>0</v>
      </c>
      <c r="N87" s="53">
        <v>222895</v>
      </c>
      <c r="O87" s="53">
        <v>375971.08</v>
      </c>
      <c r="P87" s="53">
        <v>0</v>
      </c>
      <c r="Q87" s="53">
        <v>0</v>
      </c>
      <c r="R87" s="53">
        <v>29792.58</v>
      </c>
      <c r="S87" s="53">
        <v>1238384</v>
      </c>
      <c r="T87" s="53">
        <v>62119</v>
      </c>
      <c r="U87" s="53">
        <v>0</v>
      </c>
      <c r="V87" s="53">
        <v>0</v>
      </c>
      <c r="W87" s="53">
        <v>63227</v>
      </c>
      <c r="X87" s="53">
        <v>1587185.24</v>
      </c>
      <c r="Y87" s="53">
        <v>0</v>
      </c>
      <c r="Z87" s="53">
        <v>0</v>
      </c>
      <c r="AA87" s="53">
        <v>220142.04</v>
      </c>
      <c r="AB87" s="53">
        <v>0</v>
      </c>
      <c r="AC87" s="53">
        <v>0</v>
      </c>
      <c r="AD87" s="53">
        <v>321765.96000000002</v>
      </c>
      <c r="AE87" s="53">
        <v>5731.08</v>
      </c>
      <c r="AF87" s="53">
        <v>0</v>
      </c>
      <c r="AG87" s="53">
        <v>106845.85</v>
      </c>
      <c r="AH87" s="53">
        <v>478623.86000000004</v>
      </c>
      <c r="AI87" s="53">
        <v>111244.39</v>
      </c>
      <c r="AJ87" s="53">
        <v>0</v>
      </c>
      <c r="AK87" s="53">
        <v>505849.81</v>
      </c>
      <c r="AL87" s="53">
        <v>107226.46</v>
      </c>
      <c r="AM87" s="53">
        <v>10519.13</v>
      </c>
      <c r="AN87" s="53">
        <v>0</v>
      </c>
      <c r="AO87" s="53">
        <v>0</v>
      </c>
      <c r="AP87" s="53">
        <v>0</v>
      </c>
      <c r="AQ87" s="53">
        <v>250468.35</v>
      </c>
      <c r="AR87" s="53">
        <v>60360.53</v>
      </c>
      <c r="AS87" s="53">
        <v>0</v>
      </c>
      <c r="AT87" s="53">
        <v>0</v>
      </c>
      <c r="AU87" s="53">
        <v>3958.3</v>
      </c>
      <c r="AV87" s="53">
        <v>144794.20000000001</v>
      </c>
      <c r="AW87" s="53">
        <v>290000</v>
      </c>
      <c r="AX87" s="53">
        <v>0</v>
      </c>
      <c r="AY87" s="53">
        <v>0</v>
      </c>
      <c r="AZ87" s="53">
        <v>0</v>
      </c>
      <c r="BA87" s="53">
        <v>13085</v>
      </c>
      <c r="BB87" s="53">
        <v>12010.05</v>
      </c>
      <c r="BC87" s="53">
        <v>76290.63</v>
      </c>
      <c r="BD87" s="53">
        <v>8595.48</v>
      </c>
      <c r="BE87" s="53">
        <v>0</v>
      </c>
      <c r="BF87" s="53">
        <v>0</v>
      </c>
      <c r="BG87" s="53">
        <v>0</v>
      </c>
      <c r="BH87" s="53">
        <v>0</v>
      </c>
      <c r="BI87" s="53">
        <v>0</v>
      </c>
      <c r="BJ87" s="53">
        <v>0</v>
      </c>
      <c r="BK87" s="53">
        <v>0</v>
      </c>
      <c r="BL87" s="53">
        <v>0</v>
      </c>
      <c r="BM87" s="53">
        <v>0</v>
      </c>
      <c r="BN87" s="53">
        <v>12378.506110328546</v>
      </c>
      <c r="BO87" s="53">
        <v>220602.04</v>
      </c>
      <c r="BP87" s="53">
        <v>1447225.27</v>
      </c>
      <c r="BQ87" s="53">
        <v>1554297.44</v>
      </c>
      <c r="BR87" s="53">
        <v>1293614.32</v>
      </c>
      <c r="BS87" s="53">
        <v>65999</v>
      </c>
      <c r="BT87" s="53">
        <v>588455.69999999995</v>
      </c>
      <c r="BU87" s="53">
        <v>0</v>
      </c>
      <c r="BV87" s="53">
        <v>208253.03</v>
      </c>
      <c r="BW87" s="53">
        <v>0</v>
      </c>
      <c r="BX87" s="53">
        <v>555340</v>
      </c>
      <c r="BY87" s="53">
        <v>0</v>
      </c>
      <c r="BZ87" s="53">
        <v>241783.47</v>
      </c>
      <c r="CA87" s="53">
        <v>0</v>
      </c>
      <c r="CB87" s="65">
        <v>1.516</v>
      </c>
      <c r="CC87" s="65">
        <v>3.3930000000000002</v>
      </c>
      <c r="CD87" s="65">
        <v>7.0210000000000008</v>
      </c>
      <c r="CE87" s="65">
        <v>0.74</v>
      </c>
      <c r="CF87" s="65">
        <v>1.984</v>
      </c>
      <c r="CG87" s="65">
        <v>1.202</v>
      </c>
      <c r="CH87" s="66" t="s">
        <v>516</v>
      </c>
      <c r="CI87" s="63">
        <v>395857032</v>
      </c>
      <c r="CJ87" s="63">
        <v>60098024</v>
      </c>
      <c r="CK87" s="63">
        <v>54508458</v>
      </c>
      <c r="CL87" s="52">
        <v>51</v>
      </c>
      <c r="CM87" s="52">
        <v>292</v>
      </c>
      <c r="CN87" s="48">
        <v>56</v>
      </c>
      <c r="CO87" s="48">
        <v>284.3</v>
      </c>
      <c r="CP87" s="50">
        <v>0</v>
      </c>
      <c r="CQ87" s="50" t="s">
        <v>550</v>
      </c>
      <c r="CR87" s="50">
        <f>CL87/CM87</f>
        <v>0.17465753424657535</v>
      </c>
      <c r="CS87" s="51">
        <f>CM87/(DE87+DF87)</f>
        <v>12.126245847176076</v>
      </c>
      <c r="CT87" s="50">
        <f>(CW87+CX87)/(CZ87+DA87)</f>
        <v>0.94621664930417371</v>
      </c>
      <c r="CU87" s="68">
        <v>25</v>
      </c>
      <c r="CV87" s="59">
        <v>0</v>
      </c>
      <c r="CW87" s="59">
        <v>184.42500000000001</v>
      </c>
      <c r="CX87" s="59">
        <v>88.972000000000008</v>
      </c>
      <c r="CY87" s="59">
        <v>0</v>
      </c>
      <c r="CZ87" s="59">
        <v>193.803</v>
      </c>
      <c r="DA87" s="59">
        <v>95.134000000000015</v>
      </c>
      <c r="DB87" s="56">
        <v>52195.016196013268</v>
      </c>
      <c r="DC87" s="57">
        <v>16.192307692307693</v>
      </c>
      <c r="DD87" s="58">
        <v>0.53846153846153844</v>
      </c>
      <c r="DE87" s="55">
        <v>24.080000000000009</v>
      </c>
      <c r="DF87" s="55">
        <v>0</v>
      </c>
      <c r="DG87" s="67">
        <v>18.899999999999999</v>
      </c>
      <c r="DH87" s="67">
        <v>18.8</v>
      </c>
      <c r="DI87" s="67">
        <v>20.8</v>
      </c>
      <c r="DJ87" s="67">
        <v>19.5</v>
      </c>
      <c r="DK87" s="67">
        <v>19.8</v>
      </c>
      <c r="DL87" s="49">
        <v>16</v>
      </c>
      <c r="DM87" s="54">
        <v>1511312.01</v>
      </c>
      <c r="DN87" s="54">
        <v>4912.5</v>
      </c>
      <c r="DO87" s="54">
        <v>0</v>
      </c>
      <c r="DP87" s="54">
        <v>51949.680000000008</v>
      </c>
      <c r="DQ87" s="54">
        <v>298242.57999999996</v>
      </c>
      <c r="DR87" s="54">
        <v>82659.960000000006</v>
      </c>
      <c r="DS87" s="54">
        <v>0</v>
      </c>
      <c r="DT87" s="54">
        <v>145066.56</v>
      </c>
      <c r="DU87" s="54">
        <v>42213.88</v>
      </c>
      <c r="DV87" s="54">
        <v>61928.13</v>
      </c>
      <c r="DW87" s="54">
        <v>0</v>
      </c>
      <c r="DX87" s="54">
        <v>0</v>
      </c>
      <c r="DY87" s="54">
        <v>0</v>
      </c>
      <c r="DZ87" s="54">
        <v>148486.59</v>
      </c>
      <c r="EA87" s="54">
        <v>337046.41</v>
      </c>
      <c r="EB87" s="54">
        <v>818.58</v>
      </c>
      <c r="EC87" s="54">
        <v>0</v>
      </c>
      <c r="ED87" s="54">
        <v>11369.519999999999</v>
      </c>
      <c r="EE87" s="54">
        <v>79961.55</v>
      </c>
      <c r="EF87" s="54">
        <v>16886.810000000001</v>
      </c>
      <c r="EG87" s="54">
        <v>0</v>
      </c>
      <c r="EH87" s="54">
        <v>39840.97</v>
      </c>
      <c r="EI87" s="54">
        <v>7357.64</v>
      </c>
      <c r="EJ87" s="54">
        <v>14445.01</v>
      </c>
      <c r="EK87" s="54">
        <v>0</v>
      </c>
      <c r="EL87" s="54">
        <v>0</v>
      </c>
      <c r="EM87" s="54">
        <v>0</v>
      </c>
      <c r="EN87" s="54">
        <v>11881.49</v>
      </c>
      <c r="EO87" s="54">
        <v>24306.48</v>
      </c>
      <c r="EP87" s="54">
        <v>0</v>
      </c>
      <c r="EQ87" s="54">
        <v>0</v>
      </c>
      <c r="ER87" s="54">
        <v>105685.36</v>
      </c>
      <c r="ES87" s="54">
        <v>51007.72</v>
      </c>
      <c r="ET87" s="54">
        <v>8169.98</v>
      </c>
      <c r="EU87" s="54">
        <v>3958.3</v>
      </c>
      <c r="EV87" s="54">
        <v>242019.4</v>
      </c>
      <c r="EW87" s="54">
        <v>31812.34</v>
      </c>
      <c r="EX87" s="54">
        <v>2787.23</v>
      </c>
      <c r="EY87" s="54">
        <v>0</v>
      </c>
      <c r="EZ87" s="54">
        <v>0</v>
      </c>
      <c r="FA87" s="54">
        <v>700</v>
      </c>
      <c r="FB87" s="54">
        <v>41607.18</v>
      </c>
      <c r="FC87" s="54">
        <v>48308.169999999991</v>
      </c>
      <c r="FD87" s="54">
        <v>0</v>
      </c>
      <c r="FE87" s="54">
        <v>0</v>
      </c>
      <c r="FF87" s="54">
        <v>72595.38</v>
      </c>
      <c r="FG87" s="54">
        <v>25903.91</v>
      </c>
      <c r="FH87" s="54">
        <v>1864.64</v>
      </c>
      <c r="FI87" s="54">
        <v>0</v>
      </c>
      <c r="FJ87" s="54">
        <v>17179.84</v>
      </c>
      <c r="FK87" s="54">
        <v>14875.6</v>
      </c>
      <c r="FL87" s="54">
        <v>163041.41</v>
      </c>
      <c r="FM87" s="54">
        <v>0</v>
      </c>
      <c r="FN87" s="54">
        <v>0</v>
      </c>
      <c r="FO87" s="54">
        <v>0</v>
      </c>
      <c r="FP87" s="54">
        <v>35551.649999999994</v>
      </c>
      <c r="FQ87" s="54">
        <v>207248.76</v>
      </c>
      <c r="FR87" s="54">
        <v>0</v>
      </c>
      <c r="FS87" s="54">
        <v>0</v>
      </c>
      <c r="FT87" s="54">
        <v>1842.07</v>
      </c>
      <c r="FU87" s="54">
        <v>0</v>
      </c>
      <c r="FV87" s="54">
        <v>0</v>
      </c>
      <c r="FW87" s="54">
        <v>0</v>
      </c>
      <c r="FX87" s="54">
        <v>112572.24</v>
      </c>
      <c r="FY87" s="54">
        <v>290000</v>
      </c>
      <c r="FZ87" s="54">
        <v>0</v>
      </c>
      <c r="GA87" s="54">
        <v>0</v>
      </c>
      <c r="GB87" s="54">
        <v>0</v>
      </c>
      <c r="GC87" s="54">
        <v>0</v>
      </c>
      <c r="GD87" s="54">
        <v>12010.05</v>
      </c>
      <c r="GE87" s="54">
        <v>871.41</v>
      </c>
      <c r="GF87" s="54">
        <v>0</v>
      </c>
      <c r="GG87" s="54">
        <v>0</v>
      </c>
      <c r="GH87" s="69">
        <v>55</v>
      </c>
      <c r="GI87" s="69">
        <v>32103.58</v>
      </c>
      <c r="GJ87" s="54">
        <v>1663</v>
      </c>
      <c r="GK87" s="54">
        <v>0</v>
      </c>
      <c r="GL87" s="54">
        <v>93965</v>
      </c>
      <c r="GM87" s="54">
        <v>10967</v>
      </c>
      <c r="GN87" s="54">
        <v>10100.82</v>
      </c>
      <c r="GO87" s="54">
        <v>0</v>
      </c>
      <c r="GP87" s="54">
        <v>0</v>
      </c>
      <c r="GQ87" s="54">
        <v>567725</v>
      </c>
      <c r="GR87" s="54">
        <v>12941.44</v>
      </c>
    </row>
    <row r="88" spans="1:205" s="44" customFormat="1" ht="15.75" customHeight="1" x14ac:dyDescent="0.2">
      <c r="A88" s="46">
        <v>41004</v>
      </c>
      <c r="B88" s="47" t="s">
        <v>125</v>
      </c>
      <c r="C88" s="47" t="s">
        <v>537</v>
      </c>
      <c r="D88" s="48">
        <v>191.48832590000001</v>
      </c>
      <c r="E88" s="60" t="s">
        <v>123</v>
      </c>
      <c r="F88" s="52">
        <v>1141</v>
      </c>
      <c r="G88" s="53">
        <v>3737935.63</v>
      </c>
      <c r="H88" s="53">
        <v>40911.85</v>
      </c>
      <c r="I88" s="53">
        <v>4805114.22</v>
      </c>
      <c r="J88" s="53">
        <v>156109</v>
      </c>
      <c r="K88" s="53">
        <v>2695146.99</v>
      </c>
      <c r="L88" s="53">
        <v>0</v>
      </c>
      <c r="M88" s="53">
        <v>0</v>
      </c>
      <c r="N88" s="53">
        <v>609262.94999999995</v>
      </c>
      <c r="O88" s="53">
        <v>1607213.33</v>
      </c>
      <c r="P88" s="53">
        <v>0</v>
      </c>
      <c r="Q88" s="53">
        <v>590374</v>
      </c>
      <c r="R88" s="53">
        <v>316619</v>
      </c>
      <c r="S88" s="53">
        <v>4583739</v>
      </c>
      <c r="T88" s="53">
        <v>0</v>
      </c>
      <c r="U88" s="53">
        <v>590374</v>
      </c>
      <c r="V88" s="53">
        <v>0</v>
      </c>
      <c r="W88" s="53">
        <v>68201</v>
      </c>
      <c r="X88" s="53">
        <v>4605602.57</v>
      </c>
      <c r="Y88" s="53">
        <v>0</v>
      </c>
      <c r="Z88" s="53">
        <v>0</v>
      </c>
      <c r="AA88" s="53">
        <v>705961.6100000001</v>
      </c>
      <c r="AB88" s="53">
        <v>0</v>
      </c>
      <c r="AC88" s="53">
        <v>0</v>
      </c>
      <c r="AD88" s="53">
        <v>1500797.07</v>
      </c>
      <c r="AE88" s="53">
        <v>96360.55</v>
      </c>
      <c r="AF88" s="53">
        <v>0</v>
      </c>
      <c r="AG88" s="53">
        <v>834802.05</v>
      </c>
      <c r="AH88" s="53">
        <v>965470.19000000006</v>
      </c>
      <c r="AI88" s="53">
        <v>281838.52</v>
      </c>
      <c r="AJ88" s="53">
        <v>0</v>
      </c>
      <c r="AK88" s="53">
        <v>1364994.88</v>
      </c>
      <c r="AL88" s="53">
        <v>428634.34</v>
      </c>
      <c r="AM88" s="53">
        <v>13983.24</v>
      </c>
      <c r="AN88" s="53">
        <v>0</v>
      </c>
      <c r="AO88" s="53">
        <v>33407.740000000005</v>
      </c>
      <c r="AP88" s="53">
        <v>0</v>
      </c>
      <c r="AQ88" s="53">
        <v>476817.27999999997</v>
      </c>
      <c r="AR88" s="53">
        <v>22188.51</v>
      </c>
      <c r="AS88" s="53">
        <v>1250</v>
      </c>
      <c r="AT88" s="53">
        <v>39030.14</v>
      </c>
      <c r="AU88" s="53">
        <v>564989.17000000004</v>
      </c>
      <c r="AV88" s="53">
        <v>459112.43</v>
      </c>
      <c r="AW88" s="53">
        <v>188019.58</v>
      </c>
      <c r="AX88" s="53">
        <v>0</v>
      </c>
      <c r="AY88" s="53">
        <v>0</v>
      </c>
      <c r="AZ88" s="53">
        <v>0</v>
      </c>
      <c r="BA88" s="53">
        <v>1140423.95</v>
      </c>
      <c r="BB88" s="53">
        <v>73936.84</v>
      </c>
      <c r="BC88" s="53">
        <v>597534.08000000007</v>
      </c>
      <c r="BD88" s="53">
        <v>182158</v>
      </c>
      <c r="BE88" s="53">
        <v>0</v>
      </c>
      <c r="BF88" s="53">
        <v>0</v>
      </c>
      <c r="BG88" s="53">
        <v>0</v>
      </c>
      <c r="BH88" s="53">
        <v>64354.55</v>
      </c>
      <c r="BI88" s="53">
        <v>0</v>
      </c>
      <c r="BJ88" s="53">
        <v>0</v>
      </c>
      <c r="BK88" s="53">
        <v>0</v>
      </c>
      <c r="BL88" s="53">
        <v>0</v>
      </c>
      <c r="BM88" s="53">
        <v>0</v>
      </c>
      <c r="BN88" s="53">
        <v>10030.569361121501</v>
      </c>
      <c r="BO88" s="53">
        <v>1463773.25</v>
      </c>
      <c r="BP88" s="53">
        <v>1892525.64</v>
      </c>
      <c r="BQ88" s="53">
        <v>534116.56000000006</v>
      </c>
      <c r="BR88" s="53">
        <v>0</v>
      </c>
      <c r="BS88" s="53">
        <v>0</v>
      </c>
      <c r="BT88" s="53">
        <v>755298.57</v>
      </c>
      <c r="BU88" s="53">
        <v>612332.67000000004</v>
      </c>
      <c r="BV88" s="53">
        <v>865356.93</v>
      </c>
      <c r="BW88" s="53">
        <v>367173.54</v>
      </c>
      <c r="BX88" s="53">
        <v>350</v>
      </c>
      <c r="BY88" s="53">
        <v>4411653.49</v>
      </c>
      <c r="BZ88" s="53">
        <v>864268.49</v>
      </c>
      <c r="CA88" s="53">
        <v>382157.34</v>
      </c>
      <c r="CB88" s="65">
        <v>1.32</v>
      </c>
      <c r="CC88" s="65">
        <v>2.9540000000000002</v>
      </c>
      <c r="CD88" s="65">
        <v>6.1130000000000004</v>
      </c>
      <c r="CE88" s="65">
        <v>1.5740000000000001</v>
      </c>
      <c r="CF88" s="65">
        <v>1.262</v>
      </c>
      <c r="CG88" s="65">
        <v>0.872</v>
      </c>
      <c r="CH88" s="66"/>
      <c r="CI88" s="63">
        <v>258963390</v>
      </c>
      <c r="CJ88" s="63">
        <v>574408788</v>
      </c>
      <c r="CK88" s="63">
        <v>216683513</v>
      </c>
      <c r="CL88" s="52">
        <v>212</v>
      </c>
      <c r="CM88" s="52">
        <v>1224</v>
      </c>
      <c r="CN88" s="48">
        <v>80</v>
      </c>
      <c r="CO88" s="48">
        <v>1151.94</v>
      </c>
      <c r="CP88" s="50">
        <v>9.300000000000001E-3</v>
      </c>
      <c r="CQ88" s="50" t="s">
        <v>647</v>
      </c>
      <c r="CR88" s="50">
        <f>CL88/CM88</f>
        <v>0.17320261437908496</v>
      </c>
      <c r="CS88" s="51">
        <f>CM88/(DE88+DF88)</f>
        <v>16.473755047106327</v>
      </c>
      <c r="CT88" s="50">
        <f>(CW88+CX88)/(CZ88+DA88)</f>
        <v>0.94952881885604912</v>
      </c>
      <c r="CU88" s="68">
        <v>81</v>
      </c>
      <c r="CV88" s="59">
        <v>76.080999999999989</v>
      </c>
      <c r="CW88" s="59">
        <v>753.93100000000027</v>
      </c>
      <c r="CX88" s="59">
        <v>324.71000000000004</v>
      </c>
      <c r="CY88" s="59">
        <v>83.080999999999989</v>
      </c>
      <c r="CZ88" s="59">
        <v>785.16800000000001</v>
      </c>
      <c r="DA88" s="59">
        <v>350.80699999999996</v>
      </c>
      <c r="DB88" s="56">
        <v>54412.810228802155</v>
      </c>
      <c r="DC88" s="57">
        <v>13.467532467532468</v>
      </c>
      <c r="DD88" s="58">
        <v>0.35064935064935066</v>
      </c>
      <c r="DE88" s="55">
        <v>74.3</v>
      </c>
      <c r="DF88" s="55">
        <v>0</v>
      </c>
      <c r="DG88" s="67">
        <v>21.4</v>
      </c>
      <c r="DH88" s="67">
        <v>22.4</v>
      </c>
      <c r="DI88" s="67">
        <v>24</v>
      </c>
      <c r="DJ88" s="67">
        <v>22.8</v>
      </c>
      <c r="DK88" s="67">
        <v>22.8</v>
      </c>
      <c r="DL88" s="49">
        <v>48</v>
      </c>
      <c r="DM88" s="54">
        <v>4613024.3099999996</v>
      </c>
      <c r="DN88" s="54">
        <v>145274.15000000002</v>
      </c>
      <c r="DO88" s="54">
        <v>0</v>
      </c>
      <c r="DP88" s="54">
        <v>1052080.97</v>
      </c>
      <c r="DQ88" s="54">
        <v>814562.12</v>
      </c>
      <c r="DR88" s="54">
        <v>185940.59</v>
      </c>
      <c r="DS88" s="54">
        <v>0</v>
      </c>
      <c r="DT88" s="54">
        <v>507192.99</v>
      </c>
      <c r="DU88" s="54">
        <v>302588.71000000002</v>
      </c>
      <c r="DV88" s="54">
        <v>325184.40999999997</v>
      </c>
      <c r="DW88" s="54">
        <v>229809.77</v>
      </c>
      <c r="DX88" s="54">
        <v>0</v>
      </c>
      <c r="DY88" s="54">
        <v>0</v>
      </c>
      <c r="DZ88" s="54">
        <v>310066.43</v>
      </c>
      <c r="EA88" s="54">
        <v>1133351.8999999999</v>
      </c>
      <c r="EB88" s="54">
        <v>37715.119999999995</v>
      </c>
      <c r="EC88" s="54">
        <v>0</v>
      </c>
      <c r="ED88" s="54">
        <v>273256.23</v>
      </c>
      <c r="EE88" s="54">
        <v>237268.41</v>
      </c>
      <c r="EF88" s="54">
        <v>49002.66</v>
      </c>
      <c r="EG88" s="54">
        <v>0</v>
      </c>
      <c r="EH88" s="54">
        <v>140116.76999999999</v>
      </c>
      <c r="EI88" s="54">
        <v>52555.24</v>
      </c>
      <c r="EJ88" s="54">
        <v>99767.83</v>
      </c>
      <c r="EK88" s="54">
        <v>33753</v>
      </c>
      <c r="EL88" s="54">
        <v>32127.74</v>
      </c>
      <c r="EM88" s="54">
        <v>0</v>
      </c>
      <c r="EN88" s="54">
        <v>47446.2</v>
      </c>
      <c r="EO88" s="54">
        <v>320934.21000000002</v>
      </c>
      <c r="EP88" s="54">
        <v>894.71</v>
      </c>
      <c r="EQ88" s="54">
        <v>0</v>
      </c>
      <c r="ER88" s="54">
        <v>77173.539999999994</v>
      </c>
      <c r="ES88" s="54">
        <v>41834.680000000008</v>
      </c>
      <c r="ET88" s="54">
        <v>19069.689999999999</v>
      </c>
      <c r="EU88" s="54">
        <v>0</v>
      </c>
      <c r="EV88" s="54">
        <v>465527.93</v>
      </c>
      <c r="EW88" s="54">
        <v>16146.37</v>
      </c>
      <c r="EX88" s="54">
        <v>22560.199999999997</v>
      </c>
      <c r="EY88" s="54">
        <v>1515.89</v>
      </c>
      <c r="EZ88" s="54">
        <v>0</v>
      </c>
      <c r="FA88" s="54">
        <v>0</v>
      </c>
      <c r="FB88" s="54">
        <v>93284.989999999991</v>
      </c>
      <c r="FC88" s="54">
        <v>739050.83000000007</v>
      </c>
      <c r="FD88" s="54">
        <v>4611.3999999999996</v>
      </c>
      <c r="FE88" s="54">
        <v>0</v>
      </c>
      <c r="FF88" s="54">
        <v>35333.550000000003</v>
      </c>
      <c r="FG88" s="54">
        <v>10831.35</v>
      </c>
      <c r="FH88" s="54">
        <v>31545.18</v>
      </c>
      <c r="FI88" s="54">
        <v>0</v>
      </c>
      <c r="FJ88" s="54">
        <v>173639.38</v>
      </c>
      <c r="FK88" s="54">
        <v>100725.15</v>
      </c>
      <c r="FL88" s="54">
        <v>412317.21</v>
      </c>
      <c r="FM88" s="54">
        <v>24943.85</v>
      </c>
      <c r="FN88" s="54">
        <v>0</v>
      </c>
      <c r="FO88" s="54">
        <v>0</v>
      </c>
      <c r="FP88" s="54">
        <v>74312.5</v>
      </c>
      <c r="FQ88" s="54">
        <v>0</v>
      </c>
      <c r="FR88" s="54">
        <v>0</v>
      </c>
      <c r="FS88" s="54">
        <v>0</v>
      </c>
      <c r="FT88" s="54">
        <v>15164.35</v>
      </c>
      <c r="FU88" s="54">
        <v>0</v>
      </c>
      <c r="FV88" s="54">
        <v>8000</v>
      </c>
      <c r="FW88" s="54">
        <v>3842564.88</v>
      </c>
      <c r="FX88" s="54">
        <v>406425.79</v>
      </c>
      <c r="FY88" s="54">
        <v>183092</v>
      </c>
      <c r="FZ88" s="54">
        <v>0</v>
      </c>
      <c r="GA88" s="54">
        <v>0</v>
      </c>
      <c r="GB88" s="54">
        <v>0</v>
      </c>
      <c r="GC88" s="54">
        <v>0</v>
      </c>
      <c r="GD88" s="54">
        <v>25644</v>
      </c>
      <c r="GE88" s="54">
        <v>6000</v>
      </c>
      <c r="GF88" s="54">
        <v>0</v>
      </c>
      <c r="GG88" s="54">
        <v>0</v>
      </c>
      <c r="GH88" s="69">
        <v>1516</v>
      </c>
      <c r="GI88" s="69">
        <v>44381.63</v>
      </c>
      <c r="GJ88" s="54">
        <v>27310.54</v>
      </c>
      <c r="GK88" s="54">
        <v>0</v>
      </c>
      <c r="GL88" s="54">
        <v>131204.45000000001</v>
      </c>
      <c r="GM88" s="54">
        <v>25901</v>
      </c>
      <c r="GN88" s="54">
        <v>18422.080000000002</v>
      </c>
      <c r="GO88" s="54">
        <v>0</v>
      </c>
      <c r="GP88" s="54">
        <v>1280</v>
      </c>
      <c r="GQ88" s="54">
        <v>2274851.73</v>
      </c>
      <c r="GR88" s="54">
        <v>0</v>
      </c>
    </row>
    <row r="89" spans="1:205" s="44" customFormat="1" ht="15.75" customHeight="1" x14ac:dyDescent="0.2">
      <c r="A89" s="46">
        <v>44002</v>
      </c>
      <c r="B89" s="47" t="s">
        <v>135</v>
      </c>
      <c r="C89" s="47" t="s">
        <v>463</v>
      </c>
      <c r="D89" s="48">
        <v>597.33288210000001</v>
      </c>
      <c r="E89" s="60" t="s">
        <v>134</v>
      </c>
      <c r="F89" s="52">
        <v>191</v>
      </c>
      <c r="G89" s="53">
        <v>1441049.48</v>
      </c>
      <c r="H89" s="53">
        <v>6963.83</v>
      </c>
      <c r="I89" s="53">
        <v>1111386.1000000001</v>
      </c>
      <c r="J89" s="53">
        <v>193971.23</v>
      </c>
      <c r="K89" s="53">
        <v>731834.98</v>
      </c>
      <c r="L89" s="53">
        <v>0</v>
      </c>
      <c r="M89" s="53">
        <v>0</v>
      </c>
      <c r="N89" s="53">
        <v>2408.0700000000002</v>
      </c>
      <c r="O89" s="53">
        <v>649799</v>
      </c>
      <c r="P89" s="53">
        <v>0</v>
      </c>
      <c r="Q89" s="53">
        <v>0</v>
      </c>
      <c r="R89" s="53">
        <v>2083.61</v>
      </c>
      <c r="S89" s="53">
        <v>825491</v>
      </c>
      <c r="T89" s="53">
        <v>110000</v>
      </c>
      <c r="U89" s="53">
        <v>0</v>
      </c>
      <c r="V89" s="53">
        <v>0</v>
      </c>
      <c r="W89" s="53">
        <v>66951</v>
      </c>
      <c r="X89" s="53">
        <v>1577898.51</v>
      </c>
      <c r="Y89" s="53">
        <v>98011.3</v>
      </c>
      <c r="Z89" s="53">
        <v>0</v>
      </c>
      <c r="AA89" s="53">
        <v>100168.07</v>
      </c>
      <c r="AB89" s="53">
        <v>0</v>
      </c>
      <c r="AC89" s="53">
        <v>0</v>
      </c>
      <c r="AD89" s="53">
        <v>417329.06</v>
      </c>
      <c r="AE89" s="53">
        <v>4922.09</v>
      </c>
      <c r="AF89" s="53">
        <v>0</v>
      </c>
      <c r="AG89" s="53">
        <v>166332.35999999999</v>
      </c>
      <c r="AH89" s="53">
        <v>294430.59999999998</v>
      </c>
      <c r="AI89" s="53">
        <v>147885.19</v>
      </c>
      <c r="AJ89" s="53">
        <v>0</v>
      </c>
      <c r="AK89" s="53">
        <v>270895.13</v>
      </c>
      <c r="AL89" s="53">
        <v>100972.25</v>
      </c>
      <c r="AM89" s="53">
        <v>5715.56</v>
      </c>
      <c r="AN89" s="53">
        <v>0</v>
      </c>
      <c r="AO89" s="53">
        <v>0</v>
      </c>
      <c r="AP89" s="53">
        <v>0</v>
      </c>
      <c r="AQ89" s="53">
        <v>155800.76</v>
      </c>
      <c r="AR89" s="53">
        <v>33747.159999999996</v>
      </c>
      <c r="AS89" s="53">
        <v>4417.58</v>
      </c>
      <c r="AT89" s="53">
        <v>14698.96</v>
      </c>
      <c r="AU89" s="53">
        <v>0</v>
      </c>
      <c r="AV89" s="53">
        <v>63215.4</v>
      </c>
      <c r="AW89" s="53">
        <v>20626.12</v>
      </c>
      <c r="AX89" s="53">
        <v>0</v>
      </c>
      <c r="AY89" s="53">
        <v>0</v>
      </c>
      <c r="AZ89" s="53">
        <v>0</v>
      </c>
      <c r="BA89" s="53">
        <v>464657.5</v>
      </c>
      <c r="BB89" s="53">
        <v>2723</v>
      </c>
      <c r="BC89" s="53">
        <v>60039.519999999997</v>
      </c>
      <c r="BD89" s="53">
        <v>5231.79</v>
      </c>
      <c r="BE89" s="53">
        <v>0</v>
      </c>
      <c r="BF89" s="53">
        <v>0</v>
      </c>
      <c r="BG89" s="53">
        <v>0</v>
      </c>
      <c r="BH89" s="53">
        <v>3435.3</v>
      </c>
      <c r="BI89" s="53">
        <v>152511.67000000001</v>
      </c>
      <c r="BJ89" s="53">
        <v>0</v>
      </c>
      <c r="BK89" s="53">
        <v>0</v>
      </c>
      <c r="BL89" s="53">
        <v>0</v>
      </c>
      <c r="BM89" s="53">
        <v>0</v>
      </c>
      <c r="BN89" s="53">
        <v>17417.792670830764</v>
      </c>
      <c r="BO89" s="53">
        <v>1437100.08</v>
      </c>
      <c r="BP89" s="53">
        <v>925803.48</v>
      </c>
      <c r="BQ89" s="53">
        <v>436958.96</v>
      </c>
      <c r="BR89" s="53">
        <v>0</v>
      </c>
      <c r="BS89" s="53">
        <v>0</v>
      </c>
      <c r="BT89" s="53">
        <v>0</v>
      </c>
      <c r="BU89" s="53">
        <v>0</v>
      </c>
      <c r="BV89" s="53">
        <v>179534.16</v>
      </c>
      <c r="BW89" s="53">
        <v>1200</v>
      </c>
      <c r="BX89" s="53">
        <v>0</v>
      </c>
      <c r="BY89" s="53">
        <v>0</v>
      </c>
      <c r="BZ89" s="53">
        <v>274976.28000000003</v>
      </c>
      <c r="CA89" s="53">
        <v>2979.34</v>
      </c>
      <c r="CB89" s="65">
        <v>2.2690000000000001</v>
      </c>
      <c r="CC89" s="65">
        <v>5.0780000000000003</v>
      </c>
      <c r="CD89" s="65">
        <v>10.507999999999999</v>
      </c>
      <c r="CE89" s="65">
        <v>1.5680000000000001</v>
      </c>
      <c r="CF89" s="65">
        <v>1.7190000000000001</v>
      </c>
      <c r="CG89" s="65">
        <v>0</v>
      </c>
      <c r="CH89" s="66" t="s">
        <v>516</v>
      </c>
      <c r="CI89" s="63">
        <v>344501532</v>
      </c>
      <c r="CJ89" s="63">
        <v>30441620</v>
      </c>
      <c r="CK89" s="63">
        <v>25911337</v>
      </c>
      <c r="CL89" s="52">
        <v>35</v>
      </c>
      <c r="CM89" s="52">
        <v>210</v>
      </c>
      <c r="CN89" s="48">
        <v>0</v>
      </c>
      <c r="CO89" s="48">
        <v>192</v>
      </c>
      <c r="CP89" s="50">
        <v>3.61E-2</v>
      </c>
      <c r="CQ89" s="50" t="s">
        <v>651</v>
      </c>
      <c r="CR89" s="50">
        <f>CL89/CM89</f>
        <v>0.16666666666666666</v>
      </c>
      <c r="CS89" s="51">
        <f>CM89/(DE89+DF89)</f>
        <v>9.9384761003312843</v>
      </c>
      <c r="CT89" s="50">
        <f>(CW89+CX89)/(CZ89+DA89)</f>
        <v>0.95106023644210913</v>
      </c>
      <c r="CU89" s="68">
        <v>11</v>
      </c>
      <c r="CV89" s="59">
        <v>18.121999999999996</v>
      </c>
      <c r="CW89" s="59">
        <v>130.79299999999998</v>
      </c>
      <c r="CX89" s="59">
        <v>46.594000000000001</v>
      </c>
      <c r="CY89" s="59">
        <v>18.490000000000002</v>
      </c>
      <c r="CZ89" s="59">
        <v>135.976</v>
      </c>
      <c r="DA89" s="59">
        <v>50.539000000000001</v>
      </c>
      <c r="DB89" s="56">
        <v>52263.50718390807</v>
      </c>
      <c r="DC89" s="57">
        <v>14.208333333333334</v>
      </c>
      <c r="DD89" s="58">
        <v>0.25</v>
      </c>
      <c r="DE89" s="55">
        <v>20.879999999999995</v>
      </c>
      <c r="DF89" s="55">
        <v>0.25</v>
      </c>
      <c r="DG89" s="67"/>
      <c r="DH89" s="67"/>
      <c r="DI89" s="67"/>
      <c r="DJ89" s="67"/>
      <c r="DK89" s="67"/>
      <c r="DL89" s="49">
        <v>6</v>
      </c>
      <c r="DM89" s="54">
        <v>1467823.74</v>
      </c>
      <c r="DN89" s="54">
        <v>78426.55</v>
      </c>
      <c r="DO89" s="54">
        <v>0</v>
      </c>
      <c r="DP89" s="54">
        <v>102825.73999999999</v>
      </c>
      <c r="DQ89" s="54">
        <v>155910.53</v>
      </c>
      <c r="DR89" s="54">
        <v>91270.03</v>
      </c>
      <c r="DS89" s="54">
        <v>0</v>
      </c>
      <c r="DT89" s="54">
        <v>103940.23</v>
      </c>
      <c r="DU89" s="54">
        <v>39089.599999999999</v>
      </c>
      <c r="DV89" s="54">
        <v>130487.41</v>
      </c>
      <c r="DW89" s="54">
        <v>2621.5</v>
      </c>
      <c r="DX89" s="54">
        <v>0</v>
      </c>
      <c r="DY89" s="54">
        <v>0</v>
      </c>
      <c r="DZ89" s="54">
        <v>67638.37</v>
      </c>
      <c r="EA89" s="54">
        <v>367516.48</v>
      </c>
      <c r="EB89" s="54">
        <v>17986.400000000001</v>
      </c>
      <c r="EC89" s="54">
        <v>0</v>
      </c>
      <c r="ED89" s="54">
        <v>26468.53</v>
      </c>
      <c r="EE89" s="54">
        <v>45273.5</v>
      </c>
      <c r="EF89" s="54">
        <v>26835.83</v>
      </c>
      <c r="EG89" s="54">
        <v>0</v>
      </c>
      <c r="EH89" s="54">
        <v>17749.759999999998</v>
      </c>
      <c r="EI89" s="54">
        <v>2990.33</v>
      </c>
      <c r="EJ89" s="54">
        <v>24866.07</v>
      </c>
      <c r="EK89" s="54">
        <v>357.84</v>
      </c>
      <c r="EL89" s="54">
        <v>0</v>
      </c>
      <c r="EM89" s="54">
        <v>0</v>
      </c>
      <c r="EN89" s="54">
        <v>7975.17</v>
      </c>
      <c r="EO89" s="54">
        <v>117537.23</v>
      </c>
      <c r="EP89" s="54">
        <v>5018.6900000000005</v>
      </c>
      <c r="EQ89" s="54">
        <v>0</v>
      </c>
      <c r="ER89" s="54">
        <v>87950.650000000009</v>
      </c>
      <c r="ES89" s="54">
        <v>30188.91</v>
      </c>
      <c r="ET89" s="54">
        <v>24449.31</v>
      </c>
      <c r="EU89" s="54">
        <v>0</v>
      </c>
      <c r="EV89" s="54">
        <v>130514.64</v>
      </c>
      <c r="EW89" s="54">
        <v>35248.54</v>
      </c>
      <c r="EX89" s="54">
        <v>157623.71000000002</v>
      </c>
      <c r="EY89" s="54">
        <v>0</v>
      </c>
      <c r="EZ89" s="54">
        <v>0</v>
      </c>
      <c r="FA89" s="54">
        <v>0</v>
      </c>
      <c r="FB89" s="54">
        <v>10854.43</v>
      </c>
      <c r="FC89" s="54">
        <v>93464.68</v>
      </c>
      <c r="FD89" s="54">
        <v>1151.76</v>
      </c>
      <c r="FE89" s="54">
        <v>0</v>
      </c>
      <c r="FF89" s="54">
        <v>24276.54</v>
      </c>
      <c r="FG89" s="54">
        <v>2634.87</v>
      </c>
      <c r="FH89" s="54">
        <v>14983.86</v>
      </c>
      <c r="FI89" s="54">
        <v>0</v>
      </c>
      <c r="FJ89" s="54">
        <v>35968.43</v>
      </c>
      <c r="FK89" s="54">
        <v>28866.32</v>
      </c>
      <c r="FL89" s="54">
        <v>118173.42</v>
      </c>
      <c r="FM89" s="54">
        <v>0</v>
      </c>
      <c r="FN89" s="54">
        <v>0</v>
      </c>
      <c r="FO89" s="54">
        <v>0</v>
      </c>
      <c r="FP89" s="54">
        <v>3821</v>
      </c>
      <c r="FQ89" s="54">
        <v>32904.019999999997</v>
      </c>
      <c r="FR89" s="54">
        <v>349.99</v>
      </c>
      <c r="FS89" s="54">
        <v>0</v>
      </c>
      <c r="FT89" s="54">
        <v>14339.92</v>
      </c>
      <c r="FU89" s="54">
        <v>2107.3599999999997</v>
      </c>
      <c r="FV89" s="54">
        <v>1077.99</v>
      </c>
      <c r="FW89" s="54">
        <v>0</v>
      </c>
      <c r="FX89" s="54">
        <v>45937.47</v>
      </c>
      <c r="FY89" s="54">
        <v>18111.73</v>
      </c>
      <c r="FZ89" s="54">
        <v>857.75</v>
      </c>
      <c r="GA89" s="54">
        <v>0</v>
      </c>
      <c r="GB89" s="54">
        <v>0</v>
      </c>
      <c r="GC89" s="54">
        <v>0</v>
      </c>
      <c r="GD89" s="54">
        <v>6807.56</v>
      </c>
      <c r="GE89" s="54">
        <v>16149.490000000002</v>
      </c>
      <c r="GF89" s="54">
        <v>0</v>
      </c>
      <c r="GG89" s="54">
        <v>0</v>
      </c>
      <c r="GH89" s="69">
        <v>4257.66</v>
      </c>
      <c r="GI89" s="69">
        <v>67964.800000000003</v>
      </c>
      <c r="GJ89" s="54">
        <v>3967.13</v>
      </c>
      <c r="GK89" s="54">
        <v>0</v>
      </c>
      <c r="GL89" s="54">
        <v>0</v>
      </c>
      <c r="GM89" s="54">
        <v>727.15</v>
      </c>
      <c r="GN89" s="54">
        <v>1195.1500000000001</v>
      </c>
      <c r="GO89" s="54">
        <v>0</v>
      </c>
      <c r="GP89" s="54">
        <v>0</v>
      </c>
      <c r="GQ89" s="54">
        <v>464657.5</v>
      </c>
      <c r="GR89" s="54">
        <v>61427.23</v>
      </c>
    </row>
    <row r="90" spans="1:205" s="44" customFormat="1" ht="15.75" customHeight="1" x14ac:dyDescent="0.2">
      <c r="A90" s="46">
        <v>42001</v>
      </c>
      <c r="B90" s="47" t="s">
        <v>127</v>
      </c>
      <c r="C90" s="47" t="s">
        <v>458</v>
      </c>
      <c r="D90" s="48">
        <v>1217.3800392000001</v>
      </c>
      <c r="E90" s="60" t="s">
        <v>128</v>
      </c>
      <c r="F90" s="52">
        <v>345</v>
      </c>
      <c r="G90" s="53">
        <v>1559221.82</v>
      </c>
      <c r="H90" s="53">
        <v>55377.38</v>
      </c>
      <c r="I90" s="53">
        <v>1450060.2</v>
      </c>
      <c r="J90" s="53">
        <v>807446.93</v>
      </c>
      <c r="K90" s="53">
        <v>1400669.87</v>
      </c>
      <c r="L90" s="53">
        <v>0</v>
      </c>
      <c r="M90" s="53">
        <v>0</v>
      </c>
      <c r="N90" s="53">
        <v>489366</v>
      </c>
      <c r="O90" s="53">
        <v>347287.61</v>
      </c>
      <c r="P90" s="53">
        <v>0</v>
      </c>
      <c r="Q90" s="53">
        <v>0</v>
      </c>
      <c r="R90" s="53">
        <v>184450.55</v>
      </c>
      <c r="S90" s="53">
        <v>1301816</v>
      </c>
      <c r="T90" s="53">
        <v>49875</v>
      </c>
      <c r="U90" s="53">
        <v>0</v>
      </c>
      <c r="V90" s="53">
        <v>0</v>
      </c>
      <c r="W90" s="53">
        <v>68600</v>
      </c>
      <c r="X90" s="53">
        <v>2276750.56</v>
      </c>
      <c r="Y90" s="53">
        <v>35098.44</v>
      </c>
      <c r="Z90" s="53">
        <v>0</v>
      </c>
      <c r="AA90" s="53">
        <v>61922.69</v>
      </c>
      <c r="AB90" s="53">
        <v>0</v>
      </c>
      <c r="AC90" s="53">
        <v>0</v>
      </c>
      <c r="AD90" s="53">
        <v>318375.13</v>
      </c>
      <c r="AE90" s="53">
        <v>8092.0999999999995</v>
      </c>
      <c r="AF90" s="53">
        <v>0</v>
      </c>
      <c r="AG90" s="53">
        <v>286851.68</v>
      </c>
      <c r="AH90" s="53">
        <v>560769.93000000005</v>
      </c>
      <c r="AI90" s="53">
        <v>115455.43</v>
      </c>
      <c r="AJ90" s="53">
        <v>0</v>
      </c>
      <c r="AK90" s="53">
        <v>544396.41</v>
      </c>
      <c r="AL90" s="53">
        <v>314454.96000000002</v>
      </c>
      <c r="AM90" s="53">
        <v>12688.93</v>
      </c>
      <c r="AN90" s="53">
        <v>6317.28</v>
      </c>
      <c r="AO90" s="53">
        <v>0</v>
      </c>
      <c r="AP90" s="53">
        <v>0</v>
      </c>
      <c r="AQ90" s="53">
        <v>300474.45</v>
      </c>
      <c r="AR90" s="53">
        <v>124458.1</v>
      </c>
      <c r="AS90" s="53">
        <v>0</v>
      </c>
      <c r="AT90" s="53">
        <v>4550</v>
      </c>
      <c r="AU90" s="53">
        <v>369991.05</v>
      </c>
      <c r="AV90" s="53">
        <v>267067.27</v>
      </c>
      <c r="AW90" s="53">
        <v>139550</v>
      </c>
      <c r="AX90" s="53">
        <v>3424</v>
      </c>
      <c r="AY90" s="53">
        <v>0</v>
      </c>
      <c r="AZ90" s="53">
        <v>0</v>
      </c>
      <c r="BA90" s="53">
        <v>262039</v>
      </c>
      <c r="BB90" s="53">
        <v>30651.47</v>
      </c>
      <c r="BC90" s="53">
        <v>208293.59</v>
      </c>
      <c r="BD90" s="53">
        <v>71702.710000000006</v>
      </c>
      <c r="BE90" s="53">
        <v>0</v>
      </c>
      <c r="BF90" s="53">
        <v>0</v>
      </c>
      <c r="BG90" s="53">
        <v>0</v>
      </c>
      <c r="BH90" s="53">
        <v>7559.03</v>
      </c>
      <c r="BI90" s="53">
        <v>0</v>
      </c>
      <c r="BJ90" s="53">
        <v>0</v>
      </c>
      <c r="BK90" s="53">
        <v>0</v>
      </c>
      <c r="BL90" s="53">
        <v>0</v>
      </c>
      <c r="BM90" s="53">
        <v>0</v>
      </c>
      <c r="BN90" s="53">
        <v>15070.032796416921</v>
      </c>
      <c r="BO90" s="53">
        <v>242665.1</v>
      </c>
      <c r="BP90" s="53">
        <v>4109318.48</v>
      </c>
      <c r="BQ90" s="53">
        <v>760345.21</v>
      </c>
      <c r="BR90" s="53">
        <v>2193050.46</v>
      </c>
      <c r="BS90" s="53">
        <v>1339594</v>
      </c>
      <c r="BT90" s="53">
        <v>0</v>
      </c>
      <c r="BU90" s="53">
        <v>0</v>
      </c>
      <c r="BV90" s="53">
        <v>244146</v>
      </c>
      <c r="BW90" s="53">
        <v>4800</v>
      </c>
      <c r="BX90" s="53">
        <v>0</v>
      </c>
      <c r="BY90" s="53">
        <v>0</v>
      </c>
      <c r="BZ90" s="53">
        <v>322601.15999999997</v>
      </c>
      <c r="CA90" s="53">
        <v>5284.73</v>
      </c>
      <c r="CB90" s="65">
        <v>1.32</v>
      </c>
      <c r="CC90" s="65">
        <v>2.9540000000000002</v>
      </c>
      <c r="CD90" s="65">
        <v>6.1130000000000004</v>
      </c>
      <c r="CE90" s="65">
        <v>0.5</v>
      </c>
      <c r="CF90" s="65">
        <v>1.9239999999999999</v>
      </c>
      <c r="CG90" s="65">
        <v>0</v>
      </c>
      <c r="CH90" s="66"/>
      <c r="CI90" s="63">
        <v>550744677</v>
      </c>
      <c r="CJ90" s="63">
        <v>51470040</v>
      </c>
      <c r="CK90" s="63">
        <v>58151805</v>
      </c>
      <c r="CL90" s="52">
        <v>66</v>
      </c>
      <c r="CM90" s="52">
        <v>360</v>
      </c>
      <c r="CN90" s="48">
        <v>4</v>
      </c>
      <c r="CO90" s="48">
        <v>345</v>
      </c>
      <c r="CP90" s="50">
        <v>3.3599999999999998E-2</v>
      </c>
      <c r="CQ90" s="50" t="s">
        <v>648</v>
      </c>
      <c r="CR90" s="50">
        <f>CL90/CM90</f>
        <v>0.18333333333333332</v>
      </c>
      <c r="CS90" s="51">
        <f>CM90/(DE90+DF90)</f>
        <v>11.03279190928593</v>
      </c>
      <c r="CT90" s="50">
        <f>(CW90+CX90)/(CZ90+DA90)</f>
        <v>0.9315847967560924</v>
      </c>
      <c r="CU90" s="68">
        <v>24</v>
      </c>
      <c r="CV90" s="59">
        <v>13.574</v>
      </c>
      <c r="CW90" s="59">
        <v>223.09300000000002</v>
      </c>
      <c r="CX90" s="59">
        <v>84.53400000000002</v>
      </c>
      <c r="CY90" s="59">
        <v>14.387</v>
      </c>
      <c r="CZ90" s="59">
        <v>238.178</v>
      </c>
      <c r="DA90" s="59">
        <v>92.040999999999997</v>
      </c>
      <c r="DB90" s="56">
        <v>53657.949722494261</v>
      </c>
      <c r="DC90" s="57">
        <v>16.5</v>
      </c>
      <c r="DD90" s="58">
        <v>0.375</v>
      </c>
      <c r="DE90" s="55">
        <v>30.63000000000001</v>
      </c>
      <c r="DF90" s="55">
        <v>2</v>
      </c>
      <c r="DG90" s="67">
        <v>18.100000000000001</v>
      </c>
      <c r="DH90" s="67">
        <v>18.7</v>
      </c>
      <c r="DI90" s="67">
        <v>20.399999999999999</v>
      </c>
      <c r="DJ90" s="67">
        <v>18.600000000000001</v>
      </c>
      <c r="DK90" s="67">
        <v>19.100000000000001</v>
      </c>
      <c r="DL90" s="49">
        <v>13</v>
      </c>
      <c r="DM90" s="54">
        <v>1983989.15</v>
      </c>
      <c r="DN90" s="54">
        <v>38228.400000000001</v>
      </c>
      <c r="DO90" s="54">
        <v>0</v>
      </c>
      <c r="DP90" s="54">
        <v>196081.99</v>
      </c>
      <c r="DQ90" s="54">
        <v>333993.96999999997</v>
      </c>
      <c r="DR90" s="54">
        <v>73265.03</v>
      </c>
      <c r="DS90" s="54">
        <v>0</v>
      </c>
      <c r="DT90" s="54">
        <v>159290.73000000001</v>
      </c>
      <c r="DU90" s="54">
        <v>123252.5</v>
      </c>
      <c r="DV90" s="54">
        <v>111308.58</v>
      </c>
      <c r="DW90" s="54">
        <v>4650</v>
      </c>
      <c r="DX90" s="54">
        <v>0</v>
      </c>
      <c r="DY90" s="54">
        <v>0</v>
      </c>
      <c r="DZ90" s="54">
        <v>171666.78</v>
      </c>
      <c r="EA90" s="54">
        <v>526443.15</v>
      </c>
      <c r="EB90" s="54">
        <v>4962.1399999999994</v>
      </c>
      <c r="EC90" s="54">
        <v>0</v>
      </c>
      <c r="ED90" s="54">
        <v>67399.72</v>
      </c>
      <c r="EE90" s="54">
        <v>135803.60999999999</v>
      </c>
      <c r="EF90" s="54">
        <v>37197.5</v>
      </c>
      <c r="EG90" s="54">
        <v>0</v>
      </c>
      <c r="EH90" s="54">
        <v>54895.12</v>
      </c>
      <c r="EI90" s="54">
        <v>29827.66</v>
      </c>
      <c r="EJ90" s="54">
        <v>33445.69</v>
      </c>
      <c r="EK90" s="54">
        <v>634.73</v>
      </c>
      <c r="EL90" s="54">
        <v>0</v>
      </c>
      <c r="EM90" s="54">
        <v>0</v>
      </c>
      <c r="EN90" s="54">
        <v>19310.88</v>
      </c>
      <c r="EO90" s="54">
        <v>49003.299999999996</v>
      </c>
      <c r="EP90" s="54">
        <v>0</v>
      </c>
      <c r="EQ90" s="54">
        <v>0</v>
      </c>
      <c r="ER90" s="54">
        <v>242835.34</v>
      </c>
      <c r="ES90" s="54">
        <v>86600</v>
      </c>
      <c r="ET90" s="54">
        <v>3225.88</v>
      </c>
      <c r="EU90" s="54">
        <v>0</v>
      </c>
      <c r="EV90" s="54">
        <v>474344.43</v>
      </c>
      <c r="EW90" s="54">
        <v>99766.42</v>
      </c>
      <c r="EX90" s="54">
        <v>3508</v>
      </c>
      <c r="EY90" s="54">
        <v>0</v>
      </c>
      <c r="EZ90" s="54">
        <v>0</v>
      </c>
      <c r="FA90" s="54">
        <v>0</v>
      </c>
      <c r="FB90" s="54">
        <v>44550.7</v>
      </c>
      <c r="FC90" s="54">
        <v>55387.78</v>
      </c>
      <c r="FD90" s="54">
        <v>0</v>
      </c>
      <c r="FE90" s="54">
        <v>0</v>
      </c>
      <c r="FF90" s="54">
        <v>25953.31</v>
      </c>
      <c r="FG90" s="54">
        <v>6477.31</v>
      </c>
      <c r="FH90" s="54">
        <v>5519.02</v>
      </c>
      <c r="FI90" s="54">
        <v>0</v>
      </c>
      <c r="FJ90" s="54">
        <v>53238.74</v>
      </c>
      <c r="FK90" s="54">
        <v>73765.41</v>
      </c>
      <c r="FL90" s="54">
        <v>188003.7</v>
      </c>
      <c r="FM90" s="54">
        <v>6317.28</v>
      </c>
      <c r="FN90" s="54">
        <v>0</v>
      </c>
      <c r="FO90" s="54">
        <v>0</v>
      </c>
      <c r="FP90" s="54">
        <v>64116.34</v>
      </c>
      <c r="FQ90" s="54">
        <v>42225</v>
      </c>
      <c r="FR90" s="54">
        <v>0</v>
      </c>
      <c r="FS90" s="54">
        <v>0</v>
      </c>
      <c r="FT90" s="54">
        <v>87333.01</v>
      </c>
      <c r="FU90" s="54">
        <v>0</v>
      </c>
      <c r="FV90" s="54">
        <v>0</v>
      </c>
      <c r="FW90" s="54">
        <v>0</v>
      </c>
      <c r="FX90" s="54">
        <v>9694.66</v>
      </c>
      <c r="FY90" s="54">
        <v>90000</v>
      </c>
      <c r="FZ90" s="54">
        <v>0</v>
      </c>
      <c r="GA90" s="54">
        <v>0</v>
      </c>
      <c r="GB90" s="54">
        <v>0</v>
      </c>
      <c r="GC90" s="54">
        <v>0</v>
      </c>
      <c r="GD90" s="54">
        <v>0</v>
      </c>
      <c r="GE90" s="54">
        <v>0</v>
      </c>
      <c r="GF90" s="54">
        <v>0</v>
      </c>
      <c r="GG90" s="54">
        <v>0</v>
      </c>
      <c r="GH90" s="69">
        <v>0</v>
      </c>
      <c r="GI90" s="69">
        <v>69597.75</v>
      </c>
      <c r="GJ90" s="54">
        <v>798</v>
      </c>
      <c r="GK90" s="54">
        <v>369991.05</v>
      </c>
      <c r="GL90" s="54">
        <v>60000</v>
      </c>
      <c r="GM90" s="54">
        <v>44952</v>
      </c>
      <c r="GN90" s="54">
        <v>2448.12</v>
      </c>
      <c r="GO90" s="54">
        <v>0</v>
      </c>
      <c r="GP90" s="54">
        <v>0</v>
      </c>
      <c r="GQ90" s="54">
        <v>262039</v>
      </c>
      <c r="GR90" s="54">
        <v>31481.22</v>
      </c>
    </row>
    <row r="91" spans="1:205" s="44" customFormat="1" ht="15.75" customHeight="1" x14ac:dyDescent="0.2">
      <c r="A91" s="46">
        <v>39002</v>
      </c>
      <c r="B91" s="47" t="s">
        <v>118</v>
      </c>
      <c r="C91" s="47" t="s">
        <v>454</v>
      </c>
      <c r="D91" s="48">
        <v>250.97880620000001</v>
      </c>
      <c r="E91" s="60" t="s">
        <v>117</v>
      </c>
      <c r="F91" s="52">
        <v>1178</v>
      </c>
      <c r="G91" s="53">
        <v>5031811.03</v>
      </c>
      <c r="H91" s="53">
        <v>71545.919999999998</v>
      </c>
      <c r="I91" s="53">
        <v>4160165.71</v>
      </c>
      <c r="J91" s="53">
        <v>1468329.8</v>
      </c>
      <c r="K91" s="53">
        <v>2858501.08</v>
      </c>
      <c r="L91" s="53">
        <v>3368.94</v>
      </c>
      <c r="M91" s="53">
        <v>0</v>
      </c>
      <c r="N91" s="53">
        <v>4450.41</v>
      </c>
      <c r="O91" s="53">
        <v>1875497.14</v>
      </c>
      <c r="P91" s="53">
        <v>2029.78</v>
      </c>
      <c r="Q91" s="53">
        <v>0</v>
      </c>
      <c r="R91" s="53">
        <v>380061.92</v>
      </c>
      <c r="S91" s="53">
        <v>3918984</v>
      </c>
      <c r="T91" s="53">
        <v>0</v>
      </c>
      <c r="U91" s="53">
        <v>0</v>
      </c>
      <c r="V91" s="53">
        <v>0</v>
      </c>
      <c r="W91" s="53">
        <v>72250</v>
      </c>
      <c r="X91" s="53">
        <v>5554281.7199999997</v>
      </c>
      <c r="Y91" s="53">
        <v>0</v>
      </c>
      <c r="Z91" s="53">
        <v>0</v>
      </c>
      <c r="AA91" s="53">
        <v>438997.52</v>
      </c>
      <c r="AB91" s="53">
        <v>0</v>
      </c>
      <c r="AC91" s="53">
        <v>0</v>
      </c>
      <c r="AD91" s="53">
        <v>1665591.7</v>
      </c>
      <c r="AE91" s="53">
        <v>124719.38</v>
      </c>
      <c r="AF91" s="53">
        <v>0</v>
      </c>
      <c r="AG91" s="53">
        <v>616500.03</v>
      </c>
      <c r="AH91" s="53">
        <v>1038667.71</v>
      </c>
      <c r="AI91" s="53">
        <v>238524.49</v>
      </c>
      <c r="AJ91" s="53">
        <v>0</v>
      </c>
      <c r="AK91" s="53">
        <v>1288344.47</v>
      </c>
      <c r="AL91" s="53">
        <v>579217.19999999995</v>
      </c>
      <c r="AM91" s="53">
        <v>39151.379999999997</v>
      </c>
      <c r="AN91" s="53">
        <v>6561</v>
      </c>
      <c r="AO91" s="53">
        <v>0</v>
      </c>
      <c r="AP91" s="53">
        <v>0</v>
      </c>
      <c r="AQ91" s="53">
        <v>528621.85000000009</v>
      </c>
      <c r="AR91" s="53">
        <v>104719.32</v>
      </c>
      <c r="AS91" s="53">
        <v>0</v>
      </c>
      <c r="AT91" s="53">
        <v>0</v>
      </c>
      <c r="AU91" s="53">
        <v>15523.23</v>
      </c>
      <c r="AV91" s="53">
        <v>613055.57999999996</v>
      </c>
      <c r="AW91" s="53">
        <v>0</v>
      </c>
      <c r="AX91" s="53">
        <v>2387.9</v>
      </c>
      <c r="AY91" s="53">
        <v>0</v>
      </c>
      <c r="AZ91" s="53">
        <v>0</v>
      </c>
      <c r="BA91" s="53">
        <v>276903.69</v>
      </c>
      <c r="BB91" s="53">
        <v>121475.8</v>
      </c>
      <c r="BC91" s="53">
        <v>291210.61</v>
      </c>
      <c r="BD91" s="53">
        <v>143451.57</v>
      </c>
      <c r="BE91" s="53">
        <v>0</v>
      </c>
      <c r="BF91" s="53">
        <v>0</v>
      </c>
      <c r="BG91" s="53">
        <v>0</v>
      </c>
      <c r="BH91" s="53">
        <v>66497.119999999995</v>
      </c>
      <c r="BI91" s="53">
        <v>117130.58</v>
      </c>
      <c r="BJ91" s="53">
        <v>0</v>
      </c>
      <c r="BK91" s="53">
        <v>0</v>
      </c>
      <c r="BL91" s="53">
        <v>0</v>
      </c>
      <c r="BM91" s="53">
        <v>0</v>
      </c>
      <c r="BN91" s="53">
        <v>10050.886384450743</v>
      </c>
      <c r="BO91" s="53">
        <v>2593051.4</v>
      </c>
      <c r="BP91" s="53">
        <v>3886127.55</v>
      </c>
      <c r="BQ91" s="53">
        <v>421995.67</v>
      </c>
      <c r="BR91" s="53">
        <v>0</v>
      </c>
      <c r="BS91" s="53">
        <v>0</v>
      </c>
      <c r="BT91" s="53">
        <v>474302.24</v>
      </c>
      <c r="BU91" s="53">
        <v>0</v>
      </c>
      <c r="BV91" s="53">
        <v>671058.43000000005</v>
      </c>
      <c r="BW91" s="53">
        <v>15600</v>
      </c>
      <c r="BX91" s="53">
        <v>465290</v>
      </c>
      <c r="BY91" s="53">
        <v>0</v>
      </c>
      <c r="BZ91" s="53">
        <v>779010.61</v>
      </c>
      <c r="CA91" s="53">
        <v>18102.98</v>
      </c>
      <c r="CB91" s="65">
        <v>1.349</v>
      </c>
      <c r="CC91" s="65">
        <v>3.0190000000000001</v>
      </c>
      <c r="CD91" s="65">
        <v>6.2470000000000008</v>
      </c>
      <c r="CE91" s="65">
        <v>1.474</v>
      </c>
      <c r="CF91" s="65">
        <v>2.1474000000000002</v>
      </c>
      <c r="CG91" s="65">
        <v>0.35299999999999998</v>
      </c>
      <c r="CH91" s="66" t="s">
        <v>516</v>
      </c>
      <c r="CI91" s="63">
        <v>312019190</v>
      </c>
      <c r="CJ91" s="63">
        <v>675675094</v>
      </c>
      <c r="CK91" s="63">
        <v>367345878</v>
      </c>
      <c r="CL91" s="52">
        <v>187</v>
      </c>
      <c r="CM91" s="52">
        <v>1178</v>
      </c>
      <c r="CN91" s="48">
        <v>47</v>
      </c>
      <c r="CO91" s="48">
        <v>1194.97</v>
      </c>
      <c r="CP91" s="50">
        <v>1.3999999999999999E-2</v>
      </c>
      <c r="CQ91" s="50" t="s">
        <v>643</v>
      </c>
      <c r="CR91" s="50">
        <f>CL91/CM91</f>
        <v>0.15874363327674024</v>
      </c>
      <c r="CS91" s="51">
        <f>CM91/(DE91+DF91)</f>
        <v>14.575600098985401</v>
      </c>
      <c r="CT91" s="50">
        <f>(CW91+CX91)/(CZ91+DA91)</f>
        <v>0.94998170021065853</v>
      </c>
      <c r="CU91" s="68">
        <v>97</v>
      </c>
      <c r="CV91" s="59">
        <v>0</v>
      </c>
      <c r="CW91" s="59">
        <v>748.56000000000017</v>
      </c>
      <c r="CX91" s="59">
        <v>377.93399999999997</v>
      </c>
      <c r="CY91" s="59">
        <v>0</v>
      </c>
      <c r="CZ91" s="59">
        <v>787.08299999999997</v>
      </c>
      <c r="DA91" s="59">
        <v>398.72299999999996</v>
      </c>
      <c r="DB91" s="56">
        <v>58351.57139321947</v>
      </c>
      <c r="DC91" s="57">
        <v>14.296296296296296</v>
      </c>
      <c r="DD91" s="58">
        <v>0.50617283950617287</v>
      </c>
      <c r="DE91" s="55">
        <v>80.819999999999993</v>
      </c>
      <c r="DF91" s="55">
        <v>0</v>
      </c>
      <c r="DG91" s="67">
        <v>21.3</v>
      </c>
      <c r="DH91" s="67">
        <v>21.6</v>
      </c>
      <c r="DI91" s="67">
        <v>23.9</v>
      </c>
      <c r="DJ91" s="67">
        <v>22.4</v>
      </c>
      <c r="DK91" s="67">
        <v>22.4</v>
      </c>
      <c r="DL91" s="49">
        <v>61</v>
      </c>
      <c r="DM91" s="54">
        <v>5449812.8200000003</v>
      </c>
      <c r="DN91" s="54">
        <v>96330.32</v>
      </c>
      <c r="DO91" s="54">
        <v>0</v>
      </c>
      <c r="DP91" s="54">
        <v>506360.07</v>
      </c>
      <c r="DQ91" s="54">
        <v>840289.98</v>
      </c>
      <c r="DR91" s="54">
        <v>173702.27</v>
      </c>
      <c r="DS91" s="54">
        <v>0</v>
      </c>
      <c r="DT91" s="54">
        <v>400130.3</v>
      </c>
      <c r="DU91" s="54">
        <v>266729.56</v>
      </c>
      <c r="DV91" s="54">
        <v>258571.49</v>
      </c>
      <c r="DW91" s="54">
        <v>14953.8</v>
      </c>
      <c r="DX91" s="54">
        <v>0</v>
      </c>
      <c r="DY91" s="54">
        <v>0</v>
      </c>
      <c r="DZ91" s="54">
        <v>325295.74</v>
      </c>
      <c r="EA91" s="54">
        <v>1297381.77</v>
      </c>
      <c r="EB91" s="54">
        <v>28079.37</v>
      </c>
      <c r="EC91" s="54">
        <v>0</v>
      </c>
      <c r="ED91" s="54">
        <v>138520.34</v>
      </c>
      <c r="EE91" s="54">
        <v>257088.35</v>
      </c>
      <c r="EF91" s="54">
        <v>49196.98</v>
      </c>
      <c r="EG91" s="54">
        <v>0</v>
      </c>
      <c r="EH91" s="54">
        <v>120719.21</v>
      </c>
      <c r="EI91" s="54">
        <v>58271.97</v>
      </c>
      <c r="EJ91" s="54">
        <v>63028.3</v>
      </c>
      <c r="EK91" s="54">
        <v>1730.38</v>
      </c>
      <c r="EL91" s="54">
        <v>0</v>
      </c>
      <c r="EM91" s="54">
        <v>0</v>
      </c>
      <c r="EN91" s="54">
        <v>53211.759999999995</v>
      </c>
      <c r="EO91" s="54">
        <v>338913.13</v>
      </c>
      <c r="EP91" s="54">
        <v>0</v>
      </c>
      <c r="EQ91" s="54">
        <v>0</v>
      </c>
      <c r="ER91" s="54">
        <v>247122.93</v>
      </c>
      <c r="ES91" s="54">
        <v>48331.48</v>
      </c>
      <c r="ET91" s="54">
        <v>13694.29</v>
      </c>
      <c r="EU91" s="54">
        <v>15523.23</v>
      </c>
      <c r="EV91" s="54">
        <v>1071823.1499999999</v>
      </c>
      <c r="EW91" s="54">
        <v>50826.770000000004</v>
      </c>
      <c r="EX91" s="54">
        <v>164885.65</v>
      </c>
      <c r="EY91" s="54">
        <v>7979.8</v>
      </c>
      <c r="EZ91" s="54">
        <v>0</v>
      </c>
      <c r="FA91" s="54">
        <v>0</v>
      </c>
      <c r="FB91" s="54">
        <v>96996.17</v>
      </c>
      <c r="FC91" s="54">
        <v>572763.22000000009</v>
      </c>
      <c r="FD91" s="54">
        <v>309.69</v>
      </c>
      <c r="FE91" s="54">
        <v>0</v>
      </c>
      <c r="FF91" s="54">
        <v>85484.010000000009</v>
      </c>
      <c r="FG91" s="54">
        <v>5332.869999999999</v>
      </c>
      <c r="FH91" s="54">
        <v>962.95</v>
      </c>
      <c r="FI91" s="54">
        <v>0</v>
      </c>
      <c r="FJ91" s="54">
        <v>118238.6</v>
      </c>
      <c r="FK91" s="54">
        <v>111081.02</v>
      </c>
      <c r="FL91" s="54">
        <v>417182.97000000003</v>
      </c>
      <c r="FM91" s="54">
        <v>0</v>
      </c>
      <c r="FN91" s="54">
        <v>0</v>
      </c>
      <c r="FO91" s="54">
        <v>0</v>
      </c>
      <c r="FP91" s="54">
        <v>157496.97999999998</v>
      </c>
      <c r="FQ91" s="54">
        <v>0</v>
      </c>
      <c r="FR91" s="54">
        <v>0</v>
      </c>
      <c r="FS91" s="54">
        <v>0</v>
      </c>
      <c r="FT91" s="54">
        <v>24553.52</v>
      </c>
      <c r="FU91" s="54">
        <v>0</v>
      </c>
      <c r="FV91" s="54">
        <v>0</v>
      </c>
      <c r="FW91" s="54">
        <v>0</v>
      </c>
      <c r="FX91" s="54">
        <v>98857.79</v>
      </c>
      <c r="FY91" s="54">
        <v>126968</v>
      </c>
      <c r="FZ91" s="54">
        <v>0</v>
      </c>
      <c r="GA91" s="54">
        <v>0</v>
      </c>
      <c r="GB91" s="54">
        <v>0</v>
      </c>
      <c r="GC91" s="54">
        <v>0</v>
      </c>
      <c r="GD91" s="54">
        <v>15532</v>
      </c>
      <c r="GE91" s="54">
        <v>0</v>
      </c>
      <c r="GF91" s="54">
        <v>0</v>
      </c>
      <c r="GG91" s="54">
        <v>0</v>
      </c>
      <c r="GH91" s="69">
        <v>10389.09</v>
      </c>
      <c r="GI91" s="69">
        <v>31076.6</v>
      </c>
      <c r="GJ91" s="54">
        <v>968</v>
      </c>
      <c r="GK91" s="54">
        <v>0</v>
      </c>
      <c r="GL91" s="54">
        <v>91631</v>
      </c>
      <c r="GM91" s="54">
        <v>31837</v>
      </c>
      <c r="GN91" s="54">
        <v>34012.06</v>
      </c>
      <c r="GO91" s="54">
        <v>0</v>
      </c>
      <c r="GP91" s="54">
        <v>0</v>
      </c>
      <c r="GQ91" s="54">
        <v>742193.69</v>
      </c>
      <c r="GR91" s="54">
        <v>1565</v>
      </c>
      <c r="GS91" s="45"/>
      <c r="GT91" s="45"/>
      <c r="GU91" s="45"/>
      <c r="GV91" s="45"/>
      <c r="GW91" s="45"/>
    </row>
    <row r="92" spans="1:205" s="44" customFormat="1" ht="15.75" customHeight="1" x14ac:dyDescent="0.2">
      <c r="A92" s="46">
        <v>60003</v>
      </c>
      <c r="B92" s="47" t="s">
        <v>191</v>
      </c>
      <c r="C92" s="47" t="s">
        <v>499</v>
      </c>
      <c r="D92" s="48">
        <v>110.3131027</v>
      </c>
      <c r="E92" s="60" t="s">
        <v>190</v>
      </c>
      <c r="F92" s="52">
        <v>199</v>
      </c>
      <c r="G92" s="53">
        <v>1507576.69</v>
      </c>
      <c r="H92" s="53">
        <v>15335.24</v>
      </c>
      <c r="I92" s="53">
        <v>685789.03</v>
      </c>
      <c r="J92" s="53">
        <v>137676.85999999999</v>
      </c>
      <c r="K92" s="53">
        <v>701654.78</v>
      </c>
      <c r="L92" s="53">
        <v>0</v>
      </c>
      <c r="M92" s="53">
        <v>2920.5</v>
      </c>
      <c r="N92" s="53">
        <v>328837.2</v>
      </c>
      <c r="O92" s="53">
        <v>540579.15</v>
      </c>
      <c r="P92" s="53">
        <v>0</v>
      </c>
      <c r="Q92" s="53">
        <v>180836</v>
      </c>
      <c r="R92" s="53">
        <v>0</v>
      </c>
      <c r="S92" s="53">
        <v>631917</v>
      </c>
      <c r="T92" s="53">
        <v>0</v>
      </c>
      <c r="U92" s="53">
        <v>0</v>
      </c>
      <c r="V92" s="53">
        <v>180836</v>
      </c>
      <c r="W92" s="53">
        <v>64249</v>
      </c>
      <c r="X92" s="53">
        <v>1289301.32</v>
      </c>
      <c r="Y92" s="53">
        <v>26400.18</v>
      </c>
      <c r="Z92" s="53">
        <v>0</v>
      </c>
      <c r="AA92" s="53">
        <v>103479.3</v>
      </c>
      <c r="AB92" s="53">
        <v>0</v>
      </c>
      <c r="AC92" s="53">
        <v>0</v>
      </c>
      <c r="AD92" s="53">
        <v>463946.07999999996</v>
      </c>
      <c r="AE92" s="53">
        <v>3931.24</v>
      </c>
      <c r="AF92" s="53">
        <v>0</v>
      </c>
      <c r="AG92" s="53">
        <v>146092.43</v>
      </c>
      <c r="AH92" s="53">
        <v>304926.96999999997</v>
      </c>
      <c r="AI92" s="53">
        <v>188542.61</v>
      </c>
      <c r="AJ92" s="53">
        <v>0</v>
      </c>
      <c r="AK92" s="53">
        <v>371043.59</v>
      </c>
      <c r="AL92" s="53">
        <v>53876.33</v>
      </c>
      <c r="AM92" s="53">
        <v>7133.83</v>
      </c>
      <c r="AN92" s="53">
        <v>0</v>
      </c>
      <c r="AO92" s="53">
        <v>0</v>
      </c>
      <c r="AP92" s="53">
        <v>0</v>
      </c>
      <c r="AQ92" s="53">
        <v>133345.25999999998</v>
      </c>
      <c r="AR92" s="53">
        <v>44395.62</v>
      </c>
      <c r="AS92" s="53">
        <v>0</v>
      </c>
      <c r="AT92" s="53">
        <v>8477.6</v>
      </c>
      <c r="AU92" s="53">
        <v>228711.47</v>
      </c>
      <c r="AV92" s="53">
        <v>185458.12</v>
      </c>
      <c r="AW92" s="53">
        <v>55884.57</v>
      </c>
      <c r="AX92" s="53">
        <v>5497.65</v>
      </c>
      <c r="AY92" s="53">
        <v>0</v>
      </c>
      <c r="AZ92" s="53">
        <v>0</v>
      </c>
      <c r="BA92" s="53">
        <v>7796.34</v>
      </c>
      <c r="BB92" s="53">
        <v>15020.47</v>
      </c>
      <c r="BC92" s="53">
        <v>140227.29</v>
      </c>
      <c r="BD92" s="53">
        <v>32241.96</v>
      </c>
      <c r="BE92" s="53">
        <v>5131.5200000000004</v>
      </c>
      <c r="BF92" s="53">
        <v>0</v>
      </c>
      <c r="BG92" s="53">
        <v>0</v>
      </c>
      <c r="BH92" s="53">
        <v>48540.15</v>
      </c>
      <c r="BI92" s="53">
        <v>0</v>
      </c>
      <c r="BJ92" s="53">
        <v>0</v>
      </c>
      <c r="BK92" s="53">
        <v>0</v>
      </c>
      <c r="BL92" s="53">
        <v>0</v>
      </c>
      <c r="BM92" s="53">
        <v>0</v>
      </c>
      <c r="BN92" s="53">
        <v>15343.059164330392</v>
      </c>
      <c r="BO92" s="53">
        <v>801627.86</v>
      </c>
      <c r="BP92" s="53">
        <v>1757695.46</v>
      </c>
      <c r="BQ92" s="53">
        <v>59512.97</v>
      </c>
      <c r="BR92" s="53">
        <v>0</v>
      </c>
      <c r="BS92" s="53">
        <v>0</v>
      </c>
      <c r="BT92" s="53">
        <v>0</v>
      </c>
      <c r="BU92" s="53">
        <v>0</v>
      </c>
      <c r="BV92" s="53">
        <v>188916.43</v>
      </c>
      <c r="BW92" s="53">
        <v>27544.91</v>
      </c>
      <c r="BX92" s="53">
        <v>0</v>
      </c>
      <c r="BY92" s="53">
        <v>0</v>
      </c>
      <c r="BZ92" s="53">
        <v>188820.85</v>
      </c>
      <c r="CA92" s="53">
        <v>31916.29</v>
      </c>
      <c r="CB92" s="65">
        <v>1.762</v>
      </c>
      <c r="CC92" s="65">
        <v>3.9430000000000001</v>
      </c>
      <c r="CD92" s="65">
        <v>8.16</v>
      </c>
      <c r="CE92" s="65">
        <v>1.5740000000000001</v>
      </c>
      <c r="CF92" s="65">
        <v>2.25</v>
      </c>
      <c r="CG92" s="65">
        <v>0</v>
      </c>
      <c r="CH92" s="66" t="s">
        <v>516</v>
      </c>
      <c r="CI92" s="63">
        <v>147241911</v>
      </c>
      <c r="CJ92" s="63">
        <v>96523174</v>
      </c>
      <c r="CK92" s="63">
        <v>69093521</v>
      </c>
      <c r="CL92" s="52">
        <v>57</v>
      </c>
      <c r="CM92" s="52">
        <v>212</v>
      </c>
      <c r="CN92" s="48">
        <v>21</v>
      </c>
      <c r="CO92" s="48">
        <v>203</v>
      </c>
      <c r="CP92" s="50">
        <v>0</v>
      </c>
      <c r="CQ92" s="50" t="s">
        <v>671</v>
      </c>
      <c r="CR92" s="50">
        <f>CL92/CM92</f>
        <v>0.26886792452830188</v>
      </c>
      <c r="CS92" s="51">
        <f>CM92/(DE92+DF92)</f>
        <v>10.443349753694577</v>
      </c>
      <c r="CT92" s="50">
        <f>(CW92+CX92)/(CZ92+DA92)</f>
        <v>0.93568981867741785</v>
      </c>
      <c r="CU92" s="68">
        <v>10</v>
      </c>
      <c r="CV92" s="59">
        <v>12.604999999999999</v>
      </c>
      <c r="CW92" s="59">
        <v>131.518</v>
      </c>
      <c r="CX92" s="59">
        <v>49.042999999999999</v>
      </c>
      <c r="CY92" s="59">
        <v>12.823</v>
      </c>
      <c r="CZ92" s="59">
        <v>138.79300000000001</v>
      </c>
      <c r="DA92" s="59">
        <v>54.177999999999997</v>
      </c>
      <c r="DB92" s="56">
        <v>50197.438423645319</v>
      </c>
      <c r="DC92" s="57">
        <v>10.952380952380953</v>
      </c>
      <c r="DD92" s="58">
        <v>0.14285714285714285</v>
      </c>
      <c r="DE92" s="55">
        <v>20.300000000000008</v>
      </c>
      <c r="DF92" s="55">
        <v>0</v>
      </c>
      <c r="DG92" s="67"/>
      <c r="DH92" s="67"/>
      <c r="DI92" s="67"/>
      <c r="DJ92" s="67"/>
      <c r="DK92" s="67"/>
      <c r="DL92" s="49">
        <v>4</v>
      </c>
      <c r="DM92" s="54">
        <v>1150418.1700000002</v>
      </c>
      <c r="DN92" s="54">
        <v>19914.310000000001</v>
      </c>
      <c r="DO92" s="54">
        <v>0</v>
      </c>
      <c r="DP92" s="54">
        <v>96289.390000000014</v>
      </c>
      <c r="DQ92" s="54">
        <v>214349</v>
      </c>
      <c r="DR92" s="54">
        <v>112815.72</v>
      </c>
      <c r="DS92" s="54">
        <v>0</v>
      </c>
      <c r="DT92" s="54">
        <v>126347.51</v>
      </c>
      <c r="DU92" s="54">
        <v>54632.32</v>
      </c>
      <c r="DV92" s="54">
        <v>81252.850000000006</v>
      </c>
      <c r="DW92" s="54">
        <v>26946.94</v>
      </c>
      <c r="DX92" s="54">
        <v>0</v>
      </c>
      <c r="DY92" s="54">
        <v>0</v>
      </c>
      <c r="DZ92" s="54">
        <v>88103.18</v>
      </c>
      <c r="EA92" s="54">
        <v>316865.13999999996</v>
      </c>
      <c r="EB92" s="54">
        <v>5979.64</v>
      </c>
      <c r="EC92" s="54">
        <v>0</v>
      </c>
      <c r="ED92" s="54">
        <v>23940.690000000002</v>
      </c>
      <c r="EE92" s="54">
        <v>53961.080000000009</v>
      </c>
      <c r="EF92" s="54">
        <v>50577.74</v>
      </c>
      <c r="EG92" s="54">
        <v>0</v>
      </c>
      <c r="EH92" s="54">
        <v>34749.49</v>
      </c>
      <c r="EI92" s="54">
        <v>12914.48</v>
      </c>
      <c r="EJ92" s="54">
        <v>32682.11</v>
      </c>
      <c r="EK92" s="54">
        <v>3346.7</v>
      </c>
      <c r="EL92" s="54">
        <v>0</v>
      </c>
      <c r="EM92" s="54">
        <v>0</v>
      </c>
      <c r="EN92" s="54">
        <v>9043.5999999999985</v>
      </c>
      <c r="EO92" s="54">
        <v>248131.96</v>
      </c>
      <c r="EP92" s="54">
        <v>3931.24</v>
      </c>
      <c r="EQ92" s="54">
        <v>0</v>
      </c>
      <c r="ER92" s="54">
        <v>159055.38</v>
      </c>
      <c r="ES92" s="54">
        <v>29539.32</v>
      </c>
      <c r="ET92" s="54">
        <v>21362.49</v>
      </c>
      <c r="EU92" s="54">
        <v>188349.28</v>
      </c>
      <c r="EV92" s="54">
        <v>191703.57</v>
      </c>
      <c r="EW92" s="54">
        <v>11115.89</v>
      </c>
      <c r="EX92" s="54">
        <v>5375.71</v>
      </c>
      <c r="EY92" s="54">
        <v>709</v>
      </c>
      <c r="EZ92" s="54">
        <v>0</v>
      </c>
      <c r="FA92" s="54">
        <v>0</v>
      </c>
      <c r="FB92" s="54">
        <v>12094.13</v>
      </c>
      <c r="FC92" s="54">
        <v>136771.72000000003</v>
      </c>
      <c r="FD92" s="54">
        <v>506.23</v>
      </c>
      <c r="FE92" s="54">
        <v>0</v>
      </c>
      <c r="FF92" s="54">
        <v>14137.56</v>
      </c>
      <c r="FG92" s="54">
        <v>3572.84</v>
      </c>
      <c r="FH92" s="54">
        <v>11201.16</v>
      </c>
      <c r="FI92" s="54">
        <v>0</v>
      </c>
      <c r="FJ92" s="54">
        <v>59334.42</v>
      </c>
      <c r="FK92" s="54">
        <v>12923.25</v>
      </c>
      <c r="FL92" s="54">
        <v>77992.959999999992</v>
      </c>
      <c r="FM92" s="54">
        <v>913.65</v>
      </c>
      <c r="FN92" s="54">
        <v>0</v>
      </c>
      <c r="FO92" s="54">
        <v>0</v>
      </c>
      <c r="FP92" s="54">
        <v>26895.120000000003</v>
      </c>
      <c r="FQ92" s="54">
        <v>129.56</v>
      </c>
      <c r="FR92" s="54">
        <v>0</v>
      </c>
      <c r="FS92" s="54">
        <v>0</v>
      </c>
      <c r="FT92" s="54">
        <v>36952.32</v>
      </c>
      <c r="FU92" s="54">
        <v>0</v>
      </c>
      <c r="FV92" s="54">
        <v>0</v>
      </c>
      <c r="FW92" s="54">
        <v>40362.19</v>
      </c>
      <c r="FX92" s="54">
        <v>119874.14</v>
      </c>
      <c r="FY92" s="54">
        <v>55816</v>
      </c>
      <c r="FZ92" s="54">
        <v>597.65</v>
      </c>
      <c r="GA92" s="54">
        <v>0</v>
      </c>
      <c r="GB92" s="54">
        <v>0</v>
      </c>
      <c r="GC92" s="54">
        <v>0</v>
      </c>
      <c r="GD92" s="54">
        <v>9172.2000000000007</v>
      </c>
      <c r="GE92" s="54">
        <v>4410.1499999999996</v>
      </c>
      <c r="GF92" s="54">
        <v>0</v>
      </c>
      <c r="GG92" s="54">
        <v>0</v>
      </c>
      <c r="GH92" s="69">
        <v>340</v>
      </c>
      <c r="GI92" s="69">
        <v>35746.69</v>
      </c>
      <c r="GJ92" s="54">
        <v>6194.62</v>
      </c>
      <c r="GK92" s="54">
        <v>0</v>
      </c>
      <c r="GL92" s="54">
        <v>24492.58</v>
      </c>
      <c r="GM92" s="54">
        <v>10899.11</v>
      </c>
      <c r="GN92" s="54">
        <v>3551.05</v>
      </c>
      <c r="GO92" s="54">
        <v>0</v>
      </c>
      <c r="GP92" s="54">
        <v>0</v>
      </c>
      <c r="GQ92" s="54">
        <v>7796.34</v>
      </c>
      <c r="GR92" s="54">
        <v>3057.5</v>
      </c>
    </row>
    <row r="93" spans="1:205" s="44" customFormat="1" ht="15.75" customHeight="1" x14ac:dyDescent="0.2">
      <c r="A93" s="46">
        <v>43007</v>
      </c>
      <c r="B93" s="47" t="s">
        <v>132</v>
      </c>
      <c r="C93" s="47" t="s">
        <v>461</v>
      </c>
      <c r="D93" s="48">
        <v>222.06842559999998</v>
      </c>
      <c r="E93" s="60" t="s">
        <v>130</v>
      </c>
      <c r="F93" s="52">
        <v>429</v>
      </c>
      <c r="G93" s="53">
        <v>1532172.75</v>
      </c>
      <c r="H93" s="53">
        <v>46559.23</v>
      </c>
      <c r="I93" s="53">
        <v>2265854.77</v>
      </c>
      <c r="J93" s="53">
        <v>150865.29999999999</v>
      </c>
      <c r="K93" s="53">
        <v>1147455.1599999999</v>
      </c>
      <c r="L93" s="53">
        <v>0</v>
      </c>
      <c r="M93" s="53">
        <v>0</v>
      </c>
      <c r="N93" s="53">
        <v>24426.959999999999</v>
      </c>
      <c r="O93" s="53">
        <v>762163.27</v>
      </c>
      <c r="P93" s="53">
        <v>0</v>
      </c>
      <c r="Q93" s="53">
        <v>173355</v>
      </c>
      <c r="R93" s="53">
        <v>1368.78</v>
      </c>
      <c r="S93" s="53">
        <v>2206479</v>
      </c>
      <c r="T93" s="53">
        <v>0</v>
      </c>
      <c r="U93" s="53">
        <v>6866</v>
      </c>
      <c r="V93" s="53">
        <v>166489</v>
      </c>
      <c r="W93" s="53">
        <v>65390</v>
      </c>
      <c r="X93" s="53">
        <v>2040796.43</v>
      </c>
      <c r="Y93" s="53">
        <v>4979.3500000000004</v>
      </c>
      <c r="Z93" s="53">
        <v>0</v>
      </c>
      <c r="AA93" s="53">
        <v>271918.38</v>
      </c>
      <c r="AB93" s="53">
        <v>0</v>
      </c>
      <c r="AC93" s="53">
        <v>0</v>
      </c>
      <c r="AD93" s="53">
        <v>600449.5</v>
      </c>
      <c r="AE93" s="53">
        <v>5354</v>
      </c>
      <c r="AF93" s="53">
        <v>0</v>
      </c>
      <c r="AG93" s="53">
        <v>205918.9</v>
      </c>
      <c r="AH93" s="53">
        <v>479233.99999999994</v>
      </c>
      <c r="AI93" s="53">
        <v>142251.85999999999</v>
      </c>
      <c r="AJ93" s="53">
        <v>0</v>
      </c>
      <c r="AK93" s="53">
        <v>445199.95</v>
      </c>
      <c r="AL93" s="53">
        <v>184889.69</v>
      </c>
      <c r="AM93" s="53">
        <v>0</v>
      </c>
      <c r="AN93" s="53">
        <v>0</v>
      </c>
      <c r="AO93" s="53">
        <v>16441.650000000001</v>
      </c>
      <c r="AP93" s="53">
        <v>0</v>
      </c>
      <c r="AQ93" s="53">
        <v>336355.35</v>
      </c>
      <c r="AR93" s="53">
        <v>8406.17</v>
      </c>
      <c r="AS93" s="53">
        <v>3753.25</v>
      </c>
      <c r="AT93" s="53">
        <v>0</v>
      </c>
      <c r="AU93" s="53">
        <v>15500</v>
      </c>
      <c r="AV93" s="53">
        <v>480521.87</v>
      </c>
      <c r="AW93" s="53">
        <v>30000</v>
      </c>
      <c r="AX93" s="53">
        <v>12798</v>
      </c>
      <c r="AY93" s="53">
        <v>0</v>
      </c>
      <c r="AZ93" s="53">
        <v>0</v>
      </c>
      <c r="BA93" s="53">
        <v>311715</v>
      </c>
      <c r="BB93" s="53">
        <v>22250.75</v>
      </c>
      <c r="BC93" s="53">
        <v>132152.53000000003</v>
      </c>
      <c r="BD93" s="53">
        <v>52971.8</v>
      </c>
      <c r="BE93" s="53">
        <v>5131.5200000000004</v>
      </c>
      <c r="BF93" s="53">
        <v>0</v>
      </c>
      <c r="BG93" s="53">
        <v>0</v>
      </c>
      <c r="BH93" s="53">
        <v>149295.91</v>
      </c>
      <c r="BI93" s="53">
        <v>0</v>
      </c>
      <c r="BJ93" s="53">
        <v>0</v>
      </c>
      <c r="BK93" s="53">
        <v>0</v>
      </c>
      <c r="BL93" s="53">
        <v>0</v>
      </c>
      <c r="BM93" s="53">
        <v>0</v>
      </c>
      <c r="BN93" s="53">
        <v>11119.034750310315</v>
      </c>
      <c r="BO93" s="53">
        <v>1268480.74</v>
      </c>
      <c r="BP93" s="53">
        <v>580100</v>
      </c>
      <c r="BQ93" s="53">
        <v>76328.63</v>
      </c>
      <c r="BR93" s="53">
        <v>0</v>
      </c>
      <c r="BS93" s="53">
        <v>0</v>
      </c>
      <c r="BT93" s="53">
        <v>206592.42</v>
      </c>
      <c r="BU93" s="53">
        <v>0</v>
      </c>
      <c r="BV93" s="53">
        <v>282738.64</v>
      </c>
      <c r="BW93" s="53">
        <v>69471.89</v>
      </c>
      <c r="BX93" s="53">
        <v>205025</v>
      </c>
      <c r="BY93" s="53">
        <v>0</v>
      </c>
      <c r="BZ93" s="53">
        <v>324827.99</v>
      </c>
      <c r="CA93" s="53">
        <v>91702.22</v>
      </c>
      <c r="CB93" s="65">
        <v>1.6970000000000001</v>
      </c>
      <c r="CC93" s="65">
        <v>3.798</v>
      </c>
      <c r="CD93" s="65">
        <v>7.859</v>
      </c>
      <c r="CE93" s="65">
        <v>1.5740000000000001</v>
      </c>
      <c r="CF93" s="65">
        <v>2.4</v>
      </c>
      <c r="CG93" s="65">
        <v>0.439</v>
      </c>
      <c r="CH93" s="66" t="s">
        <v>516</v>
      </c>
      <c r="CI93" s="63">
        <v>306949319</v>
      </c>
      <c r="CJ93" s="63">
        <v>112938099</v>
      </c>
      <c r="CK93" s="63">
        <v>48968818</v>
      </c>
      <c r="CL93" s="52">
        <v>76</v>
      </c>
      <c r="CM93" s="52">
        <v>472</v>
      </c>
      <c r="CN93" s="48">
        <v>29</v>
      </c>
      <c r="CO93" s="48">
        <v>437.51</v>
      </c>
      <c r="CP93" s="50">
        <v>5.5000000000000005E-3</v>
      </c>
      <c r="CQ93" s="50" t="s">
        <v>649</v>
      </c>
      <c r="CR93" s="50">
        <f>CL93/CM93</f>
        <v>0.16101694915254236</v>
      </c>
      <c r="CS93" s="51">
        <f>CM93/(DE93+DF93)</f>
        <v>14.590417310664602</v>
      </c>
      <c r="CT93" s="50">
        <f>(CW93+CX93)/(CZ93+DA93)</f>
        <v>0.94712412038719496</v>
      </c>
      <c r="CU93" s="68">
        <v>29</v>
      </c>
      <c r="CV93" s="59">
        <v>39.509999999999984</v>
      </c>
      <c r="CW93" s="59">
        <v>289.15200000000004</v>
      </c>
      <c r="CX93" s="59">
        <v>112.20699999999999</v>
      </c>
      <c r="CY93" s="59">
        <v>40.912999999999997</v>
      </c>
      <c r="CZ93" s="59">
        <v>304.39399999999995</v>
      </c>
      <c r="DA93" s="59">
        <v>119.372</v>
      </c>
      <c r="DB93" s="56">
        <v>52386.251070840197</v>
      </c>
      <c r="DC93" s="57">
        <v>13.060606060606061</v>
      </c>
      <c r="DD93" s="58">
        <v>0.27272727272727271</v>
      </c>
      <c r="DE93" s="55">
        <v>30.350000000000005</v>
      </c>
      <c r="DF93" s="55">
        <v>2.0000000000000004</v>
      </c>
      <c r="DG93" s="67">
        <v>18.399999999999999</v>
      </c>
      <c r="DH93" s="67">
        <v>19.8</v>
      </c>
      <c r="DI93" s="67">
        <v>21.2</v>
      </c>
      <c r="DJ93" s="67">
        <v>20.9</v>
      </c>
      <c r="DK93" s="67">
        <v>20.3</v>
      </c>
      <c r="DL93" s="49">
        <v>12</v>
      </c>
      <c r="DM93" s="54">
        <v>1889635.8599999996</v>
      </c>
      <c r="DN93" s="54">
        <v>58926.34</v>
      </c>
      <c r="DO93" s="54">
        <v>0</v>
      </c>
      <c r="DP93" s="54">
        <v>126763.45</v>
      </c>
      <c r="DQ93" s="54">
        <v>333762.90999999997</v>
      </c>
      <c r="DR93" s="54">
        <v>90950.15</v>
      </c>
      <c r="DS93" s="54">
        <v>0</v>
      </c>
      <c r="DT93" s="54">
        <v>127772.6</v>
      </c>
      <c r="DU93" s="54">
        <v>8485.2999999999993</v>
      </c>
      <c r="DV93" s="54">
        <v>22327.72</v>
      </c>
      <c r="DW93" s="54">
        <v>11050</v>
      </c>
      <c r="DX93" s="54">
        <v>15273.25</v>
      </c>
      <c r="DY93" s="54">
        <v>0</v>
      </c>
      <c r="DZ93" s="54">
        <v>189047.93</v>
      </c>
      <c r="EA93" s="54">
        <v>452722.98000000004</v>
      </c>
      <c r="EB93" s="54">
        <v>7960</v>
      </c>
      <c r="EC93" s="54">
        <v>0</v>
      </c>
      <c r="ED93" s="54">
        <v>48145.04</v>
      </c>
      <c r="EE93" s="54">
        <v>129953.29999999999</v>
      </c>
      <c r="EF93" s="54">
        <v>32441.23</v>
      </c>
      <c r="EG93" s="54">
        <v>0</v>
      </c>
      <c r="EH93" s="54">
        <v>40766.68</v>
      </c>
      <c r="EI93" s="54">
        <v>784.44</v>
      </c>
      <c r="EJ93" s="54">
        <v>7283</v>
      </c>
      <c r="EK93" s="54">
        <v>1553.09</v>
      </c>
      <c r="EL93" s="54">
        <v>1168.4000000000001</v>
      </c>
      <c r="EM93" s="54">
        <v>0</v>
      </c>
      <c r="EN93" s="54">
        <v>40196.119999999995</v>
      </c>
      <c r="EO93" s="54">
        <v>262840.72000000003</v>
      </c>
      <c r="EP93" s="54">
        <v>5405.77</v>
      </c>
      <c r="EQ93" s="54">
        <v>0</v>
      </c>
      <c r="ER93" s="54">
        <v>147760.32000000001</v>
      </c>
      <c r="ES93" s="54">
        <v>51041.899999999994</v>
      </c>
      <c r="ET93" s="54">
        <v>23555.61</v>
      </c>
      <c r="EU93" s="54">
        <v>15500</v>
      </c>
      <c r="EV93" s="54">
        <v>229773.49</v>
      </c>
      <c r="EW93" s="54">
        <v>328211.69999999995</v>
      </c>
      <c r="EX93" s="54">
        <v>258370.64</v>
      </c>
      <c r="EY93" s="54">
        <v>15804.69</v>
      </c>
      <c r="EZ93" s="54">
        <v>0</v>
      </c>
      <c r="FA93" s="54">
        <v>0</v>
      </c>
      <c r="FB93" s="54">
        <v>87781.119999999995</v>
      </c>
      <c r="FC93" s="54">
        <v>307840.75</v>
      </c>
      <c r="FD93" s="54">
        <v>1048.18</v>
      </c>
      <c r="FE93" s="54">
        <v>0</v>
      </c>
      <c r="FF93" s="54">
        <v>23678.41</v>
      </c>
      <c r="FG93" s="54">
        <v>11371.939999999999</v>
      </c>
      <c r="FH93" s="54">
        <v>286.39</v>
      </c>
      <c r="FI93" s="54">
        <v>0</v>
      </c>
      <c r="FJ93" s="54">
        <v>45112.53</v>
      </c>
      <c r="FK93" s="54">
        <v>9965.16</v>
      </c>
      <c r="FL93" s="54">
        <v>34963.050000000003</v>
      </c>
      <c r="FM93" s="54">
        <v>0</v>
      </c>
      <c r="FN93" s="54">
        <v>0</v>
      </c>
      <c r="FO93" s="54">
        <v>0</v>
      </c>
      <c r="FP93" s="54">
        <v>41485.93</v>
      </c>
      <c r="FQ93" s="54">
        <v>0</v>
      </c>
      <c r="FR93" s="54">
        <v>0</v>
      </c>
      <c r="FS93" s="54">
        <v>0</v>
      </c>
      <c r="FT93" s="54">
        <v>70.38</v>
      </c>
      <c r="FU93" s="54">
        <v>0</v>
      </c>
      <c r="FV93" s="54">
        <v>0</v>
      </c>
      <c r="FW93" s="54">
        <v>0</v>
      </c>
      <c r="FX93" s="54">
        <v>423803.52</v>
      </c>
      <c r="FY93" s="54">
        <v>0</v>
      </c>
      <c r="FZ93" s="54">
        <v>0</v>
      </c>
      <c r="GA93" s="54">
        <v>0</v>
      </c>
      <c r="GB93" s="54">
        <v>0</v>
      </c>
      <c r="GC93" s="54">
        <v>0</v>
      </c>
      <c r="GD93" s="54">
        <v>0</v>
      </c>
      <c r="GE93" s="54">
        <v>124</v>
      </c>
      <c r="GF93" s="54">
        <v>0</v>
      </c>
      <c r="GG93" s="54">
        <v>0</v>
      </c>
      <c r="GH93" s="69">
        <v>60</v>
      </c>
      <c r="GI93" s="69">
        <v>9829</v>
      </c>
      <c r="GJ93" s="54">
        <v>150</v>
      </c>
      <c r="GK93" s="54">
        <v>0</v>
      </c>
      <c r="GL93" s="54">
        <v>58493</v>
      </c>
      <c r="GM93" s="54">
        <v>16739</v>
      </c>
      <c r="GN93" s="54">
        <v>14681.58</v>
      </c>
      <c r="GO93" s="54">
        <v>287.5</v>
      </c>
      <c r="GP93" s="54">
        <v>0</v>
      </c>
      <c r="GQ93" s="54">
        <v>516740</v>
      </c>
      <c r="GR93" s="54">
        <v>95</v>
      </c>
    </row>
    <row r="94" spans="1:205" s="44" customFormat="1" ht="15.75" customHeight="1" x14ac:dyDescent="0.2">
      <c r="A94" s="46">
        <v>15001</v>
      </c>
      <c r="B94" s="47" t="s">
        <v>46</v>
      </c>
      <c r="C94" s="47" t="s">
        <v>419</v>
      </c>
      <c r="D94" s="48">
        <v>919.44466890000001</v>
      </c>
      <c r="E94" s="60" t="s">
        <v>47</v>
      </c>
      <c r="F94" s="52">
        <v>123</v>
      </c>
      <c r="G94" s="53">
        <v>536843.35</v>
      </c>
      <c r="H94" s="53">
        <v>4443.72</v>
      </c>
      <c r="I94" s="53">
        <v>881379.21</v>
      </c>
      <c r="J94" s="53">
        <v>506100.04</v>
      </c>
      <c r="K94" s="53">
        <v>533965.07999999996</v>
      </c>
      <c r="L94" s="53">
        <v>0</v>
      </c>
      <c r="M94" s="53">
        <v>0</v>
      </c>
      <c r="N94" s="53">
        <v>789424</v>
      </c>
      <c r="O94" s="53">
        <v>332172.31</v>
      </c>
      <c r="P94" s="53">
        <v>0</v>
      </c>
      <c r="Q94" s="53">
        <v>0</v>
      </c>
      <c r="R94" s="53">
        <v>36470</v>
      </c>
      <c r="S94" s="53">
        <v>722620</v>
      </c>
      <c r="T94" s="53">
        <v>110000</v>
      </c>
      <c r="U94" s="53">
        <v>0</v>
      </c>
      <c r="V94" s="53">
        <v>0</v>
      </c>
      <c r="W94" s="53">
        <v>73748</v>
      </c>
      <c r="X94" s="53">
        <v>1651161.58</v>
      </c>
      <c r="Y94" s="53">
        <v>50050.63</v>
      </c>
      <c r="Z94" s="53">
        <v>0</v>
      </c>
      <c r="AA94" s="53">
        <v>45261.31</v>
      </c>
      <c r="AB94" s="53">
        <v>0</v>
      </c>
      <c r="AC94" s="53">
        <v>0</v>
      </c>
      <c r="AD94" s="53">
        <v>176488.7</v>
      </c>
      <c r="AE94" s="53">
        <v>6811.06</v>
      </c>
      <c r="AF94" s="53">
        <v>0</v>
      </c>
      <c r="AG94" s="53">
        <v>388092.08999999997</v>
      </c>
      <c r="AH94" s="53">
        <v>358979.69999999995</v>
      </c>
      <c r="AI94" s="53">
        <v>93125.38</v>
      </c>
      <c r="AJ94" s="53">
        <v>0</v>
      </c>
      <c r="AK94" s="53">
        <v>254146.11</v>
      </c>
      <c r="AL94" s="53">
        <v>242857.55</v>
      </c>
      <c r="AM94" s="53">
        <v>8855.2799999999988</v>
      </c>
      <c r="AN94" s="53">
        <v>0</v>
      </c>
      <c r="AO94" s="53">
        <v>0</v>
      </c>
      <c r="AP94" s="53">
        <v>0</v>
      </c>
      <c r="AQ94" s="53">
        <v>177992.95999999999</v>
      </c>
      <c r="AR94" s="53">
        <v>10366.35</v>
      </c>
      <c r="AS94" s="53">
        <v>52557.07</v>
      </c>
      <c r="AT94" s="53">
        <v>0</v>
      </c>
      <c r="AU94" s="53">
        <v>1373752.46</v>
      </c>
      <c r="AV94" s="53">
        <v>31954.18</v>
      </c>
      <c r="AW94" s="53">
        <v>89059.39</v>
      </c>
      <c r="AX94" s="53">
        <v>1033.31</v>
      </c>
      <c r="AY94" s="53">
        <v>0</v>
      </c>
      <c r="AZ94" s="53">
        <v>0</v>
      </c>
      <c r="BA94" s="53">
        <v>34312.71</v>
      </c>
      <c r="BB94" s="53">
        <v>6415.8</v>
      </c>
      <c r="BC94" s="53">
        <v>2587.5</v>
      </c>
      <c r="BD94" s="53">
        <v>111348.74</v>
      </c>
      <c r="BE94" s="53">
        <v>0</v>
      </c>
      <c r="BF94" s="53">
        <v>0</v>
      </c>
      <c r="BG94" s="53">
        <v>0</v>
      </c>
      <c r="BH94" s="53">
        <v>0</v>
      </c>
      <c r="BI94" s="53">
        <v>0</v>
      </c>
      <c r="BJ94" s="53">
        <v>0</v>
      </c>
      <c r="BK94" s="53">
        <v>0</v>
      </c>
      <c r="BL94" s="53">
        <v>0</v>
      </c>
      <c r="BM94" s="53">
        <v>0</v>
      </c>
      <c r="BN94" s="53">
        <v>29345.377073400039</v>
      </c>
      <c r="BO94" s="53">
        <v>69701.399999999994</v>
      </c>
      <c r="BP94" s="53">
        <v>625485.31000000006</v>
      </c>
      <c r="BQ94" s="53">
        <v>326733.89</v>
      </c>
      <c r="BR94" s="53">
        <v>2962822.13</v>
      </c>
      <c r="BS94" s="53">
        <v>1627570.79</v>
      </c>
      <c r="BT94" s="53">
        <v>0</v>
      </c>
      <c r="BU94" s="53">
        <v>1824655.76</v>
      </c>
      <c r="BV94" s="53">
        <v>105276.59</v>
      </c>
      <c r="BW94" s="53">
        <v>0</v>
      </c>
      <c r="BX94" s="53">
        <v>0</v>
      </c>
      <c r="BY94" s="53">
        <v>2686203.59</v>
      </c>
      <c r="BZ94" s="53">
        <v>215360.92</v>
      </c>
      <c r="CA94" s="53">
        <v>0</v>
      </c>
      <c r="CB94" s="65">
        <v>1.6720000000000002</v>
      </c>
      <c r="CC94" s="65">
        <v>3.742</v>
      </c>
      <c r="CD94" s="65">
        <v>7.7430000000000003</v>
      </c>
      <c r="CE94" s="65">
        <v>1.5740000000000001</v>
      </c>
      <c r="CF94" s="65">
        <v>1.8080000000000001</v>
      </c>
      <c r="CG94" s="65">
        <v>0</v>
      </c>
      <c r="CH94" s="66" t="s">
        <v>516</v>
      </c>
      <c r="CI94" s="63">
        <v>185593180</v>
      </c>
      <c r="CJ94" s="63">
        <v>6009179</v>
      </c>
      <c r="CK94" s="63">
        <v>19202882</v>
      </c>
      <c r="CL94" s="52">
        <v>19</v>
      </c>
      <c r="CM94" s="52">
        <v>129</v>
      </c>
      <c r="CN94" s="48">
        <v>38</v>
      </c>
      <c r="CO94" s="48">
        <v>122</v>
      </c>
      <c r="CP94" s="50">
        <v>2.9399999999999999E-2</v>
      </c>
      <c r="CQ94" s="50"/>
      <c r="CR94" s="50">
        <f>CL94/CM94</f>
        <v>0.14728682170542637</v>
      </c>
      <c r="CS94" s="51">
        <f>CM94/(DE94+DF94)</f>
        <v>5.8476881233000881</v>
      </c>
      <c r="CT94" s="50">
        <f>(CW94+CX94)/(CZ94+DA94)</f>
        <v>0.9324927808743535</v>
      </c>
      <c r="CU94" s="68">
        <v>13</v>
      </c>
      <c r="CV94" s="59">
        <v>5.5890000000000004</v>
      </c>
      <c r="CW94" s="59">
        <v>70.628</v>
      </c>
      <c r="CX94" s="59">
        <v>40.457999999999998</v>
      </c>
      <c r="CY94" s="59">
        <v>6</v>
      </c>
      <c r="CZ94" s="59">
        <v>74.994</v>
      </c>
      <c r="DA94" s="59">
        <v>44.134000000000007</v>
      </c>
      <c r="DB94" s="56">
        <v>55197.714285714275</v>
      </c>
      <c r="DC94" s="57">
        <v>9.7368421052631575</v>
      </c>
      <c r="DD94" s="58">
        <v>5.2631578947368418E-2</v>
      </c>
      <c r="DE94" s="55">
        <v>18.060000000000009</v>
      </c>
      <c r="DF94" s="55">
        <v>4</v>
      </c>
      <c r="DG94" s="67"/>
      <c r="DH94" s="67"/>
      <c r="DI94" s="67"/>
      <c r="DJ94" s="67"/>
      <c r="DK94" s="67"/>
      <c r="DL94" s="49"/>
      <c r="DM94" s="54">
        <v>1237240.5900000001</v>
      </c>
      <c r="DN94" s="54">
        <v>31865</v>
      </c>
      <c r="DO94" s="54">
        <v>0</v>
      </c>
      <c r="DP94" s="54">
        <v>283787.96000000002</v>
      </c>
      <c r="DQ94" s="54">
        <v>255466.65</v>
      </c>
      <c r="DR94" s="54">
        <v>69000</v>
      </c>
      <c r="DS94" s="54">
        <v>0</v>
      </c>
      <c r="DT94" s="54">
        <v>118229.93</v>
      </c>
      <c r="DU94" s="54">
        <v>155980.12</v>
      </c>
      <c r="DV94" s="54">
        <v>83405.77</v>
      </c>
      <c r="DW94" s="54">
        <v>0</v>
      </c>
      <c r="DX94" s="54">
        <v>0</v>
      </c>
      <c r="DY94" s="54">
        <v>0</v>
      </c>
      <c r="DZ94" s="54">
        <v>112094.5</v>
      </c>
      <c r="EA94" s="54">
        <v>411006.81999999995</v>
      </c>
      <c r="EB94" s="54">
        <v>16897.989999999998</v>
      </c>
      <c r="EC94" s="54">
        <v>0</v>
      </c>
      <c r="ED94" s="54">
        <v>68489.87</v>
      </c>
      <c r="EE94" s="54">
        <v>77636.570000000007</v>
      </c>
      <c r="EF94" s="54">
        <v>15286</v>
      </c>
      <c r="EG94" s="54">
        <v>0</v>
      </c>
      <c r="EH94" s="54">
        <v>29063.97</v>
      </c>
      <c r="EI94" s="54">
        <v>14415.14</v>
      </c>
      <c r="EJ94" s="54">
        <v>44764.85</v>
      </c>
      <c r="EK94" s="54">
        <v>0</v>
      </c>
      <c r="EL94" s="54">
        <v>0</v>
      </c>
      <c r="EM94" s="54">
        <v>0</v>
      </c>
      <c r="EN94" s="54">
        <v>14089.19</v>
      </c>
      <c r="EO94" s="54">
        <v>114472.09</v>
      </c>
      <c r="EP94" s="54">
        <v>45.22</v>
      </c>
      <c r="EQ94" s="54">
        <v>0</v>
      </c>
      <c r="ER94" s="54">
        <v>18268.28</v>
      </c>
      <c r="ES94" s="54">
        <v>114949.1</v>
      </c>
      <c r="ET94" s="54">
        <v>4725.72</v>
      </c>
      <c r="EU94" s="54">
        <v>346200.28</v>
      </c>
      <c r="EV94" s="54">
        <v>102943.87</v>
      </c>
      <c r="EW94" s="54">
        <v>46443.49</v>
      </c>
      <c r="EX94" s="54">
        <v>6368.25</v>
      </c>
      <c r="EY94" s="54">
        <v>0</v>
      </c>
      <c r="EZ94" s="54">
        <v>0</v>
      </c>
      <c r="FA94" s="54">
        <v>0</v>
      </c>
      <c r="FB94" s="54">
        <v>31143.29</v>
      </c>
      <c r="FC94" s="54">
        <v>98874.59</v>
      </c>
      <c r="FD94" s="54">
        <v>8053.4800000000005</v>
      </c>
      <c r="FE94" s="54">
        <v>0</v>
      </c>
      <c r="FF94" s="54">
        <v>28682.68</v>
      </c>
      <c r="FG94" s="54">
        <v>13940.35</v>
      </c>
      <c r="FH94" s="54">
        <v>2534.89</v>
      </c>
      <c r="FI94" s="54">
        <v>0</v>
      </c>
      <c r="FJ94" s="54">
        <v>17321.34</v>
      </c>
      <c r="FK94" s="54">
        <v>42887.97</v>
      </c>
      <c r="FL94" s="54">
        <v>90710.64</v>
      </c>
      <c r="FM94" s="54">
        <v>0</v>
      </c>
      <c r="FN94" s="54">
        <v>0</v>
      </c>
      <c r="FO94" s="54">
        <v>0</v>
      </c>
      <c r="FP94" s="54">
        <v>15963.39</v>
      </c>
      <c r="FQ94" s="54">
        <v>8435.2099999999991</v>
      </c>
      <c r="FR94" s="54">
        <v>0</v>
      </c>
      <c r="FS94" s="54">
        <v>0</v>
      </c>
      <c r="FT94" s="54">
        <v>587.1</v>
      </c>
      <c r="FU94" s="54">
        <v>0</v>
      </c>
      <c r="FV94" s="54">
        <v>0</v>
      </c>
      <c r="FW94" s="54">
        <v>3480729.38</v>
      </c>
      <c r="FX94" s="54">
        <v>18541.18</v>
      </c>
      <c r="FY94" s="54">
        <v>72114.62</v>
      </c>
      <c r="FZ94" s="54">
        <v>0</v>
      </c>
      <c r="GA94" s="54">
        <v>0</v>
      </c>
      <c r="GB94" s="54">
        <v>0</v>
      </c>
      <c r="GC94" s="54">
        <v>0</v>
      </c>
      <c r="GD94" s="54">
        <v>6415.8</v>
      </c>
      <c r="GE94" s="54">
        <v>2882.29</v>
      </c>
      <c r="GF94" s="54">
        <v>0</v>
      </c>
      <c r="GG94" s="54">
        <v>0</v>
      </c>
      <c r="GH94" s="69">
        <v>1230.05</v>
      </c>
      <c r="GI94" s="69">
        <v>60892.84</v>
      </c>
      <c r="GJ94" s="54">
        <v>1578.77</v>
      </c>
      <c r="GK94" s="54">
        <v>25</v>
      </c>
      <c r="GL94" s="54">
        <v>0</v>
      </c>
      <c r="GM94" s="54">
        <v>75.599999999999994</v>
      </c>
      <c r="GN94" s="54">
        <v>0</v>
      </c>
      <c r="GO94" s="54">
        <v>0</v>
      </c>
      <c r="GP94" s="54">
        <v>0</v>
      </c>
      <c r="GQ94" s="54">
        <v>267314.09999999998</v>
      </c>
      <c r="GR94" s="54">
        <v>4702.59</v>
      </c>
    </row>
    <row r="95" spans="1:205" s="44" customFormat="1" ht="15.75" customHeight="1" x14ac:dyDescent="0.2">
      <c r="A95" s="46">
        <v>15002</v>
      </c>
      <c r="B95" s="47" t="s">
        <v>48</v>
      </c>
      <c r="C95" s="47" t="s">
        <v>525</v>
      </c>
      <c r="D95" s="48">
        <v>794.74507300000005</v>
      </c>
      <c r="E95" s="60" t="s">
        <v>47</v>
      </c>
      <c r="F95" s="52">
        <v>408</v>
      </c>
      <c r="G95" s="53">
        <v>665978.88</v>
      </c>
      <c r="H95" s="53">
        <v>23007.78</v>
      </c>
      <c r="I95" s="53">
        <v>2817282.96</v>
      </c>
      <c r="J95" s="53">
        <v>1816251.11</v>
      </c>
      <c r="K95" s="53">
        <v>634077.89</v>
      </c>
      <c r="L95" s="53">
        <v>0</v>
      </c>
      <c r="M95" s="53">
        <v>0</v>
      </c>
      <c r="N95" s="53">
        <v>1332747.27</v>
      </c>
      <c r="O95" s="53">
        <v>368371.31</v>
      </c>
      <c r="P95" s="53">
        <v>0</v>
      </c>
      <c r="Q95" s="53">
        <v>979778</v>
      </c>
      <c r="R95" s="53">
        <v>291837</v>
      </c>
      <c r="S95" s="53">
        <v>2700481</v>
      </c>
      <c r="T95" s="53">
        <v>0</v>
      </c>
      <c r="U95" s="53">
        <v>787655</v>
      </c>
      <c r="V95" s="53">
        <v>275803</v>
      </c>
      <c r="W95" s="53">
        <v>73126</v>
      </c>
      <c r="X95" s="53">
        <v>3663133.18</v>
      </c>
      <c r="Y95" s="53">
        <v>2276.14</v>
      </c>
      <c r="Z95" s="53">
        <v>0</v>
      </c>
      <c r="AA95" s="53">
        <v>346908.49</v>
      </c>
      <c r="AB95" s="53">
        <v>0</v>
      </c>
      <c r="AC95" s="53">
        <v>0</v>
      </c>
      <c r="AD95" s="53">
        <v>846431.73</v>
      </c>
      <c r="AE95" s="53">
        <v>102028.05</v>
      </c>
      <c r="AF95" s="53">
        <v>0</v>
      </c>
      <c r="AG95" s="53">
        <v>867289.44000000006</v>
      </c>
      <c r="AH95" s="53">
        <v>1125545.2100000002</v>
      </c>
      <c r="AI95" s="53">
        <v>189960.32000000001</v>
      </c>
      <c r="AJ95" s="53">
        <v>0</v>
      </c>
      <c r="AK95" s="53">
        <v>934496.71</v>
      </c>
      <c r="AL95" s="53">
        <v>374129.1</v>
      </c>
      <c r="AM95" s="53">
        <v>14119.45</v>
      </c>
      <c r="AN95" s="53">
        <v>0</v>
      </c>
      <c r="AO95" s="53">
        <v>63572.66</v>
      </c>
      <c r="AP95" s="53">
        <v>0</v>
      </c>
      <c r="AQ95" s="53">
        <v>471236.37</v>
      </c>
      <c r="AR95" s="53">
        <v>128613.38</v>
      </c>
      <c r="AS95" s="53">
        <v>0</v>
      </c>
      <c r="AT95" s="53">
        <v>0</v>
      </c>
      <c r="AU95" s="53">
        <v>1451915.97</v>
      </c>
      <c r="AV95" s="53">
        <v>94533.73</v>
      </c>
      <c r="AW95" s="53">
        <v>0</v>
      </c>
      <c r="AX95" s="53">
        <v>0</v>
      </c>
      <c r="AY95" s="53">
        <v>0</v>
      </c>
      <c r="AZ95" s="53">
        <v>0</v>
      </c>
      <c r="BA95" s="53">
        <v>442932.4</v>
      </c>
      <c r="BB95" s="53">
        <v>32635.47</v>
      </c>
      <c r="BC95" s="53">
        <v>279203.05</v>
      </c>
      <c r="BD95" s="53">
        <v>143991.85</v>
      </c>
      <c r="BE95" s="53">
        <v>0</v>
      </c>
      <c r="BF95" s="53">
        <v>0</v>
      </c>
      <c r="BG95" s="53">
        <v>0</v>
      </c>
      <c r="BH95" s="53">
        <v>32718.400000000001</v>
      </c>
      <c r="BI95" s="53">
        <v>134318.42000000001</v>
      </c>
      <c r="BJ95" s="53">
        <v>0</v>
      </c>
      <c r="BK95" s="53">
        <v>0</v>
      </c>
      <c r="BL95" s="53">
        <v>0</v>
      </c>
      <c r="BM95" s="53">
        <v>0</v>
      </c>
      <c r="BN95" s="53">
        <v>21786.980770782742</v>
      </c>
      <c r="BO95" s="53">
        <v>-709404.6</v>
      </c>
      <c r="BP95" s="53">
        <v>751024.96</v>
      </c>
      <c r="BQ95" s="53">
        <v>274522.96999999997</v>
      </c>
      <c r="BR95" s="53">
        <v>11148304.460000001</v>
      </c>
      <c r="BS95" s="53">
        <v>4216755</v>
      </c>
      <c r="BT95" s="53">
        <v>0</v>
      </c>
      <c r="BU95" s="53">
        <v>0</v>
      </c>
      <c r="BV95" s="53">
        <v>349990.81</v>
      </c>
      <c r="BW95" s="53">
        <v>0</v>
      </c>
      <c r="BX95" s="53">
        <v>0</v>
      </c>
      <c r="BY95" s="53">
        <v>0</v>
      </c>
      <c r="BZ95" s="53">
        <v>415776.02</v>
      </c>
      <c r="CA95" s="53">
        <v>0</v>
      </c>
      <c r="CB95" s="65">
        <v>1.32</v>
      </c>
      <c r="CC95" s="65">
        <v>2.9540000000000002</v>
      </c>
      <c r="CD95" s="65">
        <v>6.1130000000000004</v>
      </c>
      <c r="CE95" s="65">
        <v>1.5740000000000001</v>
      </c>
      <c r="CF95" s="65">
        <v>2.7789999999999999</v>
      </c>
      <c r="CG95" s="65">
        <v>0</v>
      </c>
      <c r="CH95" s="66"/>
      <c r="CI95" s="63">
        <v>184520800</v>
      </c>
      <c r="CJ95" s="63">
        <v>8175368</v>
      </c>
      <c r="CK95" s="63">
        <v>32624166</v>
      </c>
      <c r="CL95" s="52">
        <v>137</v>
      </c>
      <c r="CM95" s="52">
        <v>427</v>
      </c>
      <c r="CN95" s="48">
        <v>4</v>
      </c>
      <c r="CO95" s="48">
        <v>408.4</v>
      </c>
      <c r="CP95" s="50">
        <v>5.8499999999999996E-2</v>
      </c>
      <c r="CQ95" s="50"/>
      <c r="CR95" s="50">
        <f>CL95/CM95</f>
        <v>0.32084309133489464</v>
      </c>
      <c r="CS95" s="51">
        <f>CM95/(DE95+DF95)</f>
        <v>9.5504361440393595</v>
      </c>
      <c r="CT95" s="50">
        <f>(CW95+CX95)/(CZ95+DA95)</f>
        <v>0.86202798177589635</v>
      </c>
      <c r="CU95" s="68">
        <v>31</v>
      </c>
      <c r="CV95" s="59">
        <v>16.317999999999998</v>
      </c>
      <c r="CW95" s="59">
        <v>236.506</v>
      </c>
      <c r="CX95" s="59">
        <v>115.98500000000001</v>
      </c>
      <c r="CY95" s="59">
        <v>18.945</v>
      </c>
      <c r="CZ95" s="59">
        <v>262.36399999999998</v>
      </c>
      <c r="DA95" s="59">
        <v>146.54500000000002</v>
      </c>
      <c r="DB95" s="56">
        <v>57002.341463414596</v>
      </c>
      <c r="DC95" s="57">
        <v>9.2682926829268286</v>
      </c>
      <c r="DD95" s="58">
        <v>0.41463414634146339</v>
      </c>
      <c r="DE95" s="55">
        <v>41.000000000000021</v>
      </c>
      <c r="DF95" s="55">
        <v>3.71</v>
      </c>
      <c r="DG95" s="67">
        <v>13</v>
      </c>
      <c r="DH95" s="67">
        <v>14.6</v>
      </c>
      <c r="DI95" s="67">
        <v>15.4</v>
      </c>
      <c r="DJ95" s="67">
        <v>14.6</v>
      </c>
      <c r="DK95" s="67">
        <v>14.6</v>
      </c>
      <c r="DL95" s="49">
        <v>19</v>
      </c>
      <c r="DM95" s="54">
        <v>3207726.0900000003</v>
      </c>
      <c r="DN95" s="54">
        <v>77381.98000000001</v>
      </c>
      <c r="DO95" s="54">
        <v>0</v>
      </c>
      <c r="DP95" s="54">
        <v>527553.71</v>
      </c>
      <c r="DQ95" s="54">
        <v>679148.57</v>
      </c>
      <c r="DR95" s="54">
        <v>147371.45000000001</v>
      </c>
      <c r="DS95" s="54">
        <v>0</v>
      </c>
      <c r="DT95" s="54">
        <v>303114.95</v>
      </c>
      <c r="DU95" s="54">
        <v>234851.83</v>
      </c>
      <c r="DV95" s="54">
        <v>109696.34</v>
      </c>
      <c r="DW95" s="54">
        <v>0</v>
      </c>
      <c r="DX95" s="54">
        <v>59688.04</v>
      </c>
      <c r="DY95" s="54">
        <v>0</v>
      </c>
      <c r="DZ95" s="54">
        <v>256042.52000000002</v>
      </c>
      <c r="EA95" s="54">
        <v>961460.82</v>
      </c>
      <c r="EB95" s="54">
        <v>25679.02</v>
      </c>
      <c r="EC95" s="54">
        <v>0</v>
      </c>
      <c r="ED95" s="54">
        <v>131507.51</v>
      </c>
      <c r="EE95" s="54">
        <v>205962.21</v>
      </c>
      <c r="EF95" s="54">
        <v>32655.87</v>
      </c>
      <c r="EG95" s="54">
        <v>0</v>
      </c>
      <c r="EH95" s="54">
        <v>107888.58</v>
      </c>
      <c r="EI95" s="54">
        <v>63526.43</v>
      </c>
      <c r="EJ95" s="54">
        <v>28261.759999999998</v>
      </c>
      <c r="EK95" s="54">
        <v>0</v>
      </c>
      <c r="EL95" s="54">
        <v>3904.62</v>
      </c>
      <c r="EM95" s="54">
        <v>0</v>
      </c>
      <c r="EN95" s="54">
        <v>45525.29</v>
      </c>
      <c r="EO95" s="54">
        <v>203094.13</v>
      </c>
      <c r="EP95" s="54">
        <v>139.31</v>
      </c>
      <c r="EQ95" s="54">
        <v>0</v>
      </c>
      <c r="ER95" s="54">
        <v>452106.93</v>
      </c>
      <c r="ES95" s="54">
        <v>153130.12</v>
      </c>
      <c r="ET95" s="54">
        <v>5379.49</v>
      </c>
      <c r="EU95" s="54">
        <v>64480.5</v>
      </c>
      <c r="EV95" s="54">
        <v>426479.91</v>
      </c>
      <c r="EW95" s="54">
        <v>58180.570000000007</v>
      </c>
      <c r="EX95" s="54">
        <v>143517.72</v>
      </c>
      <c r="EY95" s="54">
        <v>0</v>
      </c>
      <c r="EZ95" s="54">
        <v>0</v>
      </c>
      <c r="FA95" s="54">
        <v>0</v>
      </c>
      <c r="FB95" s="54">
        <v>137520.79</v>
      </c>
      <c r="FC95" s="54">
        <v>331516.19999999995</v>
      </c>
      <c r="FD95" s="54">
        <v>1103.8800000000001</v>
      </c>
      <c r="FE95" s="54">
        <v>0</v>
      </c>
      <c r="FF95" s="54">
        <v>59870.159999999996</v>
      </c>
      <c r="FG95" s="54">
        <v>35691.279999999999</v>
      </c>
      <c r="FH95" s="54">
        <v>3197.2</v>
      </c>
      <c r="FI95" s="54">
        <v>0</v>
      </c>
      <c r="FJ95" s="54">
        <v>97013.27</v>
      </c>
      <c r="FK95" s="54">
        <v>50288.67</v>
      </c>
      <c r="FL95" s="54">
        <v>282683.36000000004</v>
      </c>
      <c r="FM95" s="54">
        <v>0</v>
      </c>
      <c r="FN95" s="54">
        <v>0</v>
      </c>
      <c r="FO95" s="54">
        <v>0</v>
      </c>
      <c r="FP95" s="54">
        <v>31747.770000000004</v>
      </c>
      <c r="FQ95" s="54">
        <v>152676.16</v>
      </c>
      <c r="FR95" s="54">
        <v>0</v>
      </c>
      <c r="FS95" s="54">
        <v>0</v>
      </c>
      <c r="FT95" s="54">
        <v>103874.56</v>
      </c>
      <c r="FU95" s="54">
        <v>0</v>
      </c>
      <c r="FV95" s="54">
        <v>0</v>
      </c>
      <c r="FW95" s="54">
        <v>1387435.47</v>
      </c>
      <c r="FX95" s="54">
        <v>94533.73</v>
      </c>
      <c r="FY95" s="54">
        <v>0</v>
      </c>
      <c r="FZ95" s="54">
        <v>0</v>
      </c>
      <c r="GA95" s="54">
        <v>0</v>
      </c>
      <c r="GB95" s="54">
        <v>0</v>
      </c>
      <c r="GC95" s="54">
        <v>0</v>
      </c>
      <c r="GD95" s="54">
        <v>32635.47</v>
      </c>
      <c r="GE95" s="54">
        <v>0</v>
      </c>
      <c r="GF95" s="54">
        <v>0</v>
      </c>
      <c r="GG95" s="54">
        <v>0</v>
      </c>
      <c r="GH95" s="69">
        <v>193</v>
      </c>
      <c r="GI95" s="69">
        <v>195604.88</v>
      </c>
      <c r="GJ95" s="54">
        <v>1356.31</v>
      </c>
      <c r="GK95" s="54">
        <v>0</v>
      </c>
      <c r="GL95" s="54">
        <v>0</v>
      </c>
      <c r="GM95" s="54">
        <v>0</v>
      </c>
      <c r="GN95" s="54">
        <v>54.71</v>
      </c>
      <c r="GO95" s="54">
        <v>0</v>
      </c>
      <c r="GP95" s="54">
        <v>-20</v>
      </c>
      <c r="GQ95" s="54">
        <v>442932.4</v>
      </c>
      <c r="GR95" s="54">
        <v>400</v>
      </c>
    </row>
    <row r="96" spans="1:205" s="44" customFormat="1" ht="15.75" customHeight="1" x14ac:dyDescent="0.2">
      <c r="A96" s="46">
        <v>46001</v>
      </c>
      <c r="B96" s="47" t="s">
        <v>139</v>
      </c>
      <c r="C96" s="47" t="s">
        <v>466</v>
      </c>
      <c r="D96" s="48">
        <v>3085.0738085899998</v>
      </c>
      <c r="E96" s="60" t="s">
        <v>140</v>
      </c>
      <c r="F96" s="52">
        <v>3017</v>
      </c>
      <c r="G96" s="53">
        <v>10511522.24</v>
      </c>
      <c r="H96" s="53">
        <v>363785.77</v>
      </c>
      <c r="I96" s="53">
        <v>11682356.859999999</v>
      </c>
      <c r="J96" s="53">
        <v>1287766.19</v>
      </c>
      <c r="K96" s="53">
        <v>6672285.7199999997</v>
      </c>
      <c r="L96" s="53">
        <v>0</v>
      </c>
      <c r="M96" s="53">
        <v>0</v>
      </c>
      <c r="N96" s="53">
        <v>650770.37</v>
      </c>
      <c r="O96" s="53">
        <v>3950453.87</v>
      </c>
      <c r="P96" s="53">
        <v>0</v>
      </c>
      <c r="Q96" s="53">
        <v>1008877.5</v>
      </c>
      <c r="R96" s="53">
        <v>721230</v>
      </c>
      <c r="S96" s="53">
        <v>11234574</v>
      </c>
      <c r="T96" s="53">
        <v>0</v>
      </c>
      <c r="U96" s="53">
        <v>1008123</v>
      </c>
      <c r="V96" s="53">
        <v>0</v>
      </c>
      <c r="W96" s="53">
        <v>67546</v>
      </c>
      <c r="X96" s="53">
        <v>13461196.340000002</v>
      </c>
      <c r="Y96" s="53">
        <v>27790.11</v>
      </c>
      <c r="Z96" s="53">
        <v>0</v>
      </c>
      <c r="AA96" s="53">
        <v>385708.2</v>
      </c>
      <c r="AB96" s="53">
        <v>0</v>
      </c>
      <c r="AC96" s="53">
        <v>0</v>
      </c>
      <c r="AD96" s="53">
        <v>3901555.41</v>
      </c>
      <c r="AE96" s="53">
        <v>147653.15</v>
      </c>
      <c r="AF96" s="53">
        <v>0</v>
      </c>
      <c r="AG96" s="53">
        <v>1670144.48</v>
      </c>
      <c r="AH96" s="53">
        <v>2596115.8600000003</v>
      </c>
      <c r="AI96" s="53">
        <v>430329.55</v>
      </c>
      <c r="AJ96" s="53">
        <v>0</v>
      </c>
      <c r="AK96" s="53">
        <v>3286957.56</v>
      </c>
      <c r="AL96" s="53">
        <v>1503200.05</v>
      </c>
      <c r="AM96" s="53">
        <v>198883.38</v>
      </c>
      <c r="AN96" s="53">
        <v>6148.02</v>
      </c>
      <c r="AO96" s="53">
        <v>0</v>
      </c>
      <c r="AP96" s="53">
        <v>0</v>
      </c>
      <c r="AQ96" s="53">
        <v>1012795.41</v>
      </c>
      <c r="AR96" s="53">
        <v>81133.289999999994</v>
      </c>
      <c r="AS96" s="53">
        <v>121915.44</v>
      </c>
      <c r="AT96" s="53">
        <v>1606</v>
      </c>
      <c r="AU96" s="53">
        <v>453750.23</v>
      </c>
      <c r="AV96" s="53">
        <v>631486.80000000005</v>
      </c>
      <c r="AW96" s="53">
        <v>0</v>
      </c>
      <c r="AX96" s="53">
        <v>0</v>
      </c>
      <c r="AY96" s="53">
        <v>0</v>
      </c>
      <c r="AZ96" s="53">
        <v>0</v>
      </c>
      <c r="BA96" s="53">
        <v>3321522.57</v>
      </c>
      <c r="BB96" s="53">
        <v>83845.989999999991</v>
      </c>
      <c r="BC96" s="53">
        <v>1156102.8500000001</v>
      </c>
      <c r="BD96" s="53">
        <v>297856.52</v>
      </c>
      <c r="BE96" s="53">
        <v>0</v>
      </c>
      <c r="BF96" s="53">
        <v>0</v>
      </c>
      <c r="BG96" s="53">
        <v>0</v>
      </c>
      <c r="BH96" s="53">
        <v>3774.76</v>
      </c>
      <c r="BI96" s="53">
        <v>16579.8</v>
      </c>
      <c r="BJ96" s="53">
        <v>0</v>
      </c>
      <c r="BK96" s="53">
        <v>0</v>
      </c>
      <c r="BL96" s="53">
        <v>0</v>
      </c>
      <c r="BM96" s="53">
        <v>0</v>
      </c>
      <c r="BN96" s="53">
        <v>9747.6954614880378</v>
      </c>
      <c r="BO96" s="53">
        <v>5775717.1900000004</v>
      </c>
      <c r="BP96" s="53">
        <v>8140431.7800000003</v>
      </c>
      <c r="BQ96" s="53">
        <v>1346114.93</v>
      </c>
      <c r="BR96" s="53">
        <v>0</v>
      </c>
      <c r="BS96" s="53">
        <v>0</v>
      </c>
      <c r="BT96" s="53">
        <v>222690.19</v>
      </c>
      <c r="BU96" s="53">
        <v>0</v>
      </c>
      <c r="BV96" s="53">
        <v>1461522.13</v>
      </c>
      <c r="BW96" s="53">
        <v>230080.42</v>
      </c>
      <c r="BX96" s="53">
        <v>283160</v>
      </c>
      <c r="BY96" s="53">
        <v>6856599.2999999998</v>
      </c>
      <c r="BZ96" s="53">
        <v>1847606.91</v>
      </c>
      <c r="CA96" s="53">
        <v>189038</v>
      </c>
      <c r="CB96" s="65">
        <v>1.32</v>
      </c>
      <c r="CC96" s="65">
        <v>2.9540000000000002</v>
      </c>
      <c r="CD96" s="65">
        <v>6.1130000000000004</v>
      </c>
      <c r="CE96" s="65">
        <v>1.3740000000000001</v>
      </c>
      <c r="CF96" s="65">
        <v>2.2210000000000001</v>
      </c>
      <c r="CG96" s="65">
        <v>0</v>
      </c>
      <c r="CH96" s="66"/>
      <c r="CI96" s="63">
        <v>497024960</v>
      </c>
      <c r="CJ96" s="63">
        <v>1648238696</v>
      </c>
      <c r="CK96" s="63">
        <v>754647604</v>
      </c>
      <c r="CL96" s="52">
        <v>501</v>
      </c>
      <c r="CM96" s="52">
        <v>3035</v>
      </c>
      <c r="CN96" s="48">
        <v>355</v>
      </c>
      <c r="CO96" s="48">
        <v>3028.37</v>
      </c>
      <c r="CP96" s="50">
        <v>6.7000000000000002E-3</v>
      </c>
      <c r="CQ96" s="50" t="s">
        <v>566</v>
      </c>
      <c r="CR96" s="50">
        <f>CL96/CM96</f>
        <v>0.16507413509060956</v>
      </c>
      <c r="CS96" s="51">
        <f>CM96/(DE96+DF96)</f>
        <v>14.039876023500028</v>
      </c>
      <c r="CT96" s="50">
        <f>(CW96+CX96)/(CZ96+DA96)</f>
        <v>0.92847559372681077</v>
      </c>
      <c r="CU96" s="68">
        <v>181</v>
      </c>
      <c r="CV96" s="59">
        <v>17.669</v>
      </c>
      <c r="CW96" s="59">
        <v>2042.0089999999998</v>
      </c>
      <c r="CX96" s="59">
        <v>748.21799999999985</v>
      </c>
      <c r="CY96" s="59">
        <v>18.095000000000002</v>
      </c>
      <c r="CZ96" s="59">
        <v>2187.7360000000003</v>
      </c>
      <c r="DA96" s="59">
        <v>817.43399999999997</v>
      </c>
      <c r="DB96" s="56">
        <v>54416.44982845326</v>
      </c>
      <c r="DC96" s="57">
        <v>13.307339449541285</v>
      </c>
      <c r="DD96" s="58">
        <v>0.35321100917431192</v>
      </c>
      <c r="DE96" s="55">
        <v>212.76999999999992</v>
      </c>
      <c r="DF96" s="55">
        <v>3.3999999999999995</v>
      </c>
      <c r="DG96" s="67">
        <v>21.4</v>
      </c>
      <c r="DH96" s="67">
        <v>21.1</v>
      </c>
      <c r="DI96" s="67">
        <v>22.7</v>
      </c>
      <c r="DJ96" s="67">
        <v>22.2</v>
      </c>
      <c r="DK96" s="67">
        <v>22</v>
      </c>
      <c r="DL96" s="49">
        <v>83</v>
      </c>
      <c r="DM96" s="54">
        <v>13459662.499999998</v>
      </c>
      <c r="DN96" s="54">
        <v>140275.32</v>
      </c>
      <c r="DO96" s="54">
        <v>0</v>
      </c>
      <c r="DP96" s="54">
        <v>1351420.21</v>
      </c>
      <c r="DQ96" s="54">
        <v>1793714.44</v>
      </c>
      <c r="DR96" s="54">
        <v>302445.17</v>
      </c>
      <c r="DS96" s="54">
        <v>0</v>
      </c>
      <c r="DT96" s="54">
        <v>862696.4</v>
      </c>
      <c r="DU96" s="54">
        <v>0</v>
      </c>
      <c r="DV96" s="54">
        <v>780342.29</v>
      </c>
      <c r="DW96" s="54">
        <v>46102.35</v>
      </c>
      <c r="DX96" s="54">
        <v>0</v>
      </c>
      <c r="DY96" s="54">
        <v>0</v>
      </c>
      <c r="DZ96" s="54">
        <v>529892.63</v>
      </c>
      <c r="EA96" s="54">
        <v>3114853.8100000005</v>
      </c>
      <c r="EB96" s="54">
        <v>32063.05</v>
      </c>
      <c r="EC96" s="54">
        <v>0</v>
      </c>
      <c r="ED96" s="54">
        <v>305549.33999999997</v>
      </c>
      <c r="EE96" s="54">
        <v>499761.68</v>
      </c>
      <c r="EF96" s="54">
        <v>87321.45</v>
      </c>
      <c r="EG96" s="54">
        <v>0</v>
      </c>
      <c r="EH96" s="54">
        <v>230669.25</v>
      </c>
      <c r="EI96" s="54">
        <v>0</v>
      </c>
      <c r="EJ96" s="54">
        <v>203584.81</v>
      </c>
      <c r="EK96" s="54">
        <v>9898.6200000000008</v>
      </c>
      <c r="EL96" s="54">
        <v>0</v>
      </c>
      <c r="EM96" s="54">
        <v>0</v>
      </c>
      <c r="EN96" s="54">
        <v>86992.61</v>
      </c>
      <c r="EO96" s="54">
        <v>460054.26</v>
      </c>
      <c r="EP96" s="54">
        <v>0</v>
      </c>
      <c r="EQ96" s="54">
        <v>0</v>
      </c>
      <c r="ER96" s="54">
        <v>1104893.3799999999</v>
      </c>
      <c r="ES96" s="54">
        <v>123580.38999999998</v>
      </c>
      <c r="ET96" s="54">
        <v>17568.72</v>
      </c>
      <c r="EU96" s="54">
        <v>232750.23</v>
      </c>
      <c r="EV96" s="54">
        <v>2319736.5299999998</v>
      </c>
      <c r="EW96" s="54">
        <v>1506974.81</v>
      </c>
      <c r="EX96" s="54">
        <v>68235.41</v>
      </c>
      <c r="EY96" s="54">
        <v>1758.73</v>
      </c>
      <c r="EZ96" s="54">
        <v>0</v>
      </c>
      <c r="FA96" s="54">
        <v>0</v>
      </c>
      <c r="FB96" s="54">
        <v>341885.70999999996</v>
      </c>
      <c r="FC96" s="54">
        <v>716105.55</v>
      </c>
      <c r="FD96" s="54">
        <v>3104.89</v>
      </c>
      <c r="FE96" s="54">
        <v>0</v>
      </c>
      <c r="FF96" s="54">
        <v>125479.23</v>
      </c>
      <c r="FG96" s="54">
        <v>161947.53</v>
      </c>
      <c r="FH96" s="54">
        <v>23588.81</v>
      </c>
      <c r="FI96" s="54">
        <v>0</v>
      </c>
      <c r="FJ96" s="54">
        <v>456342.18</v>
      </c>
      <c r="FK96" s="54">
        <v>0</v>
      </c>
      <c r="FL96" s="54">
        <v>995963.53999999992</v>
      </c>
      <c r="FM96" s="54">
        <v>20800</v>
      </c>
      <c r="FN96" s="54">
        <v>0</v>
      </c>
      <c r="FO96" s="54">
        <v>0</v>
      </c>
      <c r="FP96" s="54">
        <v>116232.45</v>
      </c>
      <c r="FQ96" s="54">
        <v>0</v>
      </c>
      <c r="FR96" s="54">
        <v>0</v>
      </c>
      <c r="FS96" s="54">
        <v>0</v>
      </c>
      <c r="FT96" s="54">
        <v>18173.46</v>
      </c>
      <c r="FU96" s="54">
        <v>41515</v>
      </c>
      <c r="FV96" s="54">
        <v>0</v>
      </c>
      <c r="FW96" s="54">
        <v>7077599.2999999998</v>
      </c>
      <c r="FX96" s="54">
        <v>49000</v>
      </c>
      <c r="FY96" s="54">
        <v>0</v>
      </c>
      <c r="FZ96" s="54">
        <v>0</v>
      </c>
      <c r="GA96" s="54">
        <v>0</v>
      </c>
      <c r="GB96" s="54">
        <v>0</v>
      </c>
      <c r="GC96" s="54">
        <v>0</v>
      </c>
      <c r="GD96" s="54">
        <v>20538</v>
      </c>
      <c r="GE96" s="54">
        <v>0</v>
      </c>
      <c r="GF96" s="54">
        <v>0</v>
      </c>
      <c r="GG96" s="54">
        <v>0</v>
      </c>
      <c r="GH96" s="69">
        <v>1865</v>
      </c>
      <c r="GI96" s="69">
        <v>395368.78</v>
      </c>
      <c r="GJ96" s="54">
        <v>1011.4</v>
      </c>
      <c r="GK96" s="54">
        <v>0</v>
      </c>
      <c r="GL96" s="54">
        <v>0</v>
      </c>
      <c r="GM96" s="54">
        <v>0</v>
      </c>
      <c r="GN96" s="54">
        <v>129354.18999999999</v>
      </c>
      <c r="GO96" s="54">
        <v>0</v>
      </c>
      <c r="GP96" s="54">
        <v>0</v>
      </c>
      <c r="GQ96" s="54">
        <v>3604682.57</v>
      </c>
      <c r="GR96" s="54">
        <v>1100</v>
      </c>
    </row>
    <row r="97" spans="1:200" s="44" customFormat="1" ht="15.75" customHeight="1" x14ac:dyDescent="0.2">
      <c r="A97" s="46">
        <v>33002</v>
      </c>
      <c r="B97" s="47" t="s">
        <v>101</v>
      </c>
      <c r="C97" s="47" t="s">
        <v>446</v>
      </c>
      <c r="D97" s="48">
        <v>179.71200059999998</v>
      </c>
      <c r="E97" s="60" t="s">
        <v>100</v>
      </c>
      <c r="F97" s="52">
        <v>251</v>
      </c>
      <c r="G97" s="53">
        <v>1283138.97</v>
      </c>
      <c r="H97" s="53">
        <v>13468.7</v>
      </c>
      <c r="I97" s="53">
        <v>1147055.67</v>
      </c>
      <c r="J97" s="53">
        <v>305406.86</v>
      </c>
      <c r="K97" s="53">
        <v>919072.79</v>
      </c>
      <c r="L97" s="53">
        <v>0</v>
      </c>
      <c r="M97" s="53">
        <v>0</v>
      </c>
      <c r="N97" s="53">
        <v>506.48</v>
      </c>
      <c r="O97" s="53">
        <v>487251.23</v>
      </c>
      <c r="P97" s="53">
        <v>0</v>
      </c>
      <c r="Q97" s="53">
        <v>0</v>
      </c>
      <c r="R97" s="53">
        <v>269.97000000000003</v>
      </c>
      <c r="S97" s="53">
        <v>1080626</v>
      </c>
      <c r="T97" s="53">
        <v>0</v>
      </c>
      <c r="U97" s="53">
        <v>0</v>
      </c>
      <c r="V97" s="53">
        <v>0</v>
      </c>
      <c r="W97" s="53">
        <v>65928</v>
      </c>
      <c r="X97" s="53">
        <v>1931340.4500000002</v>
      </c>
      <c r="Y97" s="53">
        <v>0</v>
      </c>
      <c r="Z97" s="53">
        <v>0</v>
      </c>
      <c r="AA97" s="53">
        <v>182495.55</v>
      </c>
      <c r="AB97" s="53">
        <v>0</v>
      </c>
      <c r="AC97" s="53">
        <v>0</v>
      </c>
      <c r="AD97" s="53">
        <v>349787.47</v>
      </c>
      <c r="AE97" s="53">
        <v>22570</v>
      </c>
      <c r="AF97" s="53">
        <v>0</v>
      </c>
      <c r="AG97" s="53">
        <v>233522.97999999998</v>
      </c>
      <c r="AH97" s="53">
        <v>393543.92000000004</v>
      </c>
      <c r="AI97" s="53">
        <v>102448.41</v>
      </c>
      <c r="AJ97" s="53">
        <v>0</v>
      </c>
      <c r="AK97" s="53">
        <v>331451.78000000003</v>
      </c>
      <c r="AL97" s="53">
        <v>92794.3</v>
      </c>
      <c r="AM97" s="53">
        <v>0</v>
      </c>
      <c r="AN97" s="53">
        <v>0</v>
      </c>
      <c r="AO97" s="53">
        <v>0</v>
      </c>
      <c r="AP97" s="53">
        <v>0</v>
      </c>
      <c r="AQ97" s="53">
        <v>274094.42</v>
      </c>
      <c r="AR97" s="53">
        <v>5786.31</v>
      </c>
      <c r="AS97" s="53">
        <v>23038.080000000002</v>
      </c>
      <c r="AT97" s="53">
        <v>10253</v>
      </c>
      <c r="AU97" s="53">
        <v>0</v>
      </c>
      <c r="AV97" s="53">
        <v>225021.26</v>
      </c>
      <c r="AW97" s="53">
        <v>78401.59</v>
      </c>
      <c r="AX97" s="53">
        <v>0</v>
      </c>
      <c r="AY97" s="53">
        <v>0</v>
      </c>
      <c r="AZ97" s="53">
        <v>0</v>
      </c>
      <c r="BA97" s="53">
        <v>236705.25</v>
      </c>
      <c r="BB97" s="53">
        <v>20168.07</v>
      </c>
      <c r="BC97" s="53">
        <v>58038</v>
      </c>
      <c r="BD97" s="53">
        <v>4591.46</v>
      </c>
      <c r="BE97" s="53">
        <v>0</v>
      </c>
      <c r="BF97" s="53">
        <v>0</v>
      </c>
      <c r="BG97" s="53">
        <v>0</v>
      </c>
      <c r="BH97" s="53">
        <v>0</v>
      </c>
      <c r="BI97" s="53">
        <v>0</v>
      </c>
      <c r="BJ97" s="53">
        <v>0</v>
      </c>
      <c r="BK97" s="53">
        <v>0</v>
      </c>
      <c r="BL97" s="53">
        <v>0</v>
      </c>
      <c r="BM97" s="53">
        <v>0</v>
      </c>
      <c r="BN97" s="53">
        <v>14845.262297094479</v>
      </c>
      <c r="BO97" s="53">
        <v>433501.62</v>
      </c>
      <c r="BP97" s="53">
        <v>792969.54</v>
      </c>
      <c r="BQ97" s="53">
        <v>786659.52</v>
      </c>
      <c r="BR97" s="53">
        <v>0</v>
      </c>
      <c r="BS97" s="53">
        <v>0</v>
      </c>
      <c r="BT97" s="53">
        <v>0</v>
      </c>
      <c r="BU97" s="53">
        <v>0</v>
      </c>
      <c r="BV97" s="53">
        <v>255203.58</v>
      </c>
      <c r="BW97" s="53">
        <v>8205</v>
      </c>
      <c r="BX97" s="53">
        <v>0</v>
      </c>
      <c r="BY97" s="53">
        <v>0</v>
      </c>
      <c r="BZ97" s="53">
        <v>320084.09999999998</v>
      </c>
      <c r="CA97" s="53">
        <v>32241.01</v>
      </c>
      <c r="CB97" s="65">
        <v>1.32</v>
      </c>
      <c r="CC97" s="65">
        <v>2.9540000000000002</v>
      </c>
      <c r="CD97" s="65">
        <v>6.1130000000000004</v>
      </c>
      <c r="CE97" s="65">
        <v>1.5740000000000001</v>
      </c>
      <c r="CF97" s="65">
        <v>3</v>
      </c>
      <c r="CG97" s="65">
        <v>0</v>
      </c>
      <c r="CH97" s="66"/>
      <c r="CI97" s="63">
        <v>222275245</v>
      </c>
      <c r="CJ97" s="63">
        <v>48511669</v>
      </c>
      <c r="CK97" s="63">
        <v>43368354</v>
      </c>
      <c r="CL97" s="52">
        <v>25</v>
      </c>
      <c r="CM97" s="52">
        <v>262</v>
      </c>
      <c r="CN97" s="48">
        <v>10</v>
      </c>
      <c r="CO97" s="48">
        <v>251</v>
      </c>
      <c r="CP97" s="50">
        <v>0</v>
      </c>
      <c r="CQ97" s="50" t="s">
        <v>635</v>
      </c>
      <c r="CR97" s="50">
        <f>CL97/CM97</f>
        <v>9.5419847328244281E-2</v>
      </c>
      <c r="CS97" s="51">
        <f>CM97/(DE97+DF97)</f>
        <v>9.1929824561403546</v>
      </c>
      <c r="CT97" s="50">
        <f>(CW97+CX97)/(CZ97+DA97)</f>
        <v>0.95808236211928599</v>
      </c>
      <c r="CU97" s="68">
        <v>11</v>
      </c>
      <c r="CV97" s="59">
        <v>11.048</v>
      </c>
      <c r="CW97" s="59">
        <v>179.452</v>
      </c>
      <c r="CX97" s="59">
        <v>62.481999999999999</v>
      </c>
      <c r="CY97" s="59">
        <v>11.506</v>
      </c>
      <c r="CZ97" s="59">
        <v>185.95699999999999</v>
      </c>
      <c r="DA97" s="59">
        <v>66.561999999999998</v>
      </c>
      <c r="DB97" s="56">
        <v>51285.719298245669</v>
      </c>
      <c r="DC97" s="57">
        <v>17.433333333333334</v>
      </c>
      <c r="DD97" s="58">
        <v>0.2</v>
      </c>
      <c r="DE97" s="55">
        <v>28.499999999999986</v>
      </c>
      <c r="DF97" s="55">
        <v>0</v>
      </c>
      <c r="DG97" s="67"/>
      <c r="DH97" s="67"/>
      <c r="DI97" s="67"/>
      <c r="DJ97" s="67"/>
      <c r="DK97" s="67"/>
      <c r="DL97" s="49">
        <v>5</v>
      </c>
      <c r="DM97" s="54">
        <v>1697960.54</v>
      </c>
      <c r="DN97" s="54">
        <v>23773.86</v>
      </c>
      <c r="DO97" s="54">
        <v>0</v>
      </c>
      <c r="DP97" s="54">
        <v>164574.54999999999</v>
      </c>
      <c r="DQ97" s="54">
        <v>217591.17</v>
      </c>
      <c r="DR97" s="54">
        <v>72360</v>
      </c>
      <c r="DS97" s="54">
        <v>0</v>
      </c>
      <c r="DT97" s="54">
        <v>129172.39</v>
      </c>
      <c r="DU97" s="54">
        <v>46642.5</v>
      </c>
      <c r="DV97" s="54">
        <v>83576.94</v>
      </c>
      <c r="DW97" s="54">
        <v>0</v>
      </c>
      <c r="DX97" s="54">
        <v>0</v>
      </c>
      <c r="DY97" s="54">
        <v>0</v>
      </c>
      <c r="DZ97" s="54">
        <v>151598.09</v>
      </c>
      <c r="EA97" s="54">
        <v>533475.98</v>
      </c>
      <c r="EB97" s="54">
        <v>8467.15</v>
      </c>
      <c r="EC97" s="54">
        <v>0</v>
      </c>
      <c r="ED97" s="54">
        <v>45135.05</v>
      </c>
      <c r="EE97" s="54">
        <v>82879.280000000013</v>
      </c>
      <c r="EF97" s="54">
        <v>27604.39</v>
      </c>
      <c r="EG97" s="54">
        <v>0</v>
      </c>
      <c r="EH97" s="54">
        <v>38315.42</v>
      </c>
      <c r="EI97" s="54">
        <v>5066.1099999999997</v>
      </c>
      <c r="EJ97" s="54">
        <v>35615.269999999997</v>
      </c>
      <c r="EK97" s="54">
        <v>0</v>
      </c>
      <c r="EL97" s="54">
        <v>0</v>
      </c>
      <c r="EM97" s="54">
        <v>0</v>
      </c>
      <c r="EN97" s="54">
        <v>22018.7</v>
      </c>
      <c r="EO97" s="54">
        <v>40889.870000000003</v>
      </c>
      <c r="EP97" s="54">
        <v>22570</v>
      </c>
      <c r="EQ97" s="54">
        <v>0</v>
      </c>
      <c r="ER97" s="54">
        <v>76644.09</v>
      </c>
      <c r="ES97" s="54">
        <v>93745.66</v>
      </c>
      <c r="ET97" s="54">
        <v>992.9</v>
      </c>
      <c r="EU97" s="54">
        <v>0</v>
      </c>
      <c r="EV97" s="54">
        <v>138758.54</v>
      </c>
      <c r="EW97" s="54">
        <v>19789.490000000002</v>
      </c>
      <c r="EX97" s="54">
        <v>73751.87</v>
      </c>
      <c r="EY97" s="54">
        <v>0</v>
      </c>
      <c r="EZ97" s="54">
        <v>0</v>
      </c>
      <c r="FA97" s="54">
        <v>0</v>
      </c>
      <c r="FB97" s="54">
        <v>63532.130000000005</v>
      </c>
      <c r="FC97" s="54">
        <v>191297.08</v>
      </c>
      <c r="FD97" s="54">
        <v>0</v>
      </c>
      <c r="FE97" s="54">
        <v>0</v>
      </c>
      <c r="FF97" s="54">
        <v>10853.599999999999</v>
      </c>
      <c r="FG97" s="54">
        <v>24382.5</v>
      </c>
      <c r="FH97" s="54">
        <v>11215.12</v>
      </c>
      <c r="FI97" s="54">
        <v>0</v>
      </c>
      <c r="FJ97" s="54">
        <v>58830.75</v>
      </c>
      <c r="FK97" s="54">
        <v>28857.79</v>
      </c>
      <c r="FL97" s="54">
        <v>124618.5</v>
      </c>
      <c r="FM97" s="54">
        <v>0</v>
      </c>
      <c r="FN97" s="54">
        <v>0</v>
      </c>
      <c r="FO97" s="54">
        <v>0</v>
      </c>
      <c r="FP97" s="54">
        <v>57113.57</v>
      </c>
      <c r="FQ97" s="54">
        <v>0</v>
      </c>
      <c r="FR97" s="54">
        <v>0</v>
      </c>
      <c r="FS97" s="54">
        <v>0</v>
      </c>
      <c r="FT97" s="54">
        <v>0</v>
      </c>
      <c r="FU97" s="54">
        <v>0</v>
      </c>
      <c r="FV97" s="54">
        <v>0</v>
      </c>
      <c r="FW97" s="54">
        <v>0</v>
      </c>
      <c r="FX97" s="54">
        <v>191395.94</v>
      </c>
      <c r="FY97" s="54">
        <v>70840</v>
      </c>
      <c r="FZ97" s="54">
        <v>0</v>
      </c>
      <c r="GA97" s="54">
        <v>0</v>
      </c>
      <c r="GB97" s="54">
        <v>0</v>
      </c>
      <c r="GC97" s="54">
        <v>0</v>
      </c>
      <c r="GD97" s="54">
        <v>0</v>
      </c>
      <c r="GE97" s="54">
        <v>0</v>
      </c>
      <c r="GF97" s="54">
        <v>0</v>
      </c>
      <c r="GG97" s="54">
        <v>0</v>
      </c>
      <c r="GH97" s="69">
        <v>140</v>
      </c>
      <c r="GI97" s="69">
        <v>2574.85</v>
      </c>
      <c r="GJ97" s="54">
        <v>529</v>
      </c>
      <c r="GK97" s="54">
        <v>0</v>
      </c>
      <c r="GL97" s="54">
        <v>0</v>
      </c>
      <c r="GM97" s="54">
        <v>0</v>
      </c>
      <c r="GN97" s="54">
        <v>2521.52</v>
      </c>
      <c r="GO97" s="54">
        <v>0</v>
      </c>
      <c r="GP97" s="54">
        <v>0</v>
      </c>
      <c r="GQ97" s="54">
        <v>236705.25</v>
      </c>
      <c r="GR97" s="54">
        <v>0</v>
      </c>
    </row>
    <row r="98" spans="1:200" s="44" customFormat="1" ht="15.75" customHeight="1" x14ac:dyDescent="0.2">
      <c r="A98" s="46">
        <v>25004</v>
      </c>
      <c r="B98" s="47" t="s">
        <v>79</v>
      </c>
      <c r="C98" s="47" t="s">
        <v>435</v>
      </c>
      <c r="D98" s="48">
        <v>488.88200275599996</v>
      </c>
      <c r="E98" s="60" t="s">
        <v>78</v>
      </c>
      <c r="F98" s="52">
        <v>1012</v>
      </c>
      <c r="G98" s="53">
        <v>3916214.39</v>
      </c>
      <c r="H98" s="53">
        <v>66662.899999999994</v>
      </c>
      <c r="I98" s="53">
        <v>3915830.84</v>
      </c>
      <c r="J98" s="53">
        <v>693632.64</v>
      </c>
      <c r="K98" s="53">
        <v>2030232.09</v>
      </c>
      <c r="L98" s="53">
        <v>0</v>
      </c>
      <c r="M98" s="53">
        <v>0</v>
      </c>
      <c r="N98" s="53">
        <v>0</v>
      </c>
      <c r="O98" s="53">
        <v>1797117.07</v>
      </c>
      <c r="P98" s="53">
        <v>0</v>
      </c>
      <c r="Q98" s="53">
        <v>772761</v>
      </c>
      <c r="R98" s="53">
        <v>311984.33</v>
      </c>
      <c r="S98" s="53">
        <v>3685140</v>
      </c>
      <c r="T98" s="53">
        <v>0</v>
      </c>
      <c r="U98" s="53">
        <v>0</v>
      </c>
      <c r="V98" s="53">
        <v>766380</v>
      </c>
      <c r="W98" s="53">
        <v>71484</v>
      </c>
      <c r="X98" s="53">
        <v>5397825.8900000006</v>
      </c>
      <c r="Y98" s="53">
        <v>75769.98</v>
      </c>
      <c r="Z98" s="53">
        <v>0</v>
      </c>
      <c r="AA98" s="53">
        <v>707749.9</v>
      </c>
      <c r="AB98" s="53">
        <v>0</v>
      </c>
      <c r="AC98" s="53">
        <v>0</v>
      </c>
      <c r="AD98" s="53">
        <v>1792398.25</v>
      </c>
      <c r="AE98" s="53">
        <v>79034.13</v>
      </c>
      <c r="AF98" s="53">
        <v>0</v>
      </c>
      <c r="AG98" s="53">
        <v>616301.06000000006</v>
      </c>
      <c r="AH98" s="53">
        <v>913006.22</v>
      </c>
      <c r="AI98" s="53">
        <v>214712.23</v>
      </c>
      <c r="AJ98" s="53">
        <v>0</v>
      </c>
      <c r="AK98" s="53">
        <v>1138612.29</v>
      </c>
      <c r="AL98" s="53">
        <v>533356.38</v>
      </c>
      <c r="AM98" s="53">
        <v>35532.21</v>
      </c>
      <c r="AN98" s="53">
        <v>26415.47</v>
      </c>
      <c r="AO98" s="53">
        <v>0</v>
      </c>
      <c r="AP98" s="53">
        <v>0</v>
      </c>
      <c r="AQ98" s="53">
        <v>578048.55999999994</v>
      </c>
      <c r="AR98" s="53">
        <v>7580.03</v>
      </c>
      <c r="AS98" s="53">
        <v>0</v>
      </c>
      <c r="AT98" s="53">
        <v>10128</v>
      </c>
      <c r="AU98" s="53">
        <v>0</v>
      </c>
      <c r="AV98" s="53">
        <v>226804.96</v>
      </c>
      <c r="AW98" s="53">
        <v>158070.79</v>
      </c>
      <c r="AX98" s="53">
        <v>2979.2</v>
      </c>
      <c r="AY98" s="53">
        <v>0</v>
      </c>
      <c r="AZ98" s="53">
        <v>0</v>
      </c>
      <c r="BA98" s="53">
        <v>686033.59</v>
      </c>
      <c r="BB98" s="53">
        <v>67060.460000000006</v>
      </c>
      <c r="BC98" s="53">
        <v>554352.55000000005</v>
      </c>
      <c r="BD98" s="53">
        <v>162896.57</v>
      </c>
      <c r="BE98" s="53">
        <v>0</v>
      </c>
      <c r="BF98" s="53">
        <v>0</v>
      </c>
      <c r="BG98" s="53">
        <v>0</v>
      </c>
      <c r="BH98" s="53">
        <v>8342.2099999999991</v>
      </c>
      <c r="BI98" s="53">
        <v>246206.06</v>
      </c>
      <c r="BJ98" s="53">
        <v>0</v>
      </c>
      <c r="BK98" s="53">
        <v>0</v>
      </c>
      <c r="BL98" s="53">
        <v>6510</v>
      </c>
      <c r="BM98" s="53">
        <v>0</v>
      </c>
      <c r="BN98" s="53">
        <v>11950.525219835161</v>
      </c>
      <c r="BO98" s="53">
        <v>1739197.86</v>
      </c>
      <c r="BP98" s="53">
        <v>918801.11</v>
      </c>
      <c r="BQ98" s="53">
        <v>151738.95000000001</v>
      </c>
      <c r="BR98" s="53">
        <v>0</v>
      </c>
      <c r="BS98" s="53">
        <v>0</v>
      </c>
      <c r="BT98" s="53">
        <v>1136231.83</v>
      </c>
      <c r="BU98" s="53">
        <v>21919.56</v>
      </c>
      <c r="BV98" s="53">
        <v>832473.07</v>
      </c>
      <c r="BW98" s="53">
        <v>141209.68</v>
      </c>
      <c r="BX98" s="53">
        <v>1117520</v>
      </c>
      <c r="BY98" s="53">
        <v>2530282.61</v>
      </c>
      <c r="BZ98" s="53">
        <v>1004496.16</v>
      </c>
      <c r="CA98" s="53">
        <v>191299.42</v>
      </c>
      <c r="CB98" s="65">
        <v>1.32</v>
      </c>
      <c r="CC98" s="65">
        <v>2.9540000000000002</v>
      </c>
      <c r="CD98" s="65">
        <v>6.1130000000000004</v>
      </c>
      <c r="CE98" s="65">
        <v>1.5740000000000001</v>
      </c>
      <c r="CF98" s="65">
        <v>1.869</v>
      </c>
      <c r="CG98" s="65">
        <v>1.002</v>
      </c>
      <c r="CH98" s="66"/>
      <c r="CI98" s="63">
        <v>534459268</v>
      </c>
      <c r="CJ98" s="63">
        <v>299581894</v>
      </c>
      <c r="CK98" s="63">
        <v>286118994</v>
      </c>
      <c r="CL98" s="52">
        <v>167</v>
      </c>
      <c r="CM98" s="52">
        <v>1014</v>
      </c>
      <c r="CN98" s="48">
        <v>76</v>
      </c>
      <c r="CO98" s="48">
        <v>1009.17</v>
      </c>
      <c r="CP98" s="50">
        <v>1.1899999999999999E-2</v>
      </c>
      <c r="CQ98" s="50" t="s">
        <v>571</v>
      </c>
      <c r="CR98" s="50">
        <f>CL98/CM98</f>
        <v>0.16469428007889547</v>
      </c>
      <c r="CS98" s="51">
        <f>CM98/(DE98+DF98)</f>
        <v>12.506166748889974</v>
      </c>
      <c r="CT98" s="50">
        <f>(CW98+CX98)/(CZ98+DA98)</f>
        <v>0.95023448102612285</v>
      </c>
      <c r="CU98" s="68">
        <v>79</v>
      </c>
      <c r="CV98" s="59">
        <v>1</v>
      </c>
      <c r="CW98" s="59">
        <v>628.75499999999988</v>
      </c>
      <c r="CX98" s="59">
        <v>339.58999999999992</v>
      </c>
      <c r="CY98" s="59">
        <v>1</v>
      </c>
      <c r="CZ98" s="59">
        <v>659.15200000000004</v>
      </c>
      <c r="DA98" s="59">
        <v>359.90700000000004</v>
      </c>
      <c r="DB98" s="56">
        <v>56233.118412895179</v>
      </c>
      <c r="DC98" s="57">
        <v>12.333333333333334</v>
      </c>
      <c r="DD98" s="58">
        <v>0.32142857142857145</v>
      </c>
      <c r="DE98" s="55">
        <v>80.650000000000063</v>
      </c>
      <c r="DF98" s="55">
        <v>0.43</v>
      </c>
      <c r="DG98" s="67">
        <v>20.6</v>
      </c>
      <c r="DH98" s="67">
        <v>21.5</v>
      </c>
      <c r="DI98" s="67">
        <v>22.5</v>
      </c>
      <c r="DJ98" s="67">
        <v>22.4</v>
      </c>
      <c r="DK98" s="67">
        <v>21.9</v>
      </c>
      <c r="DL98" s="49">
        <v>49</v>
      </c>
      <c r="DM98" s="54">
        <v>5175384.38</v>
      </c>
      <c r="DN98" s="54">
        <v>114647.48999999999</v>
      </c>
      <c r="DO98" s="54">
        <v>0</v>
      </c>
      <c r="DP98" s="54">
        <v>669767</v>
      </c>
      <c r="DQ98" s="54">
        <v>664906.25</v>
      </c>
      <c r="DR98" s="54">
        <v>140482.13</v>
      </c>
      <c r="DS98" s="54">
        <v>0</v>
      </c>
      <c r="DT98" s="54">
        <v>359022.07</v>
      </c>
      <c r="DU98" s="54">
        <v>0</v>
      </c>
      <c r="DV98" s="54">
        <v>321572.40000000002</v>
      </c>
      <c r="DW98" s="54">
        <v>164900.74</v>
      </c>
      <c r="DX98" s="54">
        <v>0</v>
      </c>
      <c r="DY98" s="54">
        <v>0</v>
      </c>
      <c r="DZ98" s="54">
        <v>318530.24</v>
      </c>
      <c r="EA98" s="54">
        <v>1467222.33</v>
      </c>
      <c r="EB98" s="54">
        <v>34960.339999999997</v>
      </c>
      <c r="EC98" s="54">
        <v>0</v>
      </c>
      <c r="ED98" s="54">
        <v>174820.14</v>
      </c>
      <c r="EE98" s="54">
        <v>244180.33000000002</v>
      </c>
      <c r="EF98" s="54">
        <v>57443.62</v>
      </c>
      <c r="EG98" s="54">
        <v>0</v>
      </c>
      <c r="EH98" s="54">
        <v>124560.25</v>
      </c>
      <c r="EI98" s="54">
        <v>0</v>
      </c>
      <c r="EJ98" s="54">
        <v>124771.01</v>
      </c>
      <c r="EK98" s="54">
        <v>30544.26</v>
      </c>
      <c r="EL98" s="54">
        <v>0</v>
      </c>
      <c r="EM98" s="54">
        <v>0</v>
      </c>
      <c r="EN98" s="54">
        <v>60120.52</v>
      </c>
      <c r="EO98" s="54">
        <v>350745.33</v>
      </c>
      <c r="EP98" s="54">
        <v>1862.17</v>
      </c>
      <c r="EQ98" s="54">
        <v>0</v>
      </c>
      <c r="ER98" s="54">
        <v>312162.57</v>
      </c>
      <c r="ES98" s="54">
        <v>47179.090000000004</v>
      </c>
      <c r="ET98" s="54">
        <v>10440.89</v>
      </c>
      <c r="EU98" s="54">
        <v>0</v>
      </c>
      <c r="EV98" s="54">
        <v>589536.04</v>
      </c>
      <c r="EW98" s="54">
        <v>637815.03999999992</v>
      </c>
      <c r="EX98" s="54">
        <v>255264.57</v>
      </c>
      <c r="EY98" s="54">
        <v>10049.76</v>
      </c>
      <c r="EZ98" s="54">
        <v>0</v>
      </c>
      <c r="FA98" s="54">
        <v>0</v>
      </c>
      <c r="FB98" s="54">
        <v>147760.47999999998</v>
      </c>
      <c r="FC98" s="54">
        <v>787436.67</v>
      </c>
      <c r="FD98" s="54">
        <v>3334.11</v>
      </c>
      <c r="FE98" s="54">
        <v>0</v>
      </c>
      <c r="FF98" s="54">
        <v>18890.679999999997</v>
      </c>
      <c r="FG98" s="54">
        <v>10501.73</v>
      </c>
      <c r="FH98" s="54">
        <v>15616.59</v>
      </c>
      <c r="FI98" s="54">
        <v>0</v>
      </c>
      <c r="FJ98" s="54">
        <v>145266.37</v>
      </c>
      <c r="FK98" s="54">
        <v>3809.34</v>
      </c>
      <c r="FL98" s="54">
        <v>572920.16</v>
      </c>
      <c r="FM98" s="54">
        <v>12220.130000000001</v>
      </c>
      <c r="FN98" s="54">
        <v>0</v>
      </c>
      <c r="FO98" s="54">
        <v>0</v>
      </c>
      <c r="FP98" s="54">
        <v>106562.78</v>
      </c>
      <c r="FQ98" s="54">
        <v>117185.33</v>
      </c>
      <c r="FR98" s="54">
        <v>0</v>
      </c>
      <c r="FS98" s="54">
        <v>0</v>
      </c>
      <c r="FT98" s="54">
        <v>2563.25</v>
      </c>
      <c r="FU98" s="54">
        <v>0</v>
      </c>
      <c r="FV98" s="54">
        <v>0</v>
      </c>
      <c r="FW98" s="54">
        <v>2528949.61</v>
      </c>
      <c r="FX98" s="54">
        <v>147032.51999999999</v>
      </c>
      <c r="FY98" s="54">
        <v>58145</v>
      </c>
      <c r="FZ98" s="54">
        <v>0</v>
      </c>
      <c r="GA98" s="54">
        <v>0</v>
      </c>
      <c r="GB98" s="54">
        <v>0</v>
      </c>
      <c r="GC98" s="54">
        <v>0</v>
      </c>
      <c r="GD98" s="54">
        <v>12135</v>
      </c>
      <c r="GE98" s="54">
        <v>0</v>
      </c>
      <c r="GF98" s="54">
        <v>0</v>
      </c>
      <c r="GG98" s="54">
        <v>0</v>
      </c>
      <c r="GH98" s="69">
        <v>30</v>
      </c>
      <c r="GI98" s="69">
        <v>109135.39</v>
      </c>
      <c r="GJ98" s="54">
        <v>857</v>
      </c>
      <c r="GK98" s="54">
        <v>1333</v>
      </c>
      <c r="GL98" s="54">
        <v>0</v>
      </c>
      <c r="GM98" s="54">
        <v>0</v>
      </c>
      <c r="GN98" s="54">
        <v>14685.49</v>
      </c>
      <c r="GO98" s="54">
        <v>0</v>
      </c>
      <c r="GP98" s="54">
        <v>0</v>
      </c>
      <c r="GQ98" s="54">
        <v>1810063.59</v>
      </c>
      <c r="GR98" s="54">
        <v>0</v>
      </c>
    </row>
    <row r="99" spans="1:200" s="44" customFormat="1" ht="15.75" customHeight="1" x14ac:dyDescent="0.2">
      <c r="A99" s="46">
        <v>29004</v>
      </c>
      <c r="B99" s="47" t="s">
        <v>90</v>
      </c>
      <c r="C99" s="47" t="s">
        <v>441</v>
      </c>
      <c r="D99" s="48">
        <v>1200.0975784289999</v>
      </c>
      <c r="E99" s="60" t="s">
        <v>91</v>
      </c>
      <c r="F99" s="52">
        <v>472</v>
      </c>
      <c r="G99" s="53">
        <v>2956338.65</v>
      </c>
      <c r="H99" s="53">
        <v>55308.46</v>
      </c>
      <c r="I99" s="53">
        <v>1237421.29</v>
      </c>
      <c r="J99" s="53">
        <v>133213.21</v>
      </c>
      <c r="K99" s="53">
        <v>2295201.7799999998</v>
      </c>
      <c r="L99" s="53">
        <v>0</v>
      </c>
      <c r="M99" s="53">
        <v>0</v>
      </c>
      <c r="N99" s="53">
        <v>208319.62</v>
      </c>
      <c r="O99" s="53">
        <v>870350.79</v>
      </c>
      <c r="P99" s="53">
        <v>0</v>
      </c>
      <c r="Q99" s="53">
        <v>0</v>
      </c>
      <c r="R99" s="53">
        <v>130768</v>
      </c>
      <c r="S99" s="53">
        <v>968688</v>
      </c>
      <c r="T99" s="53">
        <v>33993</v>
      </c>
      <c r="U99" s="53">
        <v>0</v>
      </c>
      <c r="V99" s="53">
        <v>0</v>
      </c>
      <c r="W99" s="53">
        <v>63747</v>
      </c>
      <c r="X99" s="53">
        <v>2622409.25</v>
      </c>
      <c r="Y99" s="53">
        <v>0</v>
      </c>
      <c r="Z99" s="53">
        <v>0</v>
      </c>
      <c r="AA99" s="53">
        <v>338678.76</v>
      </c>
      <c r="AB99" s="53">
        <v>0</v>
      </c>
      <c r="AC99" s="53">
        <v>0</v>
      </c>
      <c r="AD99" s="53">
        <v>523447.14</v>
      </c>
      <c r="AE99" s="53">
        <v>50917.2</v>
      </c>
      <c r="AF99" s="53">
        <v>0</v>
      </c>
      <c r="AG99" s="53">
        <v>297770.93</v>
      </c>
      <c r="AH99" s="53">
        <v>480403.24</v>
      </c>
      <c r="AI99" s="53">
        <v>121673.03</v>
      </c>
      <c r="AJ99" s="53">
        <v>0</v>
      </c>
      <c r="AK99" s="53">
        <v>632214.77</v>
      </c>
      <c r="AL99" s="53">
        <v>533906.28</v>
      </c>
      <c r="AM99" s="53">
        <v>3979.59</v>
      </c>
      <c r="AN99" s="53">
        <v>0</v>
      </c>
      <c r="AO99" s="53">
        <v>29589.17</v>
      </c>
      <c r="AP99" s="53">
        <v>0</v>
      </c>
      <c r="AQ99" s="53">
        <v>383839.02</v>
      </c>
      <c r="AR99" s="53">
        <v>23164.83</v>
      </c>
      <c r="AS99" s="53">
        <v>540</v>
      </c>
      <c r="AT99" s="53">
        <v>0</v>
      </c>
      <c r="AU99" s="53">
        <v>266963.33</v>
      </c>
      <c r="AV99" s="53">
        <v>75342.7</v>
      </c>
      <c r="AW99" s="53">
        <v>0</v>
      </c>
      <c r="AX99" s="53">
        <v>0</v>
      </c>
      <c r="AY99" s="53">
        <v>0</v>
      </c>
      <c r="AZ99" s="53">
        <v>0</v>
      </c>
      <c r="BA99" s="53">
        <v>673470.54</v>
      </c>
      <c r="BB99" s="53">
        <v>73812.200000000012</v>
      </c>
      <c r="BC99" s="53">
        <v>165605.79</v>
      </c>
      <c r="BD99" s="53">
        <v>27764.53</v>
      </c>
      <c r="BE99" s="53">
        <v>0</v>
      </c>
      <c r="BF99" s="53">
        <v>0</v>
      </c>
      <c r="BG99" s="53">
        <v>0</v>
      </c>
      <c r="BH99" s="53">
        <v>408</v>
      </c>
      <c r="BI99" s="53">
        <v>0</v>
      </c>
      <c r="BJ99" s="53">
        <v>0</v>
      </c>
      <c r="BK99" s="53">
        <v>0</v>
      </c>
      <c r="BL99" s="53">
        <v>0</v>
      </c>
      <c r="BM99" s="53">
        <v>0</v>
      </c>
      <c r="BN99" s="53">
        <v>12627.80107724245</v>
      </c>
      <c r="BO99" s="53">
        <v>2494572.88</v>
      </c>
      <c r="BP99" s="53">
        <v>3344141.88</v>
      </c>
      <c r="BQ99" s="53">
        <v>1448351.19</v>
      </c>
      <c r="BR99" s="53">
        <v>0</v>
      </c>
      <c r="BS99" s="53">
        <v>0</v>
      </c>
      <c r="BT99" s="53">
        <v>42680.65</v>
      </c>
      <c r="BU99" s="53">
        <v>0</v>
      </c>
      <c r="BV99" s="53">
        <v>210763.9</v>
      </c>
      <c r="BW99" s="53">
        <v>0</v>
      </c>
      <c r="BX99" s="53">
        <v>0</v>
      </c>
      <c r="BY99" s="53">
        <v>0</v>
      </c>
      <c r="BZ99" s="53">
        <v>274341.95</v>
      </c>
      <c r="CA99" s="53">
        <v>0</v>
      </c>
      <c r="CB99" s="65">
        <v>1.657</v>
      </c>
      <c r="CC99" s="65">
        <v>3.7080000000000002</v>
      </c>
      <c r="CD99" s="65">
        <v>7.6740000000000004</v>
      </c>
      <c r="CE99" s="65">
        <v>0.55200000000000005</v>
      </c>
      <c r="CF99" s="65">
        <v>1.585</v>
      </c>
      <c r="CG99" s="65">
        <v>0</v>
      </c>
      <c r="CH99" s="66" t="s">
        <v>516</v>
      </c>
      <c r="CI99" s="63">
        <v>1208037373</v>
      </c>
      <c r="CJ99" s="63">
        <v>97700601</v>
      </c>
      <c r="CK99" s="63">
        <v>68681545</v>
      </c>
      <c r="CL99" s="52">
        <v>80</v>
      </c>
      <c r="CM99" s="52">
        <v>472</v>
      </c>
      <c r="CN99" s="48">
        <v>33</v>
      </c>
      <c r="CO99" s="48">
        <v>470.03</v>
      </c>
      <c r="CP99" s="50">
        <v>0</v>
      </c>
      <c r="CQ99" s="50" t="s">
        <v>573</v>
      </c>
      <c r="CR99" s="50">
        <f>CL99/CM99</f>
        <v>0.16949152542372881</v>
      </c>
      <c r="CS99" s="51">
        <f>CM99/(DE99+DF99)</f>
        <v>11.582822085889571</v>
      </c>
      <c r="CT99" s="50">
        <f>(CW99+CX99)/(CZ99+DA99)</f>
        <v>0.94993334320841372</v>
      </c>
      <c r="CU99" s="68">
        <v>30</v>
      </c>
      <c r="CV99" s="59">
        <v>0</v>
      </c>
      <c r="CW99" s="59">
        <v>306.34399999999999</v>
      </c>
      <c r="CX99" s="59">
        <v>136.15300000000002</v>
      </c>
      <c r="CY99" s="59">
        <v>0</v>
      </c>
      <c r="CZ99" s="59">
        <v>321.22299999999996</v>
      </c>
      <c r="DA99" s="59">
        <v>144.596</v>
      </c>
      <c r="DB99" s="56">
        <v>50941.374233128838</v>
      </c>
      <c r="DC99" s="57">
        <v>15.833333333333334</v>
      </c>
      <c r="DD99" s="58">
        <v>0.26190476190476192</v>
      </c>
      <c r="DE99" s="55">
        <v>40.75</v>
      </c>
      <c r="DF99" s="55">
        <v>0</v>
      </c>
      <c r="DG99" s="67">
        <v>20.5</v>
      </c>
      <c r="DH99" s="67">
        <v>19.5</v>
      </c>
      <c r="DI99" s="67">
        <v>21.6</v>
      </c>
      <c r="DJ99" s="67">
        <v>22.7</v>
      </c>
      <c r="DK99" s="67">
        <v>21.2</v>
      </c>
      <c r="DL99" s="49">
        <v>17</v>
      </c>
      <c r="DM99" s="54">
        <v>2450152.88</v>
      </c>
      <c r="DN99" s="54">
        <v>39735.9</v>
      </c>
      <c r="DO99" s="54">
        <v>0</v>
      </c>
      <c r="DP99" s="54">
        <v>251108.84</v>
      </c>
      <c r="DQ99" s="54">
        <v>352501.14</v>
      </c>
      <c r="DR99" s="54">
        <v>73903.81</v>
      </c>
      <c r="DS99" s="54">
        <v>0</v>
      </c>
      <c r="DT99" s="54">
        <v>149856.45000000001</v>
      </c>
      <c r="DU99" s="54">
        <v>0</v>
      </c>
      <c r="DV99" s="54">
        <v>17632.599999999999</v>
      </c>
      <c r="DW99" s="54">
        <v>0</v>
      </c>
      <c r="DX99" s="54">
        <v>27486.45</v>
      </c>
      <c r="DY99" s="54">
        <v>0</v>
      </c>
      <c r="DZ99" s="54">
        <v>190028</v>
      </c>
      <c r="EA99" s="54">
        <v>563354.49000000011</v>
      </c>
      <c r="EB99" s="54">
        <v>9744.81</v>
      </c>
      <c r="EC99" s="54">
        <v>0</v>
      </c>
      <c r="ED99" s="54">
        <v>75529.02</v>
      </c>
      <c r="EE99" s="54">
        <v>120521.77</v>
      </c>
      <c r="EF99" s="54">
        <v>25466.07</v>
      </c>
      <c r="EG99" s="54">
        <v>0</v>
      </c>
      <c r="EH99" s="54">
        <v>37278.480000000003</v>
      </c>
      <c r="EI99" s="54">
        <v>0</v>
      </c>
      <c r="EJ99" s="54">
        <v>1348.91</v>
      </c>
      <c r="EK99" s="54">
        <v>0</v>
      </c>
      <c r="EL99" s="54">
        <v>2102.7199999999998</v>
      </c>
      <c r="EM99" s="54">
        <v>0</v>
      </c>
      <c r="EN99" s="54">
        <v>24028.98</v>
      </c>
      <c r="EO99" s="54">
        <v>63916.539999999994</v>
      </c>
      <c r="EP99" s="54">
        <v>64.92</v>
      </c>
      <c r="EQ99" s="54">
        <v>0</v>
      </c>
      <c r="ER99" s="54">
        <v>131062.25</v>
      </c>
      <c r="ES99" s="54">
        <v>14406.72</v>
      </c>
      <c r="ET99" s="54">
        <v>22104.1</v>
      </c>
      <c r="EU99" s="54">
        <v>0</v>
      </c>
      <c r="EV99" s="54">
        <v>356254.05</v>
      </c>
      <c r="EW99" s="54">
        <v>534314.28</v>
      </c>
      <c r="EX99" s="54">
        <v>176247.69</v>
      </c>
      <c r="EY99" s="54">
        <v>0</v>
      </c>
      <c r="EZ99" s="54">
        <v>0</v>
      </c>
      <c r="FA99" s="54">
        <v>0</v>
      </c>
      <c r="FB99" s="54">
        <v>145156.68</v>
      </c>
      <c r="FC99" s="54">
        <v>407111.24000000005</v>
      </c>
      <c r="FD99" s="54">
        <v>1371.57</v>
      </c>
      <c r="FE99" s="54">
        <v>0</v>
      </c>
      <c r="FF99" s="54">
        <v>7488.43</v>
      </c>
      <c r="FG99" s="54">
        <v>5308.1399999999994</v>
      </c>
      <c r="FH99" s="54">
        <v>199.05</v>
      </c>
      <c r="FI99" s="54">
        <v>0</v>
      </c>
      <c r="FJ99" s="54">
        <v>96141.49</v>
      </c>
      <c r="FK99" s="54">
        <v>0</v>
      </c>
      <c r="FL99" s="54">
        <v>36169.129999999997</v>
      </c>
      <c r="FM99" s="54">
        <v>0</v>
      </c>
      <c r="FN99" s="54">
        <v>0</v>
      </c>
      <c r="FO99" s="54">
        <v>0</v>
      </c>
      <c r="FP99" s="54">
        <v>98437.56</v>
      </c>
      <c r="FQ99" s="54">
        <v>0</v>
      </c>
      <c r="FR99" s="54">
        <v>0</v>
      </c>
      <c r="FS99" s="54">
        <v>0</v>
      </c>
      <c r="FT99" s="54">
        <v>21353.01</v>
      </c>
      <c r="FU99" s="54">
        <v>0</v>
      </c>
      <c r="FV99" s="54">
        <v>0</v>
      </c>
      <c r="FW99" s="54">
        <v>266963.33</v>
      </c>
      <c r="FX99" s="54">
        <v>0</v>
      </c>
      <c r="FY99" s="54">
        <v>0</v>
      </c>
      <c r="FZ99" s="54">
        <v>0</v>
      </c>
      <c r="GA99" s="54">
        <v>0</v>
      </c>
      <c r="GB99" s="54">
        <v>0</v>
      </c>
      <c r="GC99" s="54">
        <v>0</v>
      </c>
      <c r="GD99" s="54">
        <v>0</v>
      </c>
      <c r="GE99" s="54">
        <v>0</v>
      </c>
      <c r="GF99" s="54">
        <v>0</v>
      </c>
      <c r="GG99" s="54">
        <v>0</v>
      </c>
      <c r="GH99" s="69">
        <v>0</v>
      </c>
      <c r="GI99" s="69">
        <v>15970</v>
      </c>
      <c r="GJ99" s="54">
        <v>0</v>
      </c>
      <c r="GK99" s="54">
        <v>0</v>
      </c>
      <c r="GL99" s="54">
        <v>68027</v>
      </c>
      <c r="GM99" s="54">
        <v>0</v>
      </c>
      <c r="GN99" s="54">
        <v>46923.21</v>
      </c>
      <c r="GO99" s="54">
        <v>0</v>
      </c>
      <c r="GP99" s="54">
        <v>0</v>
      </c>
      <c r="GQ99" s="54">
        <v>673470.54</v>
      </c>
      <c r="GR99" s="54">
        <v>0</v>
      </c>
    </row>
    <row r="100" spans="1:200" s="44" customFormat="1" ht="15.75" customHeight="1" x14ac:dyDescent="0.2">
      <c r="A100" s="46">
        <v>17002</v>
      </c>
      <c r="B100" s="47" t="s">
        <v>55</v>
      </c>
      <c r="C100" s="47" t="s">
        <v>675</v>
      </c>
      <c r="D100" s="48">
        <v>265.61949920000001</v>
      </c>
      <c r="E100" s="60" t="s">
        <v>54</v>
      </c>
      <c r="F100" s="52">
        <v>2728</v>
      </c>
      <c r="G100" s="53">
        <v>9069607.7400000002</v>
      </c>
      <c r="H100" s="53">
        <v>254620.92</v>
      </c>
      <c r="I100" s="53">
        <v>12288881.949999999</v>
      </c>
      <c r="J100" s="53">
        <v>1997858.54</v>
      </c>
      <c r="K100" s="53">
        <v>5298618.57</v>
      </c>
      <c r="L100" s="53">
        <v>0</v>
      </c>
      <c r="M100" s="53">
        <v>382.65</v>
      </c>
      <c r="N100" s="53">
        <v>0</v>
      </c>
      <c r="O100" s="53">
        <v>3182152.97</v>
      </c>
      <c r="P100" s="53">
        <v>0</v>
      </c>
      <c r="Q100" s="53">
        <v>1534220.59</v>
      </c>
      <c r="R100" s="53">
        <v>858390.32</v>
      </c>
      <c r="S100" s="53">
        <v>11330150</v>
      </c>
      <c r="T100" s="53">
        <v>0</v>
      </c>
      <c r="U100" s="53">
        <v>1531954</v>
      </c>
      <c r="V100" s="53">
        <v>0</v>
      </c>
      <c r="W100" s="53">
        <v>75308</v>
      </c>
      <c r="X100" s="53">
        <v>17158321</v>
      </c>
      <c r="Y100" s="53">
        <v>0</v>
      </c>
      <c r="Z100" s="53">
        <v>0</v>
      </c>
      <c r="AA100" s="53">
        <v>507993.79000000004</v>
      </c>
      <c r="AB100" s="53">
        <v>0</v>
      </c>
      <c r="AC100" s="53">
        <v>0</v>
      </c>
      <c r="AD100" s="53">
        <v>4294946.99</v>
      </c>
      <c r="AE100" s="53">
        <v>226564.88</v>
      </c>
      <c r="AF100" s="53">
        <v>0</v>
      </c>
      <c r="AG100" s="53">
        <v>1516893.84</v>
      </c>
      <c r="AH100" s="53">
        <v>1946754.4000000001</v>
      </c>
      <c r="AI100" s="53">
        <v>311475.96000000002</v>
      </c>
      <c r="AJ100" s="53">
        <v>0</v>
      </c>
      <c r="AK100" s="53">
        <v>3290758.91</v>
      </c>
      <c r="AL100" s="53">
        <v>358030.85</v>
      </c>
      <c r="AM100" s="53">
        <v>168012.95</v>
      </c>
      <c r="AN100" s="53">
        <v>47419.119999999995</v>
      </c>
      <c r="AO100" s="53">
        <v>174637.8</v>
      </c>
      <c r="AP100" s="53">
        <v>0</v>
      </c>
      <c r="AQ100" s="53">
        <v>1052736.75</v>
      </c>
      <c r="AR100" s="53">
        <v>99550.18</v>
      </c>
      <c r="AS100" s="53">
        <v>3326.88</v>
      </c>
      <c r="AT100" s="53">
        <v>25073.279999999999</v>
      </c>
      <c r="AU100" s="53">
        <v>406078.65</v>
      </c>
      <c r="AV100" s="53">
        <v>88073.88</v>
      </c>
      <c r="AW100" s="53">
        <v>0</v>
      </c>
      <c r="AX100" s="53">
        <v>68943.429999999993</v>
      </c>
      <c r="AY100" s="53">
        <v>0</v>
      </c>
      <c r="AZ100" s="53">
        <v>0</v>
      </c>
      <c r="BA100" s="53">
        <v>3440652.44</v>
      </c>
      <c r="BB100" s="53">
        <v>17522</v>
      </c>
      <c r="BC100" s="53">
        <v>1419295.8399999999</v>
      </c>
      <c r="BD100" s="53">
        <v>161448</v>
      </c>
      <c r="BE100" s="53">
        <v>0</v>
      </c>
      <c r="BF100" s="53">
        <v>0</v>
      </c>
      <c r="BG100" s="53">
        <v>0</v>
      </c>
      <c r="BH100" s="53">
        <v>59632.2</v>
      </c>
      <c r="BI100" s="53">
        <v>331649.44</v>
      </c>
      <c r="BJ100" s="53">
        <v>0</v>
      </c>
      <c r="BK100" s="53">
        <v>0</v>
      </c>
      <c r="BL100" s="53">
        <v>0</v>
      </c>
      <c r="BM100" s="53">
        <v>0</v>
      </c>
      <c r="BN100" s="53">
        <v>11809.797157961832</v>
      </c>
      <c r="BO100" s="53">
        <v>5323265.28</v>
      </c>
      <c r="BP100" s="53">
        <v>8738913.6699999999</v>
      </c>
      <c r="BQ100" s="53">
        <v>920836.48</v>
      </c>
      <c r="BR100" s="53">
        <v>0</v>
      </c>
      <c r="BS100" s="53">
        <v>0</v>
      </c>
      <c r="BT100" s="53">
        <v>493354.93</v>
      </c>
      <c r="BU100" s="53">
        <v>2745309.85</v>
      </c>
      <c r="BV100" s="53">
        <v>1795553.48</v>
      </c>
      <c r="BW100" s="53">
        <v>33100</v>
      </c>
      <c r="BX100" s="53">
        <v>22600</v>
      </c>
      <c r="BY100" s="53">
        <v>26877322.84</v>
      </c>
      <c r="BZ100" s="53">
        <v>1852296.68</v>
      </c>
      <c r="CA100" s="53">
        <v>36169.980000000003</v>
      </c>
      <c r="CB100" s="65">
        <v>1.32</v>
      </c>
      <c r="CC100" s="65">
        <v>2.9540000000000002</v>
      </c>
      <c r="CD100" s="65">
        <v>6.1130000000000004</v>
      </c>
      <c r="CE100" s="65">
        <v>1.5740000000000001</v>
      </c>
      <c r="CF100" s="65">
        <v>2.4780000000000002</v>
      </c>
      <c r="CG100" s="65">
        <v>0.436</v>
      </c>
      <c r="CH100" s="66"/>
      <c r="CI100" s="63">
        <v>260344312</v>
      </c>
      <c r="CJ100" s="63">
        <v>1095957866</v>
      </c>
      <c r="CK100" s="63">
        <v>718123856</v>
      </c>
      <c r="CL100" s="52">
        <v>567</v>
      </c>
      <c r="CM100" s="52">
        <v>2728</v>
      </c>
      <c r="CN100" s="48">
        <v>53</v>
      </c>
      <c r="CO100" s="48">
        <v>2732.77</v>
      </c>
      <c r="CP100" s="50">
        <v>1.8200000000000001E-2</v>
      </c>
      <c r="CQ100" s="50" t="s">
        <v>556</v>
      </c>
      <c r="CR100" s="50">
        <f>CL100/CM100</f>
        <v>0.20784457478005866</v>
      </c>
      <c r="CS100" s="51">
        <f>CM100/(DE100+DF100)</f>
        <v>14.203894616265751</v>
      </c>
      <c r="CT100" s="50">
        <f>(CW100+CX100)/(CZ100+DA100)</f>
        <v>0.9372118119914421</v>
      </c>
      <c r="CU100" s="68">
        <v>209</v>
      </c>
      <c r="CV100" s="59">
        <v>0</v>
      </c>
      <c r="CW100" s="59">
        <v>1682.0279999999998</v>
      </c>
      <c r="CX100" s="59">
        <v>842.60599999999954</v>
      </c>
      <c r="CY100" s="59">
        <v>0</v>
      </c>
      <c r="CZ100" s="59">
        <v>1779.5790000000002</v>
      </c>
      <c r="DA100" s="59">
        <v>914.19200000000001</v>
      </c>
      <c r="DB100" s="56">
        <v>60426.79577911774</v>
      </c>
      <c r="DC100" s="57">
        <v>15.870466321243523</v>
      </c>
      <c r="DD100" s="58">
        <v>0.44559585492227977</v>
      </c>
      <c r="DE100" s="55">
        <v>189.05999999999997</v>
      </c>
      <c r="DF100" s="55">
        <v>3</v>
      </c>
      <c r="DG100" s="67">
        <v>20.5</v>
      </c>
      <c r="DH100" s="67">
        <v>22.8</v>
      </c>
      <c r="DI100" s="67">
        <v>23.1</v>
      </c>
      <c r="DJ100" s="67">
        <v>22.4</v>
      </c>
      <c r="DK100" s="67">
        <v>22.3</v>
      </c>
      <c r="DL100" s="49">
        <v>95</v>
      </c>
      <c r="DM100" s="54">
        <v>14292626.040000001</v>
      </c>
      <c r="DN100" s="54">
        <v>173700.62</v>
      </c>
      <c r="DO100" s="54">
        <v>0</v>
      </c>
      <c r="DP100" s="54">
        <v>1884411.84</v>
      </c>
      <c r="DQ100" s="54">
        <v>1348906.09</v>
      </c>
      <c r="DR100" s="54">
        <v>204823.05</v>
      </c>
      <c r="DS100" s="54">
        <v>0</v>
      </c>
      <c r="DT100" s="54">
        <v>1158793.08</v>
      </c>
      <c r="DU100" s="54">
        <v>0</v>
      </c>
      <c r="DV100" s="54">
        <v>585978.52</v>
      </c>
      <c r="DW100" s="54">
        <v>49110.33</v>
      </c>
      <c r="DX100" s="54">
        <v>162227.53</v>
      </c>
      <c r="DY100" s="54">
        <v>0</v>
      </c>
      <c r="DZ100" s="54">
        <v>512443.79</v>
      </c>
      <c r="EA100" s="54">
        <v>3430379.57</v>
      </c>
      <c r="EB100" s="54">
        <v>51611.44</v>
      </c>
      <c r="EC100" s="54">
        <v>0</v>
      </c>
      <c r="ED100" s="54">
        <v>460914.86</v>
      </c>
      <c r="EE100" s="54">
        <v>427070.93</v>
      </c>
      <c r="EF100" s="54">
        <v>66520.72</v>
      </c>
      <c r="EG100" s="54">
        <v>0</v>
      </c>
      <c r="EH100" s="54">
        <v>350357.92</v>
      </c>
      <c r="EI100" s="54">
        <v>0</v>
      </c>
      <c r="EJ100" s="54">
        <v>148003.45000000001</v>
      </c>
      <c r="EK100" s="54">
        <v>7487.0800000000008</v>
      </c>
      <c r="EL100" s="54">
        <v>12410.27</v>
      </c>
      <c r="EM100" s="54">
        <v>0</v>
      </c>
      <c r="EN100" s="54">
        <v>67061.62</v>
      </c>
      <c r="EO100" s="54">
        <v>2004353.7199999997</v>
      </c>
      <c r="EP100" s="54">
        <v>256.89</v>
      </c>
      <c r="EQ100" s="54">
        <v>0</v>
      </c>
      <c r="ER100" s="54">
        <v>467316.46</v>
      </c>
      <c r="ES100" s="54">
        <v>240087.25</v>
      </c>
      <c r="ET100" s="54">
        <v>30194.23</v>
      </c>
      <c r="EU100" s="54">
        <v>5000</v>
      </c>
      <c r="EV100" s="54">
        <v>1215914.47</v>
      </c>
      <c r="EW100" s="54">
        <v>417663.05</v>
      </c>
      <c r="EX100" s="54">
        <v>393066.94</v>
      </c>
      <c r="EY100" s="54">
        <v>18141.099999999999</v>
      </c>
      <c r="EZ100" s="54">
        <v>0</v>
      </c>
      <c r="FA100" s="54">
        <v>0</v>
      </c>
      <c r="FB100" s="54">
        <v>344403.92</v>
      </c>
      <c r="FC100" s="54">
        <v>2212412.5499999998</v>
      </c>
      <c r="FD100" s="54">
        <v>995.93</v>
      </c>
      <c r="FE100" s="54">
        <v>0</v>
      </c>
      <c r="FF100" s="54">
        <v>176983.93</v>
      </c>
      <c r="FG100" s="54">
        <v>17894.57</v>
      </c>
      <c r="FH100" s="54">
        <v>33566.239999999998</v>
      </c>
      <c r="FI100" s="54">
        <v>0</v>
      </c>
      <c r="FJ100" s="54">
        <v>439337.94</v>
      </c>
      <c r="FK100" s="54">
        <v>0</v>
      </c>
      <c r="FL100" s="54">
        <v>1157463.1599999999</v>
      </c>
      <c r="FM100" s="54">
        <v>8850.59</v>
      </c>
      <c r="FN100" s="54">
        <v>0</v>
      </c>
      <c r="FO100" s="54">
        <v>0</v>
      </c>
      <c r="FP100" s="54">
        <v>101640.69</v>
      </c>
      <c r="FQ100" s="54">
        <v>19394</v>
      </c>
      <c r="FR100" s="54">
        <v>0</v>
      </c>
      <c r="FS100" s="54">
        <v>0</v>
      </c>
      <c r="FT100" s="54">
        <v>26335.77</v>
      </c>
      <c r="FU100" s="54">
        <v>0</v>
      </c>
      <c r="FV100" s="54">
        <v>0</v>
      </c>
      <c r="FW100" s="54">
        <v>26323413.760000002</v>
      </c>
      <c r="FX100" s="54">
        <v>0</v>
      </c>
      <c r="FY100" s="54">
        <v>0</v>
      </c>
      <c r="FZ100" s="54">
        <v>34458.43</v>
      </c>
      <c r="GA100" s="54">
        <v>0</v>
      </c>
      <c r="GB100" s="54">
        <v>0</v>
      </c>
      <c r="GC100" s="54">
        <v>0</v>
      </c>
      <c r="GD100" s="54">
        <v>10000</v>
      </c>
      <c r="GE100" s="54">
        <v>2095.9</v>
      </c>
      <c r="GF100" s="54">
        <v>0</v>
      </c>
      <c r="GG100" s="54">
        <v>0</v>
      </c>
      <c r="GH100" s="69">
        <v>19777</v>
      </c>
      <c r="GI100" s="69">
        <v>77570.44</v>
      </c>
      <c r="GJ100" s="54">
        <v>1445</v>
      </c>
      <c r="GK100" s="54">
        <v>908112.73</v>
      </c>
      <c r="GL100" s="54">
        <v>214429.38</v>
      </c>
      <c r="GM100" s="54">
        <v>0</v>
      </c>
      <c r="GN100" s="54">
        <v>101932</v>
      </c>
      <c r="GO100" s="54">
        <v>0</v>
      </c>
      <c r="GP100" s="54">
        <v>0</v>
      </c>
      <c r="GQ100" s="54">
        <v>3510127.44</v>
      </c>
      <c r="GR100" s="54">
        <v>34708.729999999996</v>
      </c>
    </row>
    <row r="101" spans="1:200" s="44" customFormat="1" ht="15.75" customHeight="1" x14ac:dyDescent="0.2">
      <c r="A101" s="46">
        <v>62006</v>
      </c>
      <c r="B101" s="47" t="s">
        <v>200</v>
      </c>
      <c r="C101" s="47" t="s">
        <v>505</v>
      </c>
      <c r="D101" s="48">
        <v>266.10916867000003</v>
      </c>
      <c r="E101" s="60" t="s">
        <v>199</v>
      </c>
      <c r="F101" s="52">
        <v>591</v>
      </c>
      <c r="G101" s="53">
        <v>1779433.76</v>
      </c>
      <c r="H101" s="53">
        <v>74818.75</v>
      </c>
      <c r="I101" s="53">
        <v>2888714.34</v>
      </c>
      <c r="J101" s="53">
        <v>781763.61</v>
      </c>
      <c r="K101" s="53">
        <v>1015841.15</v>
      </c>
      <c r="L101" s="53">
        <v>0</v>
      </c>
      <c r="M101" s="53">
        <v>0</v>
      </c>
      <c r="N101" s="53">
        <v>624931</v>
      </c>
      <c r="O101" s="53">
        <v>620927.02</v>
      </c>
      <c r="P101" s="53">
        <v>0</v>
      </c>
      <c r="Q101" s="53">
        <v>104150</v>
      </c>
      <c r="R101" s="53">
        <v>190416</v>
      </c>
      <c r="S101" s="53">
        <v>2623037</v>
      </c>
      <c r="T101" s="53">
        <v>0</v>
      </c>
      <c r="U101" s="53">
        <v>104150</v>
      </c>
      <c r="V101" s="53">
        <v>0</v>
      </c>
      <c r="W101" s="53">
        <v>70529</v>
      </c>
      <c r="X101" s="53">
        <v>3133307.33</v>
      </c>
      <c r="Y101" s="53">
        <v>0</v>
      </c>
      <c r="Z101" s="53">
        <v>0</v>
      </c>
      <c r="AA101" s="53">
        <v>193877.8</v>
      </c>
      <c r="AB101" s="53">
        <v>0</v>
      </c>
      <c r="AC101" s="53">
        <v>0</v>
      </c>
      <c r="AD101" s="53">
        <v>631149.18000000005</v>
      </c>
      <c r="AE101" s="53">
        <v>73408.42</v>
      </c>
      <c r="AF101" s="53">
        <v>0</v>
      </c>
      <c r="AG101" s="53">
        <v>366431.53</v>
      </c>
      <c r="AH101" s="53">
        <v>688051.28999999992</v>
      </c>
      <c r="AI101" s="53">
        <v>156610.92000000001</v>
      </c>
      <c r="AJ101" s="53">
        <v>0</v>
      </c>
      <c r="AK101" s="53">
        <v>888263.05</v>
      </c>
      <c r="AL101" s="53">
        <v>78875.649999999994</v>
      </c>
      <c r="AM101" s="53">
        <v>25020.45</v>
      </c>
      <c r="AN101" s="53">
        <v>0</v>
      </c>
      <c r="AO101" s="53">
        <v>17323.12</v>
      </c>
      <c r="AP101" s="53">
        <v>0</v>
      </c>
      <c r="AQ101" s="53">
        <v>399040.15</v>
      </c>
      <c r="AR101" s="53">
        <v>73105.009999999995</v>
      </c>
      <c r="AS101" s="53">
        <v>300</v>
      </c>
      <c r="AT101" s="53">
        <v>0</v>
      </c>
      <c r="AU101" s="53">
        <v>530675.66</v>
      </c>
      <c r="AV101" s="53">
        <v>190804.47</v>
      </c>
      <c r="AW101" s="53">
        <v>0</v>
      </c>
      <c r="AX101" s="53">
        <v>1103.98</v>
      </c>
      <c r="AY101" s="53">
        <v>0</v>
      </c>
      <c r="AZ101" s="53">
        <v>0</v>
      </c>
      <c r="BA101" s="53">
        <v>0</v>
      </c>
      <c r="BB101" s="53">
        <v>46577.9</v>
      </c>
      <c r="BC101" s="53">
        <v>261417.75</v>
      </c>
      <c r="BD101" s="53">
        <v>87256.77</v>
      </c>
      <c r="BE101" s="53">
        <v>0</v>
      </c>
      <c r="BF101" s="53">
        <v>0</v>
      </c>
      <c r="BG101" s="53">
        <v>0</v>
      </c>
      <c r="BH101" s="53">
        <v>0</v>
      </c>
      <c r="BI101" s="53">
        <v>58</v>
      </c>
      <c r="BJ101" s="53">
        <v>0</v>
      </c>
      <c r="BK101" s="53">
        <v>0</v>
      </c>
      <c r="BL101" s="53">
        <v>0</v>
      </c>
      <c r="BM101" s="53">
        <v>0</v>
      </c>
      <c r="BN101" s="53">
        <v>11530.498931654996</v>
      </c>
      <c r="BO101" s="53">
        <v>1612252.93</v>
      </c>
      <c r="BP101" s="53">
        <v>1709636.62</v>
      </c>
      <c r="BQ101" s="53">
        <v>394213.61</v>
      </c>
      <c r="BR101" s="53">
        <v>1361389.21</v>
      </c>
      <c r="BS101" s="53">
        <v>274391.98</v>
      </c>
      <c r="BT101" s="53">
        <v>6142.76</v>
      </c>
      <c r="BU101" s="53">
        <v>0</v>
      </c>
      <c r="BV101" s="53">
        <v>486129.48</v>
      </c>
      <c r="BW101" s="53">
        <v>0</v>
      </c>
      <c r="BX101" s="53">
        <v>43300</v>
      </c>
      <c r="BY101" s="53">
        <v>0</v>
      </c>
      <c r="BZ101" s="53">
        <v>506431.65</v>
      </c>
      <c r="CA101" s="53">
        <v>0</v>
      </c>
      <c r="CB101" s="65">
        <v>1.542</v>
      </c>
      <c r="CC101" s="65">
        <v>3.4510000000000001</v>
      </c>
      <c r="CD101" s="65">
        <v>7.141</v>
      </c>
      <c r="CE101" s="65">
        <v>1.5740000000000001</v>
      </c>
      <c r="CF101" s="65">
        <v>2.54</v>
      </c>
      <c r="CG101" s="65">
        <v>1.869</v>
      </c>
      <c r="CH101" s="66" t="s">
        <v>516</v>
      </c>
      <c r="CI101" s="63">
        <v>142060634</v>
      </c>
      <c r="CJ101" s="63">
        <v>149208871</v>
      </c>
      <c r="CK101" s="63">
        <v>106331330</v>
      </c>
      <c r="CL101" s="52">
        <v>130</v>
      </c>
      <c r="CM101" s="52">
        <v>591</v>
      </c>
      <c r="CN101" s="48">
        <v>69</v>
      </c>
      <c r="CO101" s="48">
        <v>593.14</v>
      </c>
      <c r="CP101" s="50">
        <v>7.4000000000000003E-3</v>
      </c>
      <c r="CQ101" s="50" t="s">
        <v>674</v>
      </c>
      <c r="CR101" s="50">
        <f>CL101/CM101</f>
        <v>0.21996615905245348</v>
      </c>
      <c r="CS101" s="51">
        <f>CM101/(DE101+DF101)</f>
        <v>14.031339031339021</v>
      </c>
      <c r="CT101" s="50">
        <f>(CW101+CX101)/(CZ101+DA101)</f>
        <v>0.94153783515154388</v>
      </c>
      <c r="CU101" s="68">
        <v>39</v>
      </c>
      <c r="CV101" s="59">
        <v>0</v>
      </c>
      <c r="CW101" s="59">
        <v>381.28999999999991</v>
      </c>
      <c r="CX101" s="59">
        <v>169.08500000000001</v>
      </c>
      <c r="CY101" s="59">
        <v>0</v>
      </c>
      <c r="CZ101" s="59">
        <v>400.64800000000008</v>
      </c>
      <c r="DA101" s="59">
        <v>183.90100000000004</v>
      </c>
      <c r="DB101" s="56">
        <v>55067.331117675982</v>
      </c>
      <c r="DC101" s="57">
        <v>13.44186046511628</v>
      </c>
      <c r="DD101" s="58">
        <v>0.11627906976744186</v>
      </c>
      <c r="DE101" s="55">
        <v>40.620000000000033</v>
      </c>
      <c r="DF101" s="55">
        <v>1.5</v>
      </c>
      <c r="DG101" s="67">
        <v>17.600000000000001</v>
      </c>
      <c r="DH101" s="67">
        <v>18.7</v>
      </c>
      <c r="DI101" s="67">
        <v>20.8</v>
      </c>
      <c r="DJ101" s="67">
        <v>20.6</v>
      </c>
      <c r="DK101" s="67">
        <v>19.5</v>
      </c>
      <c r="DL101" s="49">
        <v>27</v>
      </c>
      <c r="DM101" s="54">
        <v>2779787.4400000004</v>
      </c>
      <c r="DN101" s="54">
        <v>55783.18</v>
      </c>
      <c r="DO101" s="54">
        <v>0</v>
      </c>
      <c r="DP101" s="54">
        <v>272797.16000000003</v>
      </c>
      <c r="DQ101" s="54">
        <v>535407.91</v>
      </c>
      <c r="DR101" s="54">
        <v>112474.96</v>
      </c>
      <c r="DS101" s="54">
        <v>0</v>
      </c>
      <c r="DT101" s="54">
        <v>205842.11</v>
      </c>
      <c r="DU101" s="54">
        <v>41408.22</v>
      </c>
      <c r="DV101" s="54">
        <v>172216.32000000001</v>
      </c>
      <c r="DW101" s="54">
        <v>0</v>
      </c>
      <c r="DX101" s="54">
        <v>16706.669999999998</v>
      </c>
      <c r="DY101" s="54">
        <v>0</v>
      </c>
      <c r="DZ101" s="54">
        <v>185707.69</v>
      </c>
      <c r="EA101" s="54">
        <v>737196.25</v>
      </c>
      <c r="EB101" s="54">
        <v>15650.47</v>
      </c>
      <c r="EC101" s="54">
        <v>0</v>
      </c>
      <c r="ED101" s="54">
        <v>74135.179999999993</v>
      </c>
      <c r="EE101" s="54">
        <v>183241.33</v>
      </c>
      <c r="EF101" s="54">
        <v>33541.269999999997</v>
      </c>
      <c r="EG101" s="54">
        <v>0</v>
      </c>
      <c r="EH101" s="54">
        <v>64282.15</v>
      </c>
      <c r="EI101" s="54">
        <v>4647.3500000000004</v>
      </c>
      <c r="EJ101" s="54">
        <v>46519.46</v>
      </c>
      <c r="EK101" s="54">
        <v>0</v>
      </c>
      <c r="EL101" s="54">
        <v>616.45000000000005</v>
      </c>
      <c r="EM101" s="54">
        <v>0</v>
      </c>
      <c r="EN101" s="54">
        <v>21348.730000000003</v>
      </c>
      <c r="EO101" s="54">
        <v>70120.509999999995</v>
      </c>
      <c r="EP101" s="54">
        <v>191.63</v>
      </c>
      <c r="EQ101" s="54">
        <v>0</v>
      </c>
      <c r="ER101" s="54">
        <v>246494.21999999997</v>
      </c>
      <c r="ES101" s="54">
        <v>48421.91</v>
      </c>
      <c r="ET101" s="54">
        <v>2658.61</v>
      </c>
      <c r="EU101" s="54">
        <v>0</v>
      </c>
      <c r="EV101" s="54">
        <v>412577.66</v>
      </c>
      <c r="EW101" s="54">
        <v>32820.080000000002</v>
      </c>
      <c r="EX101" s="54">
        <v>31236.69</v>
      </c>
      <c r="EY101" s="54">
        <v>0</v>
      </c>
      <c r="EZ101" s="54">
        <v>0</v>
      </c>
      <c r="FA101" s="54">
        <v>0</v>
      </c>
      <c r="FB101" s="54">
        <v>144735.72</v>
      </c>
      <c r="FC101" s="54">
        <v>216720.8</v>
      </c>
      <c r="FD101" s="54">
        <v>1783.14</v>
      </c>
      <c r="FE101" s="54">
        <v>0</v>
      </c>
      <c r="FF101" s="54">
        <v>55870.289999999994</v>
      </c>
      <c r="FG101" s="54">
        <v>8536.91</v>
      </c>
      <c r="FH101" s="54">
        <v>7936.08</v>
      </c>
      <c r="FI101" s="54">
        <v>0</v>
      </c>
      <c r="FJ101" s="54">
        <v>60659.13</v>
      </c>
      <c r="FK101" s="54">
        <v>0</v>
      </c>
      <c r="FL101" s="54">
        <v>276239.63</v>
      </c>
      <c r="FM101" s="54">
        <v>0</v>
      </c>
      <c r="FN101" s="54">
        <v>0</v>
      </c>
      <c r="FO101" s="54">
        <v>0</v>
      </c>
      <c r="FP101" s="54">
        <v>45513.06</v>
      </c>
      <c r="FQ101" s="54">
        <v>154509.31</v>
      </c>
      <c r="FR101" s="54">
        <v>0</v>
      </c>
      <c r="FS101" s="54">
        <v>0</v>
      </c>
      <c r="FT101" s="54">
        <v>51657.440000000002</v>
      </c>
      <c r="FU101" s="54">
        <v>0</v>
      </c>
      <c r="FV101" s="54">
        <v>0</v>
      </c>
      <c r="FW101" s="54">
        <v>530675.66</v>
      </c>
      <c r="FX101" s="54">
        <v>195639.47</v>
      </c>
      <c r="FY101" s="54">
        <v>0</v>
      </c>
      <c r="FZ101" s="54">
        <v>1103.98</v>
      </c>
      <c r="GA101" s="54">
        <v>0</v>
      </c>
      <c r="GB101" s="54">
        <v>0</v>
      </c>
      <c r="GC101" s="54">
        <v>0</v>
      </c>
      <c r="GD101" s="54">
        <v>48312.85</v>
      </c>
      <c r="GE101" s="54">
        <v>0</v>
      </c>
      <c r="GF101" s="54">
        <v>0</v>
      </c>
      <c r="GG101" s="54">
        <v>0</v>
      </c>
      <c r="GH101" s="69">
        <v>0</v>
      </c>
      <c r="GI101" s="69">
        <v>0</v>
      </c>
      <c r="GJ101" s="54">
        <v>0</v>
      </c>
      <c r="GK101" s="54">
        <v>0</v>
      </c>
      <c r="GL101" s="54">
        <v>140067</v>
      </c>
      <c r="GM101" s="54">
        <v>0</v>
      </c>
      <c r="GN101" s="54">
        <v>5298</v>
      </c>
      <c r="GO101" s="54">
        <v>0</v>
      </c>
      <c r="GP101" s="54">
        <v>0</v>
      </c>
      <c r="GQ101" s="54">
        <v>43300</v>
      </c>
      <c r="GR101" s="54">
        <v>0</v>
      </c>
    </row>
    <row r="102" spans="1:200" s="44" customFormat="1" ht="15.75" customHeight="1" x14ac:dyDescent="0.2">
      <c r="A102" s="46">
        <v>43002</v>
      </c>
      <c r="B102" s="47" t="s">
        <v>131</v>
      </c>
      <c r="C102" s="47" t="s">
        <v>460</v>
      </c>
      <c r="D102" s="48">
        <v>124.2705021</v>
      </c>
      <c r="E102" s="60" t="s">
        <v>130</v>
      </c>
      <c r="F102" s="52">
        <v>253</v>
      </c>
      <c r="G102" s="53">
        <v>640214.81999999995</v>
      </c>
      <c r="H102" s="53">
        <v>26558.09</v>
      </c>
      <c r="I102" s="53">
        <v>1639019.98</v>
      </c>
      <c r="J102" s="53">
        <v>50452.18</v>
      </c>
      <c r="K102" s="53">
        <v>671100.59</v>
      </c>
      <c r="L102" s="53">
        <v>0</v>
      </c>
      <c r="M102" s="53">
        <v>0</v>
      </c>
      <c r="N102" s="53">
        <v>36723.67</v>
      </c>
      <c r="O102" s="53">
        <v>395042.88</v>
      </c>
      <c r="P102" s="53">
        <v>0</v>
      </c>
      <c r="Q102" s="53">
        <v>271367</v>
      </c>
      <c r="R102" s="53">
        <v>389.55</v>
      </c>
      <c r="S102" s="53">
        <v>1597239</v>
      </c>
      <c r="T102" s="53">
        <v>0</v>
      </c>
      <c r="U102" s="53">
        <v>149011</v>
      </c>
      <c r="V102" s="53">
        <v>122006</v>
      </c>
      <c r="W102" s="53">
        <v>67819</v>
      </c>
      <c r="X102" s="53">
        <v>1418147.47</v>
      </c>
      <c r="Y102" s="53">
        <v>0</v>
      </c>
      <c r="Z102" s="53">
        <v>0</v>
      </c>
      <c r="AA102" s="53">
        <v>89496.50999999998</v>
      </c>
      <c r="AB102" s="53">
        <v>0</v>
      </c>
      <c r="AC102" s="53">
        <v>0</v>
      </c>
      <c r="AD102" s="53">
        <v>499265.14</v>
      </c>
      <c r="AE102" s="53">
        <v>3945.48</v>
      </c>
      <c r="AF102" s="53">
        <v>0</v>
      </c>
      <c r="AG102" s="53">
        <v>166932.01</v>
      </c>
      <c r="AH102" s="53">
        <v>281136.40999999997</v>
      </c>
      <c r="AI102" s="53">
        <v>115236.24</v>
      </c>
      <c r="AJ102" s="53">
        <v>0</v>
      </c>
      <c r="AK102" s="53">
        <v>265732.96999999997</v>
      </c>
      <c r="AL102" s="53">
        <v>116661.05</v>
      </c>
      <c r="AM102" s="53">
        <v>0</v>
      </c>
      <c r="AN102" s="53">
        <v>0</v>
      </c>
      <c r="AO102" s="53">
        <v>0</v>
      </c>
      <c r="AP102" s="53">
        <v>0</v>
      </c>
      <c r="AQ102" s="53">
        <v>109280.48</v>
      </c>
      <c r="AR102" s="53">
        <v>50921.3</v>
      </c>
      <c r="AS102" s="53">
        <v>19221.099999999999</v>
      </c>
      <c r="AT102" s="53">
        <v>0</v>
      </c>
      <c r="AU102" s="53">
        <v>0</v>
      </c>
      <c r="AV102" s="53">
        <v>244251.04</v>
      </c>
      <c r="AW102" s="53">
        <v>8000</v>
      </c>
      <c r="AX102" s="53">
        <v>0</v>
      </c>
      <c r="AY102" s="53">
        <v>0</v>
      </c>
      <c r="AZ102" s="53">
        <v>0</v>
      </c>
      <c r="BA102" s="53">
        <v>4613.04</v>
      </c>
      <c r="BB102" s="53">
        <v>6109.62</v>
      </c>
      <c r="BC102" s="53">
        <v>108925.01000000001</v>
      </c>
      <c r="BD102" s="53">
        <v>45985.9</v>
      </c>
      <c r="BE102" s="53">
        <v>5131.5200000000004</v>
      </c>
      <c r="BF102" s="53">
        <v>0</v>
      </c>
      <c r="BG102" s="53">
        <v>0</v>
      </c>
      <c r="BH102" s="53">
        <v>31216.68</v>
      </c>
      <c r="BI102" s="53">
        <v>0</v>
      </c>
      <c r="BJ102" s="53">
        <v>0</v>
      </c>
      <c r="BK102" s="53">
        <v>0</v>
      </c>
      <c r="BL102" s="53">
        <v>0</v>
      </c>
      <c r="BM102" s="53">
        <v>0</v>
      </c>
      <c r="BN102" s="53">
        <v>11914.809653608163</v>
      </c>
      <c r="BO102" s="53">
        <v>1045072.18</v>
      </c>
      <c r="BP102" s="53">
        <v>451365</v>
      </c>
      <c r="BQ102" s="53">
        <v>35268.370000000003</v>
      </c>
      <c r="BR102" s="53">
        <v>0</v>
      </c>
      <c r="BS102" s="53">
        <v>0</v>
      </c>
      <c r="BT102" s="53">
        <v>0</v>
      </c>
      <c r="BU102" s="53">
        <v>0</v>
      </c>
      <c r="BV102" s="53">
        <v>154290.53</v>
      </c>
      <c r="BW102" s="53">
        <v>34962.5</v>
      </c>
      <c r="BX102" s="53">
        <v>0</v>
      </c>
      <c r="BY102" s="53">
        <v>0</v>
      </c>
      <c r="BZ102" s="53">
        <v>195554.83</v>
      </c>
      <c r="CA102" s="53">
        <v>59642.99</v>
      </c>
      <c r="CB102" s="65">
        <v>1.32</v>
      </c>
      <c r="CC102" s="65">
        <v>2.9540000000000002</v>
      </c>
      <c r="CD102" s="65">
        <v>6.1130000000000004</v>
      </c>
      <c r="CE102" s="65">
        <v>1.5740000000000001</v>
      </c>
      <c r="CF102" s="65">
        <v>2.7730000000000001</v>
      </c>
      <c r="CG102" s="65">
        <v>0</v>
      </c>
      <c r="CH102" s="66"/>
      <c r="CI102" s="63">
        <v>154610731</v>
      </c>
      <c r="CJ102" s="63">
        <v>70668092</v>
      </c>
      <c r="CK102" s="63">
        <v>21272181</v>
      </c>
      <c r="CL102" s="52">
        <v>36</v>
      </c>
      <c r="CM102" s="52">
        <v>265</v>
      </c>
      <c r="CN102" s="48">
        <v>8</v>
      </c>
      <c r="CO102" s="48">
        <v>255</v>
      </c>
      <c r="CP102" s="50">
        <v>0</v>
      </c>
      <c r="CQ102" s="50" t="s">
        <v>559</v>
      </c>
      <c r="CR102" s="50">
        <f>CL102/CM102</f>
        <v>0.13584905660377358</v>
      </c>
      <c r="CS102" s="51">
        <f>CM102/(DE102+DF102)</f>
        <v>12.470588235294111</v>
      </c>
      <c r="CT102" s="50">
        <f>(CW102+CX102)/(CZ102+DA102)</f>
        <v>0.95600167127593938</v>
      </c>
      <c r="CU102" s="68">
        <v>11</v>
      </c>
      <c r="CV102" s="59">
        <v>11.663</v>
      </c>
      <c r="CW102" s="59">
        <v>185.999</v>
      </c>
      <c r="CX102" s="59">
        <v>54.249000000000002</v>
      </c>
      <c r="CY102" s="59">
        <v>12</v>
      </c>
      <c r="CZ102" s="59">
        <v>194.08300000000003</v>
      </c>
      <c r="DA102" s="59">
        <v>57.222000000000001</v>
      </c>
      <c r="DB102" s="56">
        <v>53517.647058823502</v>
      </c>
      <c r="DC102" s="57">
        <v>12.869565217391305</v>
      </c>
      <c r="DD102" s="58">
        <v>0.17391304347826086</v>
      </c>
      <c r="DE102" s="55">
        <v>21.250000000000011</v>
      </c>
      <c r="DF102" s="55">
        <v>0</v>
      </c>
      <c r="DG102" s="67"/>
      <c r="DH102" s="67"/>
      <c r="DI102" s="67"/>
      <c r="DJ102" s="67"/>
      <c r="DK102" s="67"/>
      <c r="DL102" s="49">
        <v>9</v>
      </c>
      <c r="DM102" s="54">
        <v>1364927.89</v>
      </c>
      <c r="DN102" s="54">
        <v>45500</v>
      </c>
      <c r="DO102" s="54">
        <v>0</v>
      </c>
      <c r="DP102" s="54">
        <v>127070.6</v>
      </c>
      <c r="DQ102" s="54">
        <v>227227.71</v>
      </c>
      <c r="DR102" s="54">
        <v>54950.400000000001</v>
      </c>
      <c r="DS102" s="54">
        <v>0</v>
      </c>
      <c r="DT102" s="54">
        <v>101135.48</v>
      </c>
      <c r="DU102" s="54">
        <v>0</v>
      </c>
      <c r="DV102" s="54">
        <v>83340.639999999999</v>
      </c>
      <c r="DW102" s="54">
        <v>0</v>
      </c>
      <c r="DX102" s="54">
        <v>0</v>
      </c>
      <c r="DY102" s="54">
        <v>0</v>
      </c>
      <c r="DZ102" s="54">
        <v>61622.5</v>
      </c>
      <c r="EA102" s="54">
        <v>359647.65</v>
      </c>
      <c r="EB102" s="54">
        <v>13069.02</v>
      </c>
      <c r="EC102" s="54">
        <v>0</v>
      </c>
      <c r="ED102" s="54">
        <v>38134.600000000006</v>
      </c>
      <c r="EE102" s="54">
        <v>75449.210000000006</v>
      </c>
      <c r="EF102" s="54">
        <v>28768.25</v>
      </c>
      <c r="EG102" s="54">
        <v>0</v>
      </c>
      <c r="EH102" s="54">
        <v>12605.58</v>
      </c>
      <c r="EI102" s="54">
        <v>0</v>
      </c>
      <c r="EJ102" s="54">
        <v>17902.77</v>
      </c>
      <c r="EK102" s="54">
        <v>0</v>
      </c>
      <c r="EL102" s="54">
        <v>0</v>
      </c>
      <c r="EM102" s="54">
        <v>0</v>
      </c>
      <c r="EN102" s="54">
        <v>6020.15</v>
      </c>
      <c r="EO102" s="54">
        <v>163449.08000000002</v>
      </c>
      <c r="EP102" s="54">
        <v>3945.48</v>
      </c>
      <c r="EQ102" s="54">
        <v>0</v>
      </c>
      <c r="ER102" s="54">
        <v>107439.95000000001</v>
      </c>
      <c r="ES102" s="54">
        <v>12144.669999999998</v>
      </c>
      <c r="ET102" s="54">
        <v>26981.61</v>
      </c>
      <c r="EU102" s="54">
        <v>0</v>
      </c>
      <c r="EV102" s="54">
        <v>321096.92</v>
      </c>
      <c r="EW102" s="54">
        <v>146843.53</v>
      </c>
      <c r="EX102" s="54">
        <v>8547.5400000000009</v>
      </c>
      <c r="EY102" s="54">
        <v>0</v>
      </c>
      <c r="EZ102" s="54">
        <v>0</v>
      </c>
      <c r="FA102" s="54">
        <v>0</v>
      </c>
      <c r="FB102" s="54">
        <v>35115.949999999997</v>
      </c>
      <c r="FC102" s="54">
        <v>124888.67</v>
      </c>
      <c r="FD102" s="54">
        <v>1073.97</v>
      </c>
      <c r="FE102" s="54">
        <v>0</v>
      </c>
      <c r="FF102" s="54">
        <v>47195.93</v>
      </c>
      <c r="FG102" s="54">
        <v>26140.83</v>
      </c>
      <c r="FH102" s="54">
        <v>9075.68</v>
      </c>
      <c r="FI102" s="54">
        <v>0</v>
      </c>
      <c r="FJ102" s="54">
        <v>26275.37</v>
      </c>
      <c r="FK102" s="54">
        <v>1034.2</v>
      </c>
      <c r="FL102" s="54">
        <v>84542.88</v>
      </c>
      <c r="FM102" s="54">
        <v>0</v>
      </c>
      <c r="FN102" s="54">
        <v>0</v>
      </c>
      <c r="FO102" s="54">
        <v>0</v>
      </c>
      <c r="FP102" s="54">
        <v>11812.04</v>
      </c>
      <c r="FQ102" s="54">
        <v>0</v>
      </c>
      <c r="FR102" s="54">
        <v>0</v>
      </c>
      <c r="FS102" s="54">
        <v>0</v>
      </c>
      <c r="FT102" s="54">
        <v>6232.24</v>
      </c>
      <c r="FU102" s="54">
        <v>0</v>
      </c>
      <c r="FV102" s="54">
        <v>0</v>
      </c>
      <c r="FW102" s="54">
        <v>0</v>
      </c>
      <c r="FX102" s="54">
        <v>0</v>
      </c>
      <c r="FY102" s="54">
        <v>8000</v>
      </c>
      <c r="FZ102" s="54">
        <v>0</v>
      </c>
      <c r="GA102" s="54">
        <v>0</v>
      </c>
      <c r="GB102" s="54">
        <v>0</v>
      </c>
      <c r="GC102" s="54">
        <v>0</v>
      </c>
      <c r="GD102" s="54">
        <v>0</v>
      </c>
      <c r="GE102" s="54">
        <v>3996.3599999999997</v>
      </c>
      <c r="GF102" s="54">
        <v>0</v>
      </c>
      <c r="GG102" s="54">
        <v>0</v>
      </c>
      <c r="GH102" s="69">
        <v>705</v>
      </c>
      <c r="GI102" s="69">
        <v>5380.99</v>
      </c>
      <c r="GJ102" s="54">
        <v>591.82000000000005</v>
      </c>
      <c r="GK102" s="54">
        <v>0</v>
      </c>
      <c r="GL102" s="54">
        <v>48870.66</v>
      </c>
      <c r="GM102" s="54">
        <v>0</v>
      </c>
      <c r="GN102" s="54">
        <v>1221</v>
      </c>
      <c r="GO102" s="54">
        <v>0</v>
      </c>
      <c r="GP102" s="54">
        <v>0</v>
      </c>
      <c r="GQ102" s="54">
        <v>4613.04</v>
      </c>
      <c r="GR102" s="54">
        <v>819.46</v>
      </c>
    </row>
    <row r="103" spans="1:200" s="44" customFormat="1" ht="15.75" customHeight="1" x14ac:dyDescent="0.2">
      <c r="A103" s="46">
        <v>17003</v>
      </c>
      <c r="B103" s="47" t="s">
        <v>56</v>
      </c>
      <c r="C103" s="47" t="s">
        <v>527</v>
      </c>
      <c r="D103" s="48">
        <v>167.83927320000001</v>
      </c>
      <c r="E103" s="60" t="s">
        <v>54</v>
      </c>
      <c r="F103" s="52">
        <v>250</v>
      </c>
      <c r="G103" s="53">
        <v>907042.31</v>
      </c>
      <c r="H103" s="53">
        <v>15049.89</v>
      </c>
      <c r="I103" s="53">
        <v>1638121.85</v>
      </c>
      <c r="J103" s="53">
        <v>188329</v>
      </c>
      <c r="K103" s="53">
        <v>751128.87</v>
      </c>
      <c r="L103" s="53">
        <v>0</v>
      </c>
      <c r="M103" s="53">
        <v>0</v>
      </c>
      <c r="N103" s="53">
        <v>48173</v>
      </c>
      <c r="O103" s="53">
        <v>391821.35</v>
      </c>
      <c r="P103" s="53">
        <v>0</v>
      </c>
      <c r="Q103" s="53">
        <v>288976</v>
      </c>
      <c r="R103" s="53">
        <v>55174</v>
      </c>
      <c r="S103" s="53">
        <v>1606096</v>
      </c>
      <c r="T103" s="53">
        <v>0</v>
      </c>
      <c r="U103" s="53">
        <v>24704</v>
      </c>
      <c r="V103" s="53">
        <v>264272</v>
      </c>
      <c r="W103" s="53">
        <v>65427</v>
      </c>
      <c r="X103" s="53">
        <v>1403480.41</v>
      </c>
      <c r="Y103" s="53">
        <v>55869.07</v>
      </c>
      <c r="Z103" s="53">
        <v>0</v>
      </c>
      <c r="AA103" s="53">
        <v>99800.340000000011</v>
      </c>
      <c r="AB103" s="53">
        <v>0</v>
      </c>
      <c r="AC103" s="53">
        <v>0</v>
      </c>
      <c r="AD103" s="53">
        <v>403524.89</v>
      </c>
      <c r="AE103" s="53">
        <v>5495.91</v>
      </c>
      <c r="AF103" s="53">
        <v>0</v>
      </c>
      <c r="AG103" s="53">
        <v>207626.41</v>
      </c>
      <c r="AH103" s="53">
        <v>314468.58999999997</v>
      </c>
      <c r="AI103" s="53">
        <v>90557.08</v>
      </c>
      <c r="AJ103" s="53">
        <v>0</v>
      </c>
      <c r="AK103" s="53">
        <v>339223.11</v>
      </c>
      <c r="AL103" s="53">
        <v>125898.13</v>
      </c>
      <c r="AM103" s="53">
        <v>926.38</v>
      </c>
      <c r="AN103" s="53">
        <v>0</v>
      </c>
      <c r="AO103" s="53">
        <v>0</v>
      </c>
      <c r="AP103" s="53">
        <v>0</v>
      </c>
      <c r="AQ103" s="53">
        <v>240638.32</v>
      </c>
      <c r="AR103" s="53">
        <v>50766.81</v>
      </c>
      <c r="AS103" s="53">
        <v>0</v>
      </c>
      <c r="AT103" s="53">
        <v>0</v>
      </c>
      <c r="AU103" s="53">
        <v>32982.36</v>
      </c>
      <c r="AV103" s="53">
        <v>31219.8</v>
      </c>
      <c r="AW103" s="53">
        <v>124775</v>
      </c>
      <c r="AX103" s="53">
        <v>20797.650000000001</v>
      </c>
      <c r="AY103" s="53">
        <v>0</v>
      </c>
      <c r="AZ103" s="53">
        <v>124775</v>
      </c>
      <c r="BA103" s="53">
        <v>49509.72</v>
      </c>
      <c r="BB103" s="53">
        <v>16678.849999999999</v>
      </c>
      <c r="BC103" s="53">
        <v>160432.08000000002</v>
      </c>
      <c r="BD103" s="53">
        <v>37459.08</v>
      </c>
      <c r="BE103" s="53">
        <v>0</v>
      </c>
      <c r="BF103" s="53">
        <v>0</v>
      </c>
      <c r="BG103" s="53">
        <v>0</v>
      </c>
      <c r="BH103" s="53">
        <v>10245.780000000001</v>
      </c>
      <c r="BI103" s="53">
        <v>109119.8</v>
      </c>
      <c r="BJ103" s="53">
        <v>0</v>
      </c>
      <c r="BK103" s="53">
        <v>0</v>
      </c>
      <c r="BL103" s="53">
        <v>0</v>
      </c>
      <c r="BM103" s="53">
        <v>0</v>
      </c>
      <c r="BN103" s="53">
        <v>13654.252758112332</v>
      </c>
      <c r="BO103" s="53">
        <v>1127068.27</v>
      </c>
      <c r="BP103" s="53">
        <v>1542062.26</v>
      </c>
      <c r="BQ103" s="53">
        <v>54192.66</v>
      </c>
      <c r="BR103" s="53">
        <v>0</v>
      </c>
      <c r="BS103" s="53">
        <v>0</v>
      </c>
      <c r="BT103" s="53">
        <v>0</v>
      </c>
      <c r="BU103" s="53">
        <v>0</v>
      </c>
      <c r="BV103" s="53">
        <v>173709.8</v>
      </c>
      <c r="BW103" s="53">
        <v>7105.93</v>
      </c>
      <c r="BX103" s="53">
        <v>400</v>
      </c>
      <c r="BY103" s="53">
        <v>0</v>
      </c>
      <c r="BZ103" s="53">
        <v>200547.66</v>
      </c>
      <c r="CA103" s="53">
        <v>6192.49</v>
      </c>
      <c r="CB103" s="65">
        <v>1.855</v>
      </c>
      <c r="CC103" s="65">
        <v>4.1509999999999998</v>
      </c>
      <c r="CD103" s="65">
        <v>8.5910000000000011</v>
      </c>
      <c r="CE103" s="65">
        <v>1.5740000000000001</v>
      </c>
      <c r="CF103" s="65">
        <v>2.83</v>
      </c>
      <c r="CG103" s="65">
        <v>0</v>
      </c>
      <c r="CH103" s="66" t="s">
        <v>516</v>
      </c>
      <c r="CI103" s="63">
        <v>188942368</v>
      </c>
      <c r="CJ103" s="63">
        <v>43450923</v>
      </c>
      <c r="CK103" s="63">
        <v>19707344</v>
      </c>
      <c r="CL103" s="52">
        <v>46</v>
      </c>
      <c r="CM103" s="52">
        <v>266</v>
      </c>
      <c r="CN103" s="48">
        <v>97</v>
      </c>
      <c r="CO103" s="48">
        <v>251</v>
      </c>
      <c r="CP103" s="50">
        <v>3.1300000000000001E-2</v>
      </c>
      <c r="CQ103" s="50" t="s">
        <v>619</v>
      </c>
      <c r="CR103" s="50">
        <f>CL103/CM103</f>
        <v>0.17293233082706766</v>
      </c>
      <c r="CS103" s="51">
        <f>CM103/(DE103+DF103)</f>
        <v>12.788461538461533</v>
      </c>
      <c r="CT103" s="50">
        <f>(CW103+CX103)/(CZ103+DA103)</f>
        <v>0.94804542582662354</v>
      </c>
      <c r="CU103" s="68">
        <v>20</v>
      </c>
      <c r="CV103" s="59">
        <v>15.045999999999998</v>
      </c>
      <c r="CW103" s="59">
        <v>153.53199999999998</v>
      </c>
      <c r="CX103" s="59">
        <v>80.548000000000002</v>
      </c>
      <c r="CY103" s="59">
        <v>16.024000000000001</v>
      </c>
      <c r="CZ103" s="59">
        <v>161.80500000000001</v>
      </c>
      <c r="DA103" s="59">
        <v>85.102999999999994</v>
      </c>
      <c r="DB103" s="56">
        <v>51675.577884615377</v>
      </c>
      <c r="DC103" s="57">
        <v>14</v>
      </c>
      <c r="DD103" s="58">
        <v>0.5</v>
      </c>
      <c r="DE103" s="55">
        <v>20.800000000000008</v>
      </c>
      <c r="DF103" s="55">
        <v>0</v>
      </c>
      <c r="DG103" s="67">
        <v>17.3</v>
      </c>
      <c r="DH103" s="67">
        <v>20.5</v>
      </c>
      <c r="DI103" s="67">
        <v>19</v>
      </c>
      <c r="DJ103" s="67">
        <v>20.2</v>
      </c>
      <c r="DK103" s="67">
        <v>19.399999999999999</v>
      </c>
      <c r="DL103" s="49">
        <v>20</v>
      </c>
      <c r="DM103" s="54">
        <v>1242234.6499999997</v>
      </c>
      <c r="DN103" s="54">
        <v>46799.83</v>
      </c>
      <c r="DO103" s="54">
        <v>0</v>
      </c>
      <c r="DP103" s="54">
        <v>100309.87</v>
      </c>
      <c r="DQ103" s="54">
        <v>212385.34999999998</v>
      </c>
      <c r="DR103" s="54">
        <v>58656.800000000003</v>
      </c>
      <c r="DS103" s="54">
        <v>0</v>
      </c>
      <c r="DT103" s="54">
        <v>99737.85</v>
      </c>
      <c r="DU103" s="54">
        <v>54233.760000000002</v>
      </c>
      <c r="DV103" s="54">
        <v>67288.56</v>
      </c>
      <c r="DW103" s="54">
        <v>0</v>
      </c>
      <c r="DX103" s="54">
        <v>0</v>
      </c>
      <c r="DY103" s="54">
        <v>0</v>
      </c>
      <c r="DZ103" s="54">
        <v>101627.45</v>
      </c>
      <c r="EA103" s="54">
        <v>294438.19</v>
      </c>
      <c r="EB103" s="54">
        <v>13905.130000000001</v>
      </c>
      <c r="EC103" s="54">
        <v>0</v>
      </c>
      <c r="ED103" s="54">
        <v>21755.74</v>
      </c>
      <c r="EE103" s="54">
        <v>69511.649999999994</v>
      </c>
      <c r="EF103" s="54">
        <v>27354.7</v>
      </c>
      <c r="EG103" s="54">
        <v>0</v>
      </c>
      <c r="EH103" s="54">
        <v>26617.81</v>
      </c>
      <c r="EI103" s="54">
        <v>8342.19</v>
      </c>
      <c r="EJ103" s="54">
        <v>18088.27</v>
      </c>
      <c r="EK103" s="54">
        <v>0</v>
      </c>
      <c r="EL103" s="54">
        <v>0</v>
      </c>
      <c r="EM103" s="54">
        <v>0</v>
      </c>
      <c r="EN103" s="54">
        <v>12706.54</v>
      </c>
      <c r="EO103" s="54">
        <v>180163.57</v>
      </c>
      <c r="EP103" s="54">
        <v>346.88</v>
      </c>
      <c r="EQ103" s="54">
        <v>0</v>
      </c>
      <c r="ER103" s="54">
        <v>219848.74000000002</v>
      </c>
      <c r="ES103" s="54">
        <v>44669</v>
      </c>
      <c r="ET103" s="54">
        <v>685.08</v>
      </c>
      <c r="EU103" s="54">
        <v>1750</v>
      </c>
      <c r="EV103" s="54">
        <v>143181.97</v>
      </c>
      <c r="EW103" s="54">
        <v>35047.480000000003</v>
      </c>
      <c r="EX103" s="54">
        <v>109119.8</v>
      </c>
      <c r="EY103" s="54">
        <v>0</v>
      </c>
      <c r="EZ103" s="54">
        <v>0</v>
      </c>
      <c r="FA103" s="54">
        <v>0</v>
      </c>
      <c r="FB103" s="54">
        <v>9701.86</v>
      </c>
      <c r="FC103" s="54">
        <v>184247.73</v>
      </c>
      <c r="FD103" s="54">
        <v>313.14</v>
      </c>
      <c r="FE103" s="54">
        <v>0</v>
      </c>
      <c r="FF103" s="54">
        <v>32632.45</v>
      </c>
      <c r="FG103" s="54">
        <v>3705.9800000000005</v>
      </c>
      <c r="FH103" s="54">
        <v>3184</v>
      </c>
      <c r="FI103" s="54">
        <v>31232.36</v>
      </c>
      <c r="FJ103" s="54">
        <v>100905.28</v>
      </c>
      <c r="FK103" s="54">
        <v>38520.480000000003</v>
      </c>
      <c r="FL103" s="54">
        <v>107121.37</v>
      </c>
      <c r="FM103" s="54">
        <v>0</v>
      </c>
      <c r="FN103" s="54">
        <v>0</v>
      </c>
      <c r="FO103" s="54">
        <v>0</v>
      </c>
      <c r="FP103" s="54">
        <v>51074.18</v>
      </c>
      <c r="FQ103" s="54">
        <v>0</v>
      </c>
      <c r="FR103" s="54">
        <v>0</v>
      </c>
      <c r="FS103" s="54">
        <v>0</v>
      </c>
      <c r="FT103" s="54">
        <v>34571.82</v>
      </c>
      <c r="FU103" s="54">
        <v>0</v>
      </c>
      <c r="FV103" s="54">
        <v>0</v>
      </c>
      <c r="FW103" s="54">
        <v>0</v>
      </c>
      <c r="FX103" s="54">
        <v>0</v>
      </c>
      <c r="FY103" s="54">
        <v>124775</v>
      </c>
      <c r="FZ103" s="54">
        <v>20797.650000000001</v>
      </c>
      <c r="GA103" s="54">
        <v>0</v>
      </c>
      <c r="GB103" s="54">
        <v>0</v>
      </c>
      <c r="GC103" s="54">
        <v>0</v>
      </c>
      <c r="GD103" s="54">
        <v>0</v>
      </c>
      <c r="GE103" s="54">
        <v>11913.99</v>
      </c>
      <c r="GF103" s="54">
        <v>0</v>
      </c>
      <c r="GG103" s="54">
        <v>0</v>
      </c>
      <c r="GH103" s="69">
        <v>9706.68</v>
      </c>
      <c r="GI103" s="69">
        <v>21655.69</v>
      </c>
      <c r="GJ103" s="54">
        <v>676.5</v>
      </c>
      <c r="GK103" s="54">
        <v>0</v>
      </c>
      <c r="GL103" s="54">
        <v>0</v>
      </c>
      <c r="GM103" s="54">
        <v>0</v>
      </c>
      <c r="GN103" s="54">
        <v>8975.84</v>
      </c>
      <c r="GO103" s="54">
        <v>0</v>
      </c>
      <c r="GP103" s="54">
        <v>124775</v>
      </c>
      <c r="GQ103" s="54">
        <v>49909.72</v>
      </c>
      <c r="GR103" s="54">
        <v>82207.14</v>
      </c>
    </row>
    <row r="104" spans="1:200" s="44" customFormat="1" ht="15.75" customHeight="1" x14ac:dyDescent="0.2">
      <c r="A104" s="46">
        <v>51003</v>
      </c>
      <c r="B104" s="47" t="s">
        <v>160</v>
      </c>
      <c r="C104" s="47" t="s">
        <v>480</v>
      </c>
      <c r="D104" s="48">
        <v>355.84780513199996</v>
      </c>
      <c r="E104" s="60" t="s">
        <v>158</v>
      </c>
      <c r="F104" s="52">
        <v>274</v>
      </c>
      <c r="G104" s="53">
        <v>564845.36</v>
      </c>
      <c r="H104" s="53">
        <v>8437.49</v>
      </c>
      <c r="I104" s="53">
        <v>1856634.47</v>
      </c>
      <c r="J104" s="53">
        <v>123824.24</v>
      </c>
      <c r="K104" s="53">
        <v>669527.34</v>
      </c>
      <c r="L104" s="53">
        <v>528.84</v>
      </c>
      <c r="M104" s="53">
        <v>0</v>
      </c>
      <c r="N104" s="53">
        <v>37293</v>
      </c>
      <c r="O104" s="53">
        <v>292943.90000000002</v>
      </c>
      <c r="P104" s="53">
        <v>335.15</v>
      </c>
      <c r="Q104" s="53">
        <v>0</v>
      </c>
      <c r="R104" s="53">
        <v>66571</v>
      </c>
      <c r="S104" s="53">
        <v>1822166</v>
      </c>
      <c r="T104" s="53">
        <v>0</v>
      </c>
      <c r="U104" s="53">
        <v>0</v>
      </c>
      <c r="V104" s="53">
        <v>0</v>
      </c>
      <c r="W104" s="53">
        <v>61859</v>
      </c>
      <c r="X104" s="53">
        <v>1424322.66</v>
      </c>
      <c r="Y104" s="53">
        <v>0</v>
      </c>
      <c r="Z104" s="53">
        <v>6379.56</v>
      </c>
      <c r="AA104" s="53">
        <v>58098.42</v>
      </c>
      <c r="AB104" s="53">
        <v>0</v>
      </c>
      <c r="AC104" s="53">
        <v>0</v>
      </c>
      <c r="AD104" s="53">
        <v>220774.97</v>
      </c>
      <c r="AE104" s="53">
        <v>0</v>
      </c>
      <c r="AF104" s="53">
        <v>0</v>
      </c>
      <c r="AG104" s="53">
        <v>122940.5</v>
      </c>
      <c r="AH104" s="53">
        <v>439491.04</v>
      </c>
      <c r="AI104" s="53">
        <v>169693.78</v>
      </c>
      <c r="AJ104" s="53">
        <v>0</v>
      </c>
      <c r="AK104" s="53">
        <v>452752.03</v>
      </c>
      <c r="AL104" s="53">
        <v>14622.22</v>
      </c>
      <c r="AM104" s="53">
        <v>78299.81</v>
      </c>
      <c r="AN104" s="53">
        <v>0</v>
      </c>
      <c r="AO104" s="53">
        <v>0</v>
      </c>
      <c r="AP104" s="53">
        <v>0</v>
      </c>
      <c r="AQ104" s="53">
        <v>162533.13</v>
      </c>
      <c r="AR104" s="53">
        <v>995.46</v>
      </c>
      <c r="AS104" s="53">
        <v>1917.29</v>
      </c>
      <c r="AT104" s="53">
        <v>705.58</v>
      </c>
      <c r="AU104" s="53">
        <v>1091986.3899999999</v>
      </c>
      <c r="AV104" s="53">
        <v>48764.43</v>
      </c>
      <c r="AW104" s="53">
        <v>0</v>
      </c>
      <c r="AX104" s="53">
        <v>640.20000000000005</v>
      </c>
      <c r="AY104" s="53">
        <v>0</v>
      </c>
      <c r="AZ104" s="53">
        <v>0</v>
      </c>
      <c r="BA104" s="53">
        <v>312657.76</v>
      </c>
      <c r="BB104" s="53">
        <v>28514.99</v>
      </c>
      <c r="BC104" s="53">
        <v>87872.15</v>
      </c>
      <c r="BD104" s="53">
        <v>12455.72</v>
      </c>
      <c r="BE104" s="53">
        <v>0</v>
      </c>
      <c r="BF104" s="53">
        <v>0</v>
      </c>
      <c r="BG104" s="53">
        <v>0</v>
      </c>
      <c r="BH104" s="53">
        <v>322</v>
      </c>
      <c r="BI104" s="53">
        <v>0</v>
      </c>
      <c r="BJ104" s="53">
        <v>0</v>
      </c>
      <c r="BK104" s="53">
        <v>0</v>
      </c>
      <c r="BL104" s="53">
        <v>0</v>
      </c>
      <c r="BM104" s="53">
        <v>0</v>
      </c>
      <c r="BN104" s="53">
        <v>11706.042681410623</v>
      </c>
      <c r="BO104" s="53">
        <v>895741.96</v>
      </c>
      <c r="BP104" s="53">
        <v>2554505.9700000002</v>
      </c>
      <c r="BQ104" s="53">
        <v>391081.26</v>
      </c>
      <c r="BR104" s="53">
        <v>53848.38</v>
      </c>
      <c r="BS104" s="53">
        <v>35838.519999999997</v>
      </c>
      <c r="BT104" s="53">
        <v>0</v>
      </c>
      <c r="BU104" s="53">
        <v>0</v>
      </c>
      <c r="BV104" s="53">
        <v>150222.37</v>
      </c>
      <c r="BW104" s="53">
        <v>0</v>
      </c>
      <c r="BX104" s="53">
        <v>0</v>
      </c>
      <c r="BY104" s="53">
        <v>0</v>
      </c>
      <c r="BZ104" s="53">
        <v>155266.53</v>
      </c>
      <c r="CA104" s="53">
        <v>0</v>
      </c>
      <c r="CB104" s="65">
        <v>1.32</v>
      </c>
      <c r="CC104" s="65">
        <v>2.9540000000000002</v>
      </c>
      <c r="CD104" s="65">
        <v>6.1130000000000004</v>
      </c>
      <c r="CE104" s="65">
        <v>1.5740000000000001</v>
      </c>
      <c r="CF104" s="65">
        <v>2.4700000000000002</v>
      </c>
      <c r="CG104" s="65">
        <v>0</v>
      </c>
      <c r="CH104" s="66"/>
      <c r="CI104" s="63">
        <v>91497332</v>
      </c>
      <c r="CJ104" s="63">
        <v>71239659</v>
      </c>
      <c r="CK104" s="63">
        <v>23383539</v>
      </c>
      <c r="CL104" s="52">
        <v>45</v>
      </c>
      <c r="CM104" s="52">
        <v>274</v>
      </c>
      <c r="CN104" s="48">
        <v>98</v>
      </c>
      <c r="CO104" s="48">
        <v>274</v>
      </c>
      <c r="CP104" s="50">
        <v>4.4400000000000002E-2</v>
      </c>
      <c r="CQ104" s="50" t="s">
        <v>659</v>
      </c>
      <c r="CR104" s="50">
        <f>CL104/CM104</f>
        <v>0.16423357664233576</v>
      </c>
      <c r="CS104" s="51">
        <f>CM104/(DE104+DF104)</f>
        <v>13.638626182180184</v>
      </c>
      <c r="CT104" s="50">
        <f>(CW104+CX104)/(CZ104+DA104)</f>
        <v>0.93212002866880228</v>
      </c>
      <c r="CU104" s="68">
        <v>18</v>
      </c>
      <c r="CV104" s="59">
        <v>0</v>
      </c>
      <c r="CW104" s="59">
        <v>172.33999999999997</v>
      </c>
      <c r="CX104" s="59">
        <v>82.564999999999998</v>
      </c>
      <c r="CY104" s="59">
        <v>0</v>
      </c>
      <c r="CZ104" s="59">
        <v>182.28499999999997</v>
      </c>
      <c r="DA104" s="59">
        <v>91.182999999999993</v>
      </c>
      <c r="DB104" s="56">
        <v>48036.136386261816</v>
      </c>
      <c r="DC104" s="57">
        <v>9.6666666666666661</v>
      </c>
      <c r="DD104" s="58">
        <v>0.38095238095238093</v>
      </c>
      <c r="DE104" s="55">
        <v>20.090000000000007</v>
      </c>
      <c r="DF104" s="55">
        <v>0</v>
      </c>
      <c r="DG104" s="67">
        <v>17.8</v>
      </c>
      <c r="DH104" s="67">
        <v>20</v>
      </c>
      <c r="DI104" s="67">
        <v>20.6</v>
      </c>
      <c r="DJ104" s="67">
        <v>20</v>
      </c>
      <c r="DK104" s="67">
        <v>19.600000000000001</v>
      </c>
      <c r="DL104" s="49">
        <v>10</v>
      </c>
      <c r="DM104" s="54">
        <v>1204906.58</v>
      </c>
      <c r="DN104" s="54">
        <v>0</v>
      </c>
      <c r="DO104" s="54">
        <v>0</v>
      </c>
      <c r="DP104" s="54">
        <v>74034.259999999995</v>
      </c>
      <c r="DQ104" s="54">
        <v>236406.78999999998</v>
      </c>
      <c r="DR104" s="54">
        <v>99546.23</v>
      </c>
      <c r="DS104" s="54">
        <v>0</v>
      </c>
      <c r="DT104" s="54">
        <v>95098.28</v>
      </c>
      <c r="DU104" s="54">
        <v>0</v>
      </c>
      <c r="DV104" s="54">
        <v>64237.36</v>
      </c>
      <c r="DW104" s="54">
        <v>0</v>
      </c>
      <c r="DX104" s="54">
        <v>0</v>
      </c>
      <c r="DY104" s="54">
        <v>0</v>
      </c>
      <c r="DZ104" s="54">
        <v>82369.42</v>
      </c>
      <c r="EA104" s="54">
        <v>316547.56000000006</v>
      </c>
      <c r="EB104" s="54">
        <v>0</v>
      </c>
      <c r="EC104" s="54">
        <v>0</v>
      </c>
      <c r="ED104" s="54">
        <v>10309.25</v>
      </c>
      <c r="EE104" s="54">
        <v>82391.289999999994</v>
      </c>
      <c r="EF104" s="54">
        <v>35894.89</v>
      </c>
      <c r="EG104" s="54">
        <v>0</v>
      </c>
      <c r="EH104" s="54">
        <v>22122.79</v>
      </c>
      <c r="EI104" s="54">
        <v>0</v>
      </c>
      <c r="EJ104" s="54">
        <v>18826.21</v>
      </c>
      <c r="EK104" s="54">
        <v>0</v>
      </c>
      <c r="EL104" s="54">
        <v>0</v>
      </c>
      <c r="EM104" s="54">
        <v>0</v>
      </c>
      <c r="EN104" s="54">
        <v>8750.4</v>
      </c>
      <c r="EO104" s="54">
        <v>16635.150000000001</v>
      </c>
      <c r="EP104" s="54">
        <v>0</v>
      </c>
      <c r="EQ104" s="54">
        <v>6379.56</v>
      </c>
      <c r="ER104" s="54">
        <v>112107.07999999999</v>
      </c>
      <c r="ES104" s="54">
        <v>52520.1</v>
      </c>
      <c r="ET104" s="54">
        <v>8144.69</v>
      </c>
      <c r="EU104" s="54">
        <v>0</v>
      </c>
      <c r="EV104" s="54">
        <v>333388.84000000003</v>
      </c>
      <c r="EW104" s="54">
        <v>14944.22</v>
      </c>
      <c r="EX104" s="54">
        <v>9514.44</v>
      </c>
      <c r="EY104" s="54">
        <v>0</v>
      </c>
      <c r="EZ104" s="54">
        <v>0</v>
      </c>
      <c r="FA104" s="54">
        <v>0</v>
      </c>
      <c r="FB104" s="54">
        <v>29428.43</v>
      </c>
      <c r="FC104" s="54">
        <v>78143.37999999999</v>
      </c>
      <c r="FD104" s="54">
        <v>0</v>
      </c>
      <c r="FE104" s="54">
        <v>0</v>
      </c>
      <c r="FF104" s="54">
        <v>11977.56</v>
      </c>
      <c r="FG104" s="54">
        <v>3735.66</v>
      </c>
      <c r="FH104" s="54">
        <v>8507.3700000000008</v>
      </c>
      <c r="FI104" s="54">
        <v>0</v>
      </c>
      <c r="FJ104" s="54">
        <v>18343.52</v>
      </c>
      <c r="FK104" s="54">
        <v>0</v>
      </c>
      <c r="FL104" s="54">
        <v>135999.38</v>
      </c>
      <c r="FM104" s="54">
        <v>0</v>
      </c>
      <c r="FN104" s="54">
        <v>0</v>
      </c>
      <c r="FO104" s="54">
        <v>0</v>
      </c>
      <c r="FP104" s="54">
        <v>39484.06</v>
      </c>
      <c r="FQ104" s="54">
        <v>81443.88</v>
      </c>
      <c r="FR104" s="54">
        <v>0</v>
      </c>
      <c r="FS104" s="54">
        <v>0</v>
      </c>
      <c r="FT104" s="54">
        <v>1365.46</v>
      </c>
      <c r="FU104" s="54">
        <v>0</v>
      </c>
      <c r="FV104" s="54">
        <v>0</v>
      </c>
      <c r="FW104" s="54">
        <v>1091986.3899999999</v>
      </c>
      <c r="FX104" s="54">
        <v>32404.3</v>
      </c>
      <c r="FY104" s="54">
        <v>0</v>
      </c>
      <c r="FZ104" s="54">
        <v>0</v>
      </c>
      <c r="GA104" s="54">
        <v>0</v>
      </c>
      <c r="GB104" s="54">
        <v>0</v>
      </c>
      <c r="GC104" s="54">
        <v>0</v>
      </c>
      <c r="GD104" s="54">
        <v>28514.99</v>
      </c>
      <c r="GE104" s="54">
        <v>5519.5</v>
      </c>
      <c r="GF104" s="54">
        <v>0</v>
      </c>
      <c r="GG104" s="54">
        <v>0</v>
      </c>
      <c r="GH104" s="69">
        <v>2014.5</v>
      </c>
      <c r="GI104" s="69">
        <v>78810.209999999992</v>
      </c>
      <c r="GJ104" s="54">
        <v>18306.18</v>
      </c>
      <c r="GK104" s="54">
        <v>0</v>
      </c>
      <c r="GL104" s="54">
        <v>158.72999999999999</v>
      </c>
      <c r="GM104" s="54">
        <v>0</v>
      </c>
      <c r="GN104" s="54">
        <v>5629.15</v>
      </c>
      <c r="GO104" s="54">
        <v>0</v>
      </c>
      <c r="GP104" s="54">
        <v>0</v>
      </c>
      <c r="GQ104" s="54">
        <v>312657.76</v>
      </c>
      <c r="GR104" s="54">
        <v>2500.8200000000002</v>
      </c>
    </row>
    <row r="105" spans="1:200" s="44" customFormat="1" ht="15.75" customHeight="1" x14ac:dyDescent="0.2">
      <c r="A105" s="46">
        <v>9002</v>
      </c>
      <c r="B105" s="47" t="s">
        <v>28</v>
      </c>
      <c r="C105" s="47" t="s">
        <v>408</v>
      </c>
      <c r="D105" s="48">
        <v>1323.3563164920001</v>
      </c>
      <c r="E105" s="60" t="s">
        <v>27</v>
      </c>
      <c r="F105" s="52">
        <v>222</v>
      </c>
      <c r="G105" s="53">
        <v>1165584.1399999999</v>
      </c>
      <c r="H105" s="53">
        <v>33561.79</v>
      </c>
      <c r="I105" s="53">
        <v>1198483.24</v>
      </c>
      <c r="J105" s="53">
        <v>345741.9</v>
      </c>
      <c r="K105" s="53">
        <v>873154.82</v>
      </c>
      <c r="L105" s="53">
        <v>0</v>
      </c>
      <c r="M105" s="53">
        <v>0</v>
      </c>
      <c r="N105" s="53">
        <v>199654.65</v>
      </c>
      <c r="O105" s="53">
        <v>624300.80000000005</v>
      </c>
      <c r="P105" s="53">
        <v>0</v>
      </c>
      <c r="Q105" s="53">
        <v>212125</v>
      </c>
      <c r="R105" s="53">
        <v>66733</v>
      </c>
      <c r="S105" s="53">
        <v>915710</v>
      </c>
      <c r="T105" s="53">
        <v>39999</v>
      </c>
      <c r="U105" s="53">
        <v>212125</v>
      </c>
      <c r="V105" s="53">
        <v>0</v>
      </c>
      <c r="W105" s="53">
        <v>60398</v>
      </c>
      <c r="X105" s="53">
        <v>1279747.1200000001</v>
      </c>
      <c r="Y105" s="53">
        <v>49351.42</v>
      </c>
      <c r="Z105" s="53">
        <v>0</v>
      </c>
      <c r="AA105" s="53">
        <v>14302.939999999999</v>
      </c>
      <c r="AB105" s="53">
        <v>0</v>
      </c>
      <c r="AC105" s="53">
        <v>0</v>
      </c>
      <c r="AD105" s="53">
        <v>540663.51</v>
      </c>
      <c r="AE105" s="53">
        <v>0</v>
      </c>
      <c r="AF105" s="53">
        <v>0</v>
      </c>
      <c r="AG105" s="53">
        <v>168752.91999999998</v>
      </c>
      <c r="AH105" s="53">
        <v>477257.75000000006</v>
      </c>
      <c r="AI105" s="53">
        <v>131463.35</v>
      </c>
      <c r="AJ105" s="53">
        <v>0</v>
      </c>
      <c r="AK105" s="53">
        <v>398055.96</v>
      </c>
      <c r="AL105" s="53">
        <v>153783.79</v>
      </c>
      <c r="AM105" s="53">
        <v>13158.79</v>
      </c>
      <c r="AN105" s="53">
        <v>0</v>
      </c>
      <c r="AO105" s="53">
        <v>0</v>
      </c>
      <c r="AP105" s="53">
        <v>0</v>
      </c>
      <c r="AQ105" s="53">
        <v>188482.5</v>
      </c>
      <c r="AR105" s="53">
        <v>7557.6</v>
      </c>
      <c r="AS105" s="53">
        <v>0</v>
      </c>
      <c r="AT105" s="53">
        <v>0</v>
      </c>
      <c r="AU105" s="53">
        <v>326019.12</v>
      </c>
      <c r="AV105" s="53">
        <v>94359.11</v>
      </c>
      <c r="AW105" s="53">
        <v>0</v>
      </c>
      <c r="AX105" s="53">
        <v>16773.629999999997</v>
      </c>
      <c r="AY105" s="53">
        <v>0</v>
      </c>
      <c r="AZ105" s="53">
        <v>0</v>
      </c>
      <c r="BA105" s="53">
        <v>393025</v>
      </c>
      <c r="BB105" s="53">
        <v>3584.03</v>
      </c>
      <c r="BC105" s="53">
        <v>91318.98</v>
      </c>
      <c r="BD105" s="53">
        <v>83167.48</v>
      </c>
      <c r="BE105" s="53">
        <v>0</v>
      </c>
      <c r="BF105" s="53">
        <v>0</v>
      </c>
      <c r="BG105" s="53">
        <v>0</v>
      </c>
      <c r="BH105" s="53">
        <v>699.66</v>
      </c>
      <c r="BI105" s="53">
        <v>0</v>
      </c>
      <c r="BJ105" s="53">
        <v>0</v>
      </c>
      <c r="BK105" s="53">
        <v>0</v>
      </c>
      <c r="BL105" s="53">
        <v>0</v>
      </c>
      <c r="BM105" s="53">
        <v>0</v>
      </c>
      <c r="BN105" s="53">
        <v>15637.997183476396</v>
      </c>
      <c r="BO105" s="53">
        <v>1043848.52</v>
      </c>
      <c r="BP105" s="53">
        <v>1472125.22</v>
      </c>
      <c r="BQ105" s="53">
        <v>323742.5</v>
      </c>
      <c r="BR105" s="53">
        <v>0</v>
      </c>
      <c r="BS105" s="53">
        <v>0</v>
      </c>
      <c r="BT105" s="53">
        <v>0</v>
      </c>
      <c r="BU105" s="53">
        <v>0</v>
      </c>
      <c r="BV105" s="53">
        <v>131500.07999999999</v>
      </c>
      <c r="BW105" s="53">
        <v>0</v>
      </c>
      <c r="BX105" s="53">
        <v>0</v>
      </c>
      <c r="BY105" s="53">
        <v>0</v>
      </c>
      <c r="BZ105" s="53">
        <v>148179.51999999999</v>
      </c>
      <c r="CA105" s="53">
        <v>0</v>
      </c>
      <c r="CB105" s="65">
        <v>1.32</v>
      </c>
      <c r="CC105" s="65">
        <v>2.9540000000000002</v>
      </c>
      <c r="CD105" s="65">
        <v>6.1130000000000004</v>
      </c>
      <c r="CE105" s="65">
        <v>1.5740000000000001</v>
      </c>
      <c r="CF105" s="65">
        <v>2.2469999999999999</v>
      </c>
      <c r="CG105" s="65">
        <v>0</v>
      </c>
      <c r="CH105" s="66"/>
      <c r="CI105" s="63">
        <v>231082612</v>
      </c>
      <c r="CJ105" s="63">
        <v>105662014</v>
      </c>
      <c r="CK105" s="63">
        <v>61027622</v>
      </c>
      <c r="CL105" s="52">
        <v>54</v>
      </c>
      <c r="CM105" s="52">
        <v>243</v>
      </c>
      <c r="CN105" s="48">
        <v>2</v>
      </c>
      <c r="CO105" s="48">
        <v>223.91</v>
      </c>
      <c r="CP105" s="50">
        <v>0</v>
      </c>
      <c r="CQ105" s="50" t="s">
        <v>610</v>
      </c>
      <c r="CR105" s="50">
        <f>CL105/CM105</f>
        <v>0.22222222222222221</v>
      </c>
      <c r="CS105" s="51">
        <f>CM105/(DE105+DF105)</f>
        <v>11.162149747358752</v>
      </c>
      <c r="CT105" s="50">
        <f>(CW105+CX105)/(CZ105+DA105)</f>
        <v>0.93960568669527889</v>
      </c>
      <c r="CU105" s="68">
        <v>20</v>
      </c>
      <c r="CV105" s="59">
        <v>19.303000000000001</v>
      </c>
      <c r="CW105" s="59">
        <v>147.892</v>
      </c>
      <c r="CX105" s="59">
        <v>62.278999999999996</v>
      </c>
      <c r="CY105" s="59">
        <v>20.395</v>
      </c>
      <c r="CZ105" s="59">
        <v>157.185</v>
      </c>
      <c r="DA105" s="59">
        <v>66.495000000000005</v>
      </c>
      <c r="DB105" s="56">
        <v>45212.696004046542</v>
      </c>
      <c r="DC105" s="57">
        <v>13.869565217391305</v>
      </c>
      <c r="DD105" s="58">
        <v>0.2608695652173913</v>
      </c>
      <c r="DE105" s="55">
        <v>19.769999999999996</v>
      </c>
      <c r="DF105" s="55">
        <v>2</v>
      </c>
      <c r="DG105" s="67">
        <v>17</v>
      </c>
      <c r="DH105" s="67">
        <v>17.7</v>
      </c>
      <c r="DI105" s="67">
        <v>20.399999999999999</v>
      </c>
      <c r="DJ105" s="67">
        <v>19.8</v>
      </c>
      <c r="DK105" s="67">
        <v>18.8</v>
      </c>
      <c r="DL105" s="49">
        <v>10</v>
      </c>
      <c r="DM105" s="54">
        <v>1283249.9300000002</v>
      </c>
      <c r="DN105" s="54">
        <v>36024.57</v>
      </c>
      <c r="DO105" s="54">
        <v>0</v>
      </c>
      <c r="DP105" s="54">
        <v>93155.85</v>
      </c>
      <c r="DQ105" s="54">
        <v>292297.83999999997</v>
      </c>
      <c r="DR105" s="54">
        <v>72190.570000000007</v>
      </c>
      <c r="DS105" s="54">
        <v>0</v>
      </c>
      <c r="DT105" s="54">
        <v>120212.38</v>
      </c>
      <c r="DU105" s="54">
        <v>73462.5</v>
      </c>
      <c r="DV105" s="54">
        <v>51280.05</v>
      </c>
      <c r="DW105" s="54">
        <v>0</v>
      </c>
      <c r="DX105" s="54">
        <v>0</v>
      </c>
      <c r="DY105" s="54">
        <v>0</v>
      </c>
      <c r="DZ105" s="54">
        <v>85754.86</v>
      </c>
      <c r="EA105" s="54">
        <v>407547.72</v>
      </c>
      <c r="EB105" s="54">
        <v>13326.85</v>
      </c>
      <c r="EC105" s="54">
        <v>0</v>
      </c>
      <c r="ED105" s="54">
        <v>30752.739999999998</v>
      </c>
      <c r="EE105" s="54">
        <v>79387.429999999993</v>
      </c>
      <c r="EF105" s="54">
        <v>13691</v>
      </c>
      <c r="EG105" s="54">
        <v>0</v>
      </c>
      <c r="EH105" s="54">
        <v>40282.5</v>
      </c>
      <c r="EI105" s="54">
        <v>14735.03</v>
      </c>
      <c r="EJ105" s="54">
        <v>16557.439999999999</v>
      </c>
      <c r="EK105" s="54">
        <v>0</v>
      </c>
      <c r="EL105" s="54">
        <v>0</v>
      </c>
      <c r="EM105" s="54">
        <v>0</v>
      </c>
      <c r="EN105" s="54">
        <v>9262.58</v>
      </c>
      <c r="EO105" s="54">
        <v>36805.160000000003</v>
      </c>
      <c r="EP105" s="54">
        <v>0</v>
      </c>
      <c r="EQ105" s="54">
        <v>0</v>
      </c>
      <c r="ER105" s="54">
        <v>130045.20999999999</v>
      </c>
      <c r="ES105" s="54">
        <v>48304.200000000004</v>
      </c>
      <c r="ET105" s="54">
        <v>41805.74</v>
      </c>
      <c r="EU105" s="54">
        <v>0</v>
      </c>
      <c r="EV105" s="54">
        <v>295636.73</v>
      </c>
      <c r="EW105" s="54">
        <v>34690.780000000006</v>
      </c>
      <c r="EX105" s="54">
        <v>22622.6</v>
      </c>
      <c r="EY105" s="54">
        <v>0</v>
      </c>
      <c r="EZ105" s="54">
        <v>0</v>
      </c>
      <c r="FA105" s="54">
        <v>0</v>
      </c>
      <c r="FB105" s="54">
        <v>46401.94</v>
      </c>
      <c r="FC105" s="54">
        <v>105860.76</v>
      </c>
      <c r="FD105" s="54">
        <v>0</v>
      </c>
      <c r="FE105" s="54">
        <v>0</v>
      </c>
      <c r="FF105" s="54">
        <v>12365.37</v>
      </c>
      <c r="FG105" s="54">
        <v>11902.93</v>
      </c>
      <c r="FH105" s="54">
        <v>2780.03</v>
      </c>
      <c r="FI105" s="54">
        <v>0</v>
      </c>
      <c r="FJ105" s="54">
        <v>30670.59</v>
      </c>
      <c r="FK105" s="54">
        <v>31595.14</v>
      </c>
      <c r="FL105" s="54">
        <v>87420.85</v>
      </c>
      <c r="FM105" s="54">
        <v>0</v>
      </c>
      <c r="FN105" s="54">
        <v>0</v>
      </c>
      <c r="FO105" s="54">
        <v>0</v>
      </c>
      <c r="FP105" s="54">
        <v>47901.75</v>
      </c>
      <c r="FQ105" s="54">
        <v>0</v>
      </c>
      <c r="FR105" s="54">
        <v>0</v>
      </c>
      <c r="FS105" s="54">
        <v>0</v>
      </c>
      <c r="FT105" s="54">
        <v>1270.3399999999999</v>
      </c>
      <c r="FU105" s="54">
        <v>0</v>
      </c>
      <c r="FV105" s="54">
        <v>0</v>
      </c>
      <c r="FW105" s="54">
        <v>326019.12</v>
      </c>
      <c r="FX105" s="54">
        <v>5612.87</v>
      </c>
      <c r="FY105" s="54">
        <v>0</v>
      </c>
      <c r="FZ105" s="54">
        <v>0</v>
      </c>
      <c r="GA105" s="54">
        <v>0</v>
      </c>
      <c r="GB105" s="54">
        <v>0</v>
      </c>
      <c r="GC105" s="54">
        <v>0</v>
      </c>
      <c r="GD105" s="54">
        <v>0</v>
      </c>
      <c r="GE105" s="54">
        <v>1250</v>
      </c>
      <c r="GF105" s="54">
        <v>0</v>
      </c>
      <c r="GG105" s="54">
        <v>0</v>
      </c>
      <c r="GH105" s="69">
        <v>39.99</v>
      </c>
      <c r="GI105" s="69">
        <v>128532.83</v>
      </c>
      <c r="GJ105" s="54">
        <v>996.01</v>
      </c>
      <c r="GK105" s="54">
        <v>0</v>
      </c>
      <c r="GL105" s="54">
        <v>0</v>
      </c>
      <c r="GM105" s="54">
        <v>0</v>
      </c>
      <c r="GN105" s="54">
        <v>231</v>
      </c>
      <c r="GO105" s="54">
        <v>0</v>
      </c>
      <c r="GP105" s="54">
        <v>0</v>
      </c>
      <c r="GQ105" s="54">
        <v>393025</v>
      </c>
      <c r="GR105" s="54">
        <v>2745.4</v>
      </c>
    </row>
    <row r="106" spans="1:200" s="44" customFormat="1" ht="15.75" customHeight="1" x14ac:dyDescent="0.2">
      <c r="A106" s="46">
        <v>56007</v>
      </c>
      <c r="B106" s="47" t="s">
        <v>181</v>
      </c>
      <c r="C106" s="47" t="s">
        <v>494</v>
      </c>
      <c r="D106" s="48">
        <v>669.43949717400005</v>
      </c>
      <c r="E106" s="60" t="s">
        <v>178</v>
      </c>
      <c r="F106" s="52">
        <v>346</v>
      </c>
      <c r="G106" s="53">
        <v>1631878.51</v>
      </c>
      <c r="H106" s="53">
        <v>9709.77</v>
      </c>
      <c r="I106" s="53">
        <v>1453451.84</v>
      </c>
      <c r="J106" s="53">
        <v>170680.76</v>
      </c>
      <c r="K106" s="53">
        <v>1329963.48</v>
      </c>
      <c r="L106" s="53">
        <v>65.34</v>
      </c>
      <c r="M106" s="53">
        <v>0</v>
      </c>
      <c r="N106" s="53">
        <v>361156.72</v>
      </c>
      <c r="O106" s="53">
        <v>205742.23</v>
      </c>
      <c r="P106" s="53">
        <v>13.27</v>
      </c>
      <c r="Q106" s="53">
        <v>0</v>
      </c>
      <c r="R106" s="53">
        <v>0</v>
      </c>
      <c r="S106" s="53">
        <v>1309178</v>
      </c>
      <c r="T106" s="53">
        <v>0</v>
      </c>
      <c r="U106" s="53">
        <v>0</v>
      </c>
      <c r="V106" s="53">
        <v>0</v>
      </c>
      <c r="W106" s="53">
        <v>71458</v>
      </c>
      <c r="X106" s="53">
        <v>1894850.38</v>
      </c>
      <c r="Y106" s="53">
        <v>0</v>
      </c>
      <c r="Z106" s="53">
        <v>0</v>
      </c>
      <c r="AA106" s="53">
        <v>143590.16</v>
      </c>
      <c r="AB106" s="53">
        <v>0</v>
      </c>
      <c r="AC106" s="53">
        <v>0</v>
      </c>
      <c r="AD106" s="53">
        <v>251119.39</v>
      </c>
      <c r="AE106" s="53">
        <v>18773.919999999998</v>
      </c>
      <c r="AF106" s="53">
        <v>0</v>
      </c>
      <c r="AG106" s="53">
        <v>142550.07999999999</v>
      </c>
      <c r="AH106" s="53">
        <v>614343.26000000013</v>
      </c>
      <c r="AI106" s="53">
        <v>86925.05</v>
      </c>
      <c r="AJ106" s="53">
        <v>0</v>
      </c>
      <c r="AK106" s="53">
        <v>345559.65</v>
      </c>
      <c r="AL106" s="53">
        <v>269803.3</v>
      </c>
      <c r="AM106" s="53">
        <v>1018.5</v>
      </c>
      <c r="AN106" s="53">
        <v>0</v>
      </c>
      <c r="AO106" s="53">
        <v>5813.1</v>
      </c>
      <c r="AP106" s="53">
        <v>0</v>
      </c>
      <c r="AQ106" s="53">
        <v>157576.11000000002</v>
      </c>
      <c r="AR106" s="53">
        <v>107000.63</v>
      </c>
      <c r="AS106" s="53">
        <v>16522.95</v>
      </c>
      <c r="AT106" s="53">
        <v>5650</v>
      </c>
      <c r="AU106" s="53">
        <v>3869954.86</v>
      </c>
      <c r="AV106" s="53">
        <v>253149.03</v>
      </c>
      <c r="AW106" s="53">
        <v>29250</v>
      </c>
      <c r="AX106" s="53">
        <v>0</v>
      </c>
      <c r="AY106" s="53">
        <v>0</v>
      </c>
      <c r="AZ106" s="53">
        <v>0</v>
      </c>
      <c r="BA106" s="53">
        <v>675875.35</v>
      </c>
      <c r="BB106" s="53">
        <v>87092.81</v>
      </c>
      <c r="BC106" s="53">
        <v>30041.910000000003</v>
      </c>
      <c r="BD106" s="53">
        <v>13127.15</v>
      </c>
      <c r="BE106" s="53">
        <v>0</v>
      </c>
      <c r="BF106" s="53">
        <v>0</v>
      </c>
      <c r="BG106" s="53">
        <v>0</v>
      </c>
      <c r="BH106" s="53">
        <v>0</v>
      </c>
      <c r="BI106" s="53">
        <v>0</v>
      </c>
      <c r="BJ106" s="53">
        <v>0</v>
      </c>
      <c r="BK106" s="53">
        <v>0</v>
      </c>
      <c r="BL106" s="53">
        <v>0</v>
      </c>
      <c r="BM106" s="53">
        <v>0</v>
      </c>
      <c r="BN106" s="53">
        <v>10940.000542731535</v>
      </c>
      <c r="BO106" s="53">
        <v>95076.95</v>
      </c>
      <c r="BP106" s="53">
        <v>1272925.26</v>
      </c>
      <c r="BQ106" s="53">
        <v>349680.42</v>
      </c>
      <c r="BR106" s="53">
        <v>0</v>
      </c>
      <c r="BS106" s="53">
        <v>0</v>
      </c>
      <c r="BT106" s="53">
        <v>0</v>
      </c>
      <c r="BU106" s="53">
        <v>0</v>
      </c>
      <c r="BV106" s="53">
        <v>180237.24</v>
      </c>
      <c r="BW106" s="53">
        <v>84800.69</v>
      </c>
      <c r="BX106" s="53">
        <v>0</v>
      </c>
      <c r="BY106" s="53">
        <v>0</v>
      </c>
      <c r="BZ106" s="53">
        <v>243328.28</v>
      </c>
      <c r="CA106" s="53">
        <v>84009.47</v>
      </c>
      <c r="CB106" s="65">
        <v>1.32</v>
      </c>
      <c r="CC106" s="65">
        <v>2.9540000000000002</v>
      </c>
      <c r="CD106" s="65">
        <v>6.1130000000000004</v>
      </c>
      <c r="CE106" s="65">
        <v>0.255</v>
      </c>
      <c r="CF106" s="65">
        <v>1.448</v>
      </c>
      <c r="CG106" s="65">
        <v>0</v>
      </c>
      <c r="CH106" s="66"/>
      <c r="CI106" s="63">
        <v>694463055</v>
      </c>
      <c r="CJ106" s="63">
        <v>55808221</v>
      </c>
      <c r="CK106" s="63">
        <v>54584113</v>
      </c>
      <c r="CL106" s="52">
        <v>45</v>
      </c>
      <c r="CM106" s="52">
        <v>359</v>
      </c>
      <c r="CN106" s="48">
        <v>117</v>
      </c>
      <c r="CO106" s="48">
        <v>346.1</v>
      </c>
      <c r="CP106" s="50">
        <v>7.0699999999999999E-2</v>
      </c>
      <c r="CQ106" s="50" t="s">
        <v>667</v>
      </c>
      <c r="CR106" s="50">
        <f>CL106/CM106</f>
        <v>0.12534818941504178</v>
      </c>
      <c r="CS106" s="51">
        <f>CM106/(DE106+DF106)</f>
        <v>15.237691001697803</v>
      </c>
      <c r="CT106" s="50">
        <f>(CW106+CX106)/(CZ106+DA106)</f>
        <v>0.89020540960520567</v>
      </c>
      <c r="CU106" s="68">
        <v>27</v>
      </c>
      <c r="CV106" s="59">
        <v>13.531999999999998</v>
      </c>
      <c r="CW106" s="59">
        <v>184.67500000000001</v>
      </c>
      <c r="CX106" s="59">
        <v>126.96900000000002</v>
      </c>
      <c r="CY106" s="59">
        <v>14.757</v>
      </c>
      <c r="CZ106" s="59">
        <v>195.27699999999999</v>
      </c>
      <c r="DA106" s="59">
        <v>154.804</v>
      </c>
      <c r="DB106" s="56">
        <v>50464.073581560326</v>
      </c>
      <c r="DC106" s="57">
        <v>18</v>
      </c>
      <c r="DD106" s="58">
        <v>0.12</v>
      </c>
      <c r="DE106" s="55">
        <v>22.559999999999985</v>
      </c>
      <c r="DF106" s="55">
        <v>1</v>
      </c>
      <c r="DG106" s="67"/>
      <c r="DH106" s="67"/>
      <c r="DI106" s="67"/>
      <c r="DJ106" s="67"/>
      <c r="DK106" s="67"/>
      <c r="DL106" s="49">
        <v>9</v>
      </c>
      <c r="DM106" s="54">
        <v>1407021.3499999999</v>
      </c>
      <c r="DN106" s="54">
        <v>33942.28</v>
      </c>
      <c r="DO106" s="54">
        <v>0</v>
      </c>
      <c r="DP106" s="54">
        <v>92155.14</v>
      </c>
      <c r="DQ106" s="54">
        <v>280828.24</v>
      </c>
      <c r="DR106" s="54">
        <v>43600.04</v>
      </c>
      <c r="DS106" s="54">
        <v>0</v>
      </c>
      <c r="DT106" s="54">
        <v>104317.91</v>
      </c>
      <c r="DU106" s="54">
        <v>115905.95</v>
      </c>
      <c r="DV106" s="54">
        <v>91776.65</v>
      </c>
      <c r="DW106" s="54">
        <v>2700</v>
      </c>
      <c r="DX106" s="54">
        <v>5400</v>
      </c>
      <c r="DY106" s="54">
        <v>0</v>
      </c>
      <c r="DZ106" s="54">
        <v>86711.8</v>
      </c>
      <c r="EA106" s="54">
        <v>428349.82</v>
      </c>
      <c r="EB106" s="54">
        <v>6668.36</v>
      </c>
      <c r="EC106" s="54">
        <v>0</v>
      </c>
      <c r="ED106" s="54">
        <v>25459.1</v>
      </c>
      <c r="EE106" s="54">
        <v>139318.97999999998</v>
      </c>
      <c r="EF106" s="54">
        <v>24529.07</v>
      </c>
      <c r="EG106" s="54">
        <v>0</v>
      </c>
      <c r="EH106" s="54">
        <v>21522.69</v>
      </c>
      <c r="EI106" s="54">
        <v>15917.89</v>
      </c>
      <c r="EJ106" s="54">
        <v>27057.38</v>
      </c>
      <c r="EK106" s="54">
        <v>206.55</v>
      </c>
      <c r="EL106" s="54">
        <v>413.1</v>
      </c>
      <c r="EM106" s="54">
        <v>0</v>
      </c>
      <c r="EN106" s="54">
        <v>10246.56</v>
      </c>
      <c r="EO106" s="54">
        <v>245657.92</v>
      </c>
      <c r="EP106" s="54">
        <v>18773.919999999998</v>
      </c>
      <c r="EQ106" s="54">
        <v>0</v>
      </c>
      <c r="ER106" s="54">
        <v>36705.280000000006</v>
      </c>
      <c r="ES106" s="54">
        <v>43436.639999999999</v>
      </c>
      <c r="ET106" s="54">
        <v>17773.599999999999</v>
      </c>
      <c r="EU106" s="54">
        <v>0</v>
      </c>
      <c r="EV106" s="54">
        <v>280485.5</v>
      </c>
      <c r="EW106" s="54">
        <v>71892.81</v>
      </c>
      <c r="EX106" s="54">
        <v>5709.06</v>
      </c>
      <c r="EY106" s="54">
        <v>0</v>
      </c>
      <c r="EZ106" s="54">
        <v>0</v>
      </c>
      <c r="FA106" s="54">
        <v>0</v>
      </c>
      <c r="FB106" s="54">
        <v>40164.22</v>
      </c>
      <c r="FC106" s="54">
        <v>207994.88</v>
      </c>
      <c r="FD106" s="54">
        <v>280.13</v>
      </c>
      <c r="FE106" s="54">
        <v>0</v>
      </c>
      <c r="FF106" s="54">
        <v>117639.63</v>
      </c>
      <c r="FG106" s="54">
        <v>17215.13</v>
      </c>
      <c r="FH106" s="54">
        <v>6314.34</v>
      </c>
      <c r="FI106" s="54">
        <v>0</v>
      </c>
      <c r="FJ106" s="54">
        <v>58517.58</v>
      </c>
      <c r="FK106" s="54">
        <v>95336.65</v>
      </c>
      <c r="FL106" s="54">
        <v>139685.87</v>
      </c>
      <c r="FM106" s="54">
        <v>0</v>
      </c>
      <c r="FN106" s="54">
        <v>0</v>
      </c>
      <c r="FO106" s="54">
        <v>0</v>
      </c>
      <c r="FP106" s="54">
        <v>105670.54</v>
      </c>
      <c r="FQ106" s="54">
        <v>0</v>
      </c>
      <c r="FR106" s="54">
        <v>0</v>
      </c>
      <c r="FS106" s="54">
        <v>0</v>
      </c>
      <c r="FT106" s="54">
        <v>1688.25</v>
      </c>
      <c r="FU106" s="54">
        <v>5846.95</v>
      </c>
      <c r="FV106" s="54">
        <v>0</v>
      </c>
      <c r="FW106" s="54">
        <v>3869954.86</v>
      </c>
      <c r="FX106" s="54">
        <v>82530</v>
      </c>
      <c r="FY106" s="54">
        <v>0</v>
      </c>
      <c r="FZ106" s="54">
        <v>0</v>
      </c>
      <c r="GA106" s="54">
        <v>0</v>
      </c>
      <c r="GB106" s="54">
        <v>0</v>
      </c>
      <c r="GC106" s="54">
        <v>0</v>
      </c>
      <c r="GD106" s="54">
        <v>0</v>
      </c>
      <c r="GE106" s="54">
        <v>649.46</v>
      </c>
      <c r="GF106" s="54">
        <v>0</v>
      </c>
      <c r="GG106" s="54">
        <v>0</v>
      </c>
      <c r="GH106" s="69">
        <v>5945.22</v>
      </c>
      <c r="GI106" s="69">
        <v>157347.42000000001</v>
      </c>
      <c r="GJ106" s="54">
        <v>358</v>
      </c>
      <c r="GK106" s="54">
        <v>0</v>
      </c>
      <c r="GL106" s="54">
        <v>51335</v>
      </c>
      <c r="GM106" s="54">
        <v>0</v>
      </c>
      <c r="GN106" s="54">
        <v>20216.47</v>
      </c>
      <c r="GO106" s="54">
        <v>0</v>
      </c>
      <c r="GP106" s="54">
        <v>0</v>
      </c>
      <c r="GQ106" s="54">
        <v>675875.35</v>
      </c>
      <c r="GR106" s="54">
        <v>1875.8</v>
      </c>
    </row>
    <row r="107" spans="1:200" s="44" customFormat="1" ht="15.75" customHeight="1" x14ac:dyDescent="0.2">
      <c r="A107" s="46">
        <v>23003</v>
      </c>
      <c r="B107" s="47" t="s">
        <v>74</v>
      </c>
      <c r="C107" s="47" t="s">
        <v>529</v>
      </c>
      <c r="D107" s="48">
        <v>562.79498290000004</v>
      </c>
      <c r="E107" s="60" t="s">
        <v>72</v>
      </c>
      <c r="F107" s="52">
        <v>106</v>
      </c>
      <c r="G107" s="53">
        <v>219604.99</v>
      </c>
      <c r="H107" s="53">
        <v>4254.79</v>
      </c>
      <c r="I107" s="53">
        <v>904648.82</v>
      </c>
      <c r="J107" s="53">
        <v>281765.7</v>
      </c>
      <c r="K107" s="53">
        <v>197009.96</v>
      </c>
      <c r="L107" s="53">
        <v>0</v>
      </c>
      <c r="M107" s="53">
        <v>0</v>
      </c>
      <c r="N107" s="53">
        <v>389136</v>
      </c>
      <c r="O107" s="53">
        <v>59744.84</v>
      </c>
      <c r="P107" s="53">
        <v>0</v>
      </c>
      <c r="Q107" s="53">
        <v>6104</v>
      </c>
      <c r="R107" s="53">
        <v>49075</v>
      </c>
      <c r="S107" s="53">
        <v>741053</v>
      </c>
      <c r="T107" s="53">
        <v>110000</v>
      </c>
      <c r="U107" s="53">
        <v>6104</v>
      </c>
      <c r="V107" s="53">
        <v>0</v>
      </c>
      <c r="W107" s="53">
        <v>66893</v>
      </c>
      <c r="X107" s="53">
        <v>1167759.7</v>
      </c>
      <c r="Y107" s="53">
        <v>0</v>
      </c>
      <c r="Z107" s="53">
        <v>0</v>
      </c>
      <c r="AA107" s="53">
        <v>41401.550000000003</v>
      </c>
      <c r="AB107" s="53">
        <v>0</v>
      </c>
      <c r="AC107" s="53">
        <v>0</v>
      </c>
      <c r="AD107" s="53">
        <v>161200.72</v>
      </c>
      <c r="AE107" s="53">
        <v>0</v>
      </c>
      <c r="AF107" s="53">
        <v>0</v>
      </c>
      <c r="AG107" s="53">
        <v>138069.09</v>
      </c>
      <c r="AH107" s="53">
        <v>372774.95999999996</v>
      </c>
      <c r="AI107" s="53">
        <v>121090.83</v>
      </c>
      <c r="AJ107" s="53">
        <v>0</v>
      </c>
      <c r="AK107" s="53">
        <v>374605.35</v>
      </c>
      <c r="AL107" s="53">
        <v>116334.62</v>
      </c>
      <c r="AM107" s="53">
        <v>17093.68</v>
      </c>
      <c r="AN107" s="53">
        <v>0</v>
      </c>
      <c r="AO107" s="53">
        <v>0</v>
      </c>
      <c r="AP107" s="53">
        <v>0</v>
      </c>
      <c r="AQ107" s="53">
        <v>71206.86</v>
      </c>
      <c r="AR107" s="53">
        <v>0</v>
      </c>
      <c r="AS107" s="53">
        <v>0</v>
      </c>
      <c r="AT107" s="53">
        <v>1484</v>
      </c>
      <c r="AU107" s="53">
        <v>413877.55</v>
      </c>
      <c r="AV107" s="53">
        <v>40754.14</v>
      </c>
      <c r="AW107" s="53">
        <v>24112.83</v>
      </c>
      <c r="AX107" s="53">
        <v>9927.75</v>
      </c>
      <c r="AY107" s="53">
        <v>0</v>
      </c>
      <c r="AZ107" s="53">
        <v>0</v>
      </c>
      <c r="BA107" s="53">
        <v>0</v>
      </c>
      <c r="BB107" s="53">
        <v>3745.21</v>
      </c>
      <c r="BC107" s="53">
        <v>46536.75</v>
      </c>
      <c r="BD107" s="53">
        <v>0</v>
      </c>
      <c r="BE107" s="53">
        <v>0</v>
      </c>
      <c r="BF107" s="53">
        <v>0</v>
      </c>
      <c r="BG107" s="53">
        <v>0</v>
      </c>
      <c r="BH107" s="53">
        <v>0</v>
      </c>
      <c r="BI107" s="53">
        <v>0</v>
      </c>
      <c r="BJ107" s="53">
        <v>0</v>
      </c>
      <c r="BK107" s="53">
        <v>0</v>
      </c>
      <c r="BL107" s="53">
        <v>0</v>
      </c>
      <c r="BM107" s="53">
        <v>0</v>
      </c>
      <c r="BN107" s="53">
        <v>26291.193838645737</v>
      </c>
      <c r="BO107" s="53">
        <v>392326.42</v>
      </c>
      <c r="BP107" s="53">
        <v>532711.43000000005</v>
      </c>
      <c r="BQ107" s="53">
        <v>51972.5</v>
      </c>
      <c r="BR107" s="53">
        <v>6903122.2999999998</v>
      </c>
      <c r="BS107" s="53">
        <v>2138583.61</v>
      </c>
      <c r="BT107" s="53">
        <v>0</v>
      </c>
      <c r="BU107" s="53">
        <v>0</v>
      </c>
      <c r="BV107" s="53">
        <v>120751.51</v>
      </c>
      <c r="BW107" s="53">
        <v>0</v>
      </c>
      <c r="BX107" s="53">
        <v>0</v>
      </c>
      <c r="BY107" s="53">
        <v>0</v>
      </c>
      <c r="BZ107" s="53">
        <v>190142.55</v>
      </c>
      <c r="CA107" s="53">
        <v>0</v>
      </c>
      <c r="CB107" s="65">
        <v>1.32</v>
      </c>
      <c r="CC107" s="65">
        <v>2.9540000000000002</v>
      </c>
      <c r="CD107" s="65">
        <v>6.1130000000000004</v>
      </c>
      <c r="CE107" s="65">
        <v>0</v>
      </c>
      <c r="CF107" s="65">
        <v>2.36</v>
      </c>
      <c r="CG107" s="65">
        <v>0</v>
      </c>
      <c r="CH107" s="66"/>
      <c r="CI107" s="63">
        <v>57058112</v>
      </c>
      <c r="CJ107" s="63">
        <v>19322849</v>
      </c>
      <c r="CK107" s="63">
        <v>11696597</v>
      </c>
      <c r="CL107" s="52">
        <v>15</v>
      </c>
      <c r="CM107" s="52">
        <v>112</v>
      </c>
      <c r="CN107" s="48">
        <v>92</v>
      </c>
      <c r="CO107" s="48">
        <v>106</v>
      </c>
      <c r="CP107" s="50">
        <v>0.1017</v>
      </c>
      <c r="CQ107" s="50"/>
      <c r="CR107" s="50">
        <f>CL107/CM107</f>
        <v>0.13392857142857142</v>
      </c>
      <c r="CS107" s="51">
        <f>CM107/(DE107+DF107)</f>
        <v>7.9885877318116982</v>
      </c>
      <c r="CT107" s="50">
        <f>(CW107+CX107)/(CZ107+DA107)</f>
        <v>0.83225052107162834</v>
      </c>
      <c r="CU107" s="68">
        <v>7</v>
      </c>
      <c r="CV107" s="59">
        <v>6.71</v>
      </c>
      <c r="CW107" s="59">
        <v>52.858999999999995</v>
      </c>
      <c r="CX107" s="59">
        <v>28.996999999999996</v>
      </c>
      <c r="CY107" s="59">
        <v>7.6439999999999992</v>
      </c>
      <c r="CZ107" s="59">
        <v>62.441999999999993</v>
      </c>
      <c r="DA107" s="59">
        <v>35.912999999999997</v>
      </c>
      <c r="DB107" s="56">
        <v>53546.718259629095</v>
      </c>
      <c r="DC107" s="57">
        <v>7.3125</v>
      </c>
      <c r="DD107" s="58">
        <v>0.375</v>
      </c>
      <c r="DE107" s="55">
        <v>14.02</v>
      </c>
      <c r="DF107" s="55">
        <v>0</v>
      </c>
      <c r="DG107" s="67">
        <v>11.7</v>
      </c>
      <c r="DH107" s="67">
        <v>14.5</v>
      </c>
      <c r="DI107" s="67">
        <v>13.5</v>
      </c>
      <c r="DJ107" s="67">
        <v>14.2</v>
      </c>
      <c r="DK107" s="67">
        <v>13.6</v>
      </c>
      <c r="DL107" s="49">
        <v>10</v>
      </c>
      <c r="DM107" s="54">
        <v>980686.32</v>
      </c>
      <c r="DN107" s="54">
        <v>0</v>
      </c>
      <c r="DO107" s="54">
        <v>0</v>
      </c>
      <c r="DP107" s="54">
        <v>11358.17</v>
      </c>
      <c r="DQ107" s="54">
        <v>160302.85999999999</v>
      </c>
      <c r="DR107" s="54">
        <v>75835.92</v>
      </c>
      <c r="DS107" s="54">
        <v>0</v>
      </c>
      <c r="DT107" s="54">
        <v>111754.1</v>
      </c>
      <c r="DU107" s="54">
        <v>53449.72</v>
      </c>
      <c r="DV107" s="54">
        <v>68671.91</v>
      </c>
      <c r="DW107" s="54">
        <v>0</v>
      </c>
      <c r="DX107" s="54">
        <v>0</v>
      </c>
      <c r="DY107" s="54">
        <v>0</v>
      </c>
      <c r="DZ107" s="54">
        <v>37870.61</v>
      </c>
      <c r="EA107" s="54">
        <v>214211.58</v>
      </c>
      <c r="EB107" s="54">
        <v>0</v>
      </c>
      <c r="EC107" s="54">
        <v>0</v>
      </c>
      <c r="ED107" s="54">
        <v>1717.42</v>
      </c>
      <c r="EE107" s="54">
        <v>21769.85</v>
      </c>
      <c r="EF107" s="54">
        <v>18286.66</v>
      </c>
      <c r="EG107" s="54">
        <v>0</v>
      </c>
      <c r="EH107" s="54">
        <v>31168.28</v>
      </c>
      <c r="EI107" s="54">
        <v>8103.41</v>
      </c>
      <c r="EJ107" s="54">
        <v>27683.67</v>
      </c>
      <c r="EK107" s="54">
        <v>0</v>
      </c>
      <c r="EL107" s="54">
        <v>0</v>
      </c>
      <c r="EM107" s="54">
        <v>0</v>
      </c>
      <c r="EN107" s="54">
        <v>4741.66</v>
      </c>
      <c r="EO107" s="54">
        <v>96118.040000000008</v>
      </c>
      <c r="EP107" s="54">
        <v>0</v>
      </c>
      <c r="EQ107" s="54">
        <v>0</v>
      </c>
      <c r="ER107" s="54">
        <v>159831.79</v>
      </c>
      <c r="ES107" s="54">
        <v>167172.09999999998</v>
      </c>
      <c r="ET107" s="54">
        <v>24062.14</v>
      </c>
      <c r="EU107" s="54">
        <v>18718.27</v>
      </c>
      <c r="EV107" s="54">
        <v>164480.29999999999</v>
      </c>
      <c r="EW107" s="54">
        <v>40777.620000000003</v>
      </c>
      <c r="EX107" s="54">
        <v>15336.310000000001</v>
      </c>
      <c r="EY107" s="54">
        <v>0</v>
      </c>
      <c r="EZ107" s="54">
        <v>0</v>
      </c>
      <c r="FA107" s="54">
        <v>0</v>
      </c>
      <c r="FB107" s="54">
        <v>21530.799999999999</v>
      </c>
      <c r="FC107" s="54">
        <v>79346.030000000013</v>
      </c>
      <c r="FD107" s="54">
        <v>0</v>
      </c>
      <c r="FE107" s="54">
        <v>0</v>
      </c>
      <c r="FF107" s="54">
        <v>10198.469999999999</v>
      </c>
      <c r="FG107" s="54">
        <v>13224.73</v>
      </c>
      <c r="FH107" s="54">
        <v>3117.37</v>
      </c>
      <c r="FI107" s="54">
        <v>0</v>
      </c>
      <c r="FJ107" s="54">
        <v>46508.41</v>
      </c>
      <c r="FK107" s="54">
        <v>38116.699999999997</v>
      </c>
      <c r="FL107" s="54">
        <v>75557.100000000006</v>
      </c>
      <c r="FM107" s="54">
        <v>0</v>
      </c>
      <c r="FN107" s="54">
        <v>0</v>
      </c>
      <c r="FO107" s="54">
        <v>0</v>
      </c>
      <c r="FP107" s="54">
        <v>8635.4499999999989</v>
      </c>
      <c r="FQ107" s="54">
        <v>0</v>
      </c>
      <c r="FR107" s="54">
        <v>0</v>
      </c>
      <c r="FS107" s="54">
        <v>0</v>
      </c>
      <c r="FT107" s="54">
        <v>250</v>
      </c>
      <c r="FU107" s="54">
        <v>0</v>
      </c>
      <c r="FV107" s="54">
        <v>0</v>
      </c>
      <c r="FW107" s="54">
        <v>395159.28</v>
      </c>
      <c r="FX107" s="54">
        <v>0</v>
      </c>
      <c r="FY107" s="54">
        <v>0</v>
      </c>
      <c r="FZ107" s="54">
        <v>0</v>
      </c>
      <c r="GA107" s="54">
        <v>0</v>
      </c>
      <c r="GB107" s="54">
        <v>0</v>
      </c>
      <c r="GC107" s="54">
        <v>0</v>
      </c>
      <c r="GD107" s="54">
        <v>0</v>
      </c>
      <c r="GE107" s="54">
        <v>0</v>
      </c>
      <c r="GF107" s="54">
        <v>0</v>
      </c>
      <c r="GG107" s="54">
        <v>0</v>
      </c>
      <c r="GH107" s="69">
        <v>1249.99</v>
      </c>
      <c r="GI107" s="69">
        <v>10305.42</v>
      </c>
      <c r="GJ107" s="54">
        <v>1272.74</v>
      </c>
      <c r="GK107" s="54">
        <v>0</v>
      </c>
      <c r="GL107" s="54">
        <v>61448.4</v>
      </c>
      <c r="GM107" s="54">
        <v>0</v>
      </c>
      <c r="GN107" s="54">
        <v>29914.99</v>
      </c>
      <c r="GO107" s="54">
        <v>0</v>
      </c>
      <c r="GP107" s="54">
        <v>0</v>
      </c>
      <c r="GQ107" s="54">
        <v>0</v>
      </c>
      <c r="GR107" s="54">
        <v>2173.5500000000002</v>
      </c>
    </row>
    <row r="108" spans="1:200" s="44" customFormat="1" ht="15.75" customHeight="1" x14ac:dyDescent="0.2">
      <c r="A108" s="46">
        <v>65001</v>
      </c>
      <c r="B108" s="47" t="s">
        <v>371</v>
      </c>
      <c r="C108" s="47" t="s">
        <v>507</v>
      </c>
      <c r="D108" s="48">
        <v>2096.3500979999999</v>
      </c>
      <c r="E108" s="60" t="s">
        <v>511</v>
      </c>
      <c r="F108" s="52">
        <v>1778</v>
      </c>
      <c r="G108" s="53">
        <v>2219251.1</v>
      </c>
      <c r="H108" s="53">
        <v>400</v>
      </c>
      <c r="I108" s="53">
        <v>12515198.390000001</v>
      </c>
      <c r="J108" s="53">
        <v>9064923.6099999994</v>
      </c>
      <c r="K108" s="53">
        <v>280206.45</v>
      </c>
      <c r="L108" s="53">
        <v>0</v>
      </c>
      <c r="M108" s="53">
        <v>0</v>
      </c>
      <c r="N108" s="53">
        <v>2545273</v>
      </c>
      <c r="O108" s="53">
        <v>90617.41</v>
      </c>
      <c r="P108" s="53">
        <v>0</v>
      </c>
      <c r="Q108" s="53">
        <v>3231713</v>
      </c>
      <c r="R108" s="53">
        <v>1357840</v>
      </c>
      <c r="S108" s="53">
        <v>12138169</v>
      </c>
      <c r="T108" s="53">
        <v>0</v>
      </c>
      <c r="U108" s="53">
        <v>3231713</v>
      </c>
      <c r="V108" s="53">
        <v>0</v>
      </c>
      <c r="W108" s="53">
        <v>83402</v>
      </c>
      <c r="X108" s="53">
        <v>18463108.060000002</v>
      </c>
      <c r="Y108" s="53">
        <v>72930.53</v>
      </c>
      <c r="Z108" s="53">
        <v>0</v>
      </c>
      <c r="AA108" s="53">
        <v>56243.66</v>
      </c>
      <c r="AB108" s="53">
        <v>0</v>
      </c>
      <c r="AC108" s="53">
        <v>0</v>
      </c>
      <c r="AD108" s="53">
        <v>3243660.21</v>
      </c>
      <c r="AE108" s="53">
        <v>49201.32</v>
      </c>
      <c r="AF108" s="53">
        <v>0</v>
      </c>
      <c r="AG108" s="53">
        <v>4525152.51</v>
      </c>
      <c r="AH108" s="53">
        <v>4408838.5100000007</v>
      </c>
      <c r="AI108" s="53">
        <v>1161889.4099999999</v>
      </c>
      <c r="AJ108" s="53">
        <v>143497.37</v>
      </c>
      <c r="AK108" s="53">
        <v>5404488.5300000003</v>
      </c>
      <c r="AL108" s="53">
        <v>4063412.34</v>
      </c>
      <c r="AM108" s="53">
        <v>516953.54000000004</v>
      </c>
      <c r="AN108" s="53">
        <v>1892371.2</v>
      </c>
      <c r="AO108" s="53">
        <v>257355.63</v>
      </c>
      <c r="AP108" s="53">
        <v>0</v>
      </c>
      <c r="AQ108" s="53">
        <v>1120028.33</v>
      </c>
      <c r="AR108" s="53">
        <v>384928.82</v>
      </c>
      <c r="AS108" s="53">
        <v>0</v>
      </c>
      <c r="AT108" s="53">
        <v>171513.88</v>
      </c>
      <c r="AU108" s="53">
        <v>202262.5</v>
      </c>
      <c r="AV108" s="53">
        <v>969482.67</v>
      </c>
      <c r="AW108" s="53">
        <v>986889.99</v>
      </c>
      <c r="AX108" s="53">
        <v>0</v>
      </c>
      <c r="AY108" s="53">
        <v>0</v>
      </c>
      <c r="AZ108" s="53">
        <v>0</v>
      </c>
      <c r="BA108" s="53">
        <v>8529970.8000000007</v>
      </c>
      <c r="BB108" s="53">
        <v>0</v>
      </c>
      <c r="BC108" s="53">
        <v>1268846.06</v>
      </c>
      <c r="BD108" s="53">
        <v>269422.14</v>
      </c>
      <c r="BE108" s="53">
        <v>0</v>
      </c>
      <c r="BF108" s="53">
        <v>0</v>
      </c>
      <c r="BG108" s="53">
        <v>0</v>
      </c>
      <c r="BH108" s="53">
        <v>9043.56</v>
      </c>
      <c r="BI108" s="53">
        <v>44356.62</v>
      </c>
      <c r="BJ108" s="53">
        <v>0</v>
      </c>
      <c r="BK108" s="53">
        <v>0</v>
      </c>
      <c r="BL108" s="53">
        <v>0</v>
      </c>
      <c r="BM108" s="53">
        <v>0</v>
      </c>
      <c r="BN108" s="53">
        <v>25903.799421430795</v>
      </c>
      <c r="BO108" s="53">
        <v>2301193.7400000002</v>
      </c>
      <c r="BP108" s="53">
        <v>7124047.7199999997</v>
      </c>
      <c r="BQ108" s="53">
        <v>1027470.2</v>
      </c>
      <c r="BR108" s="53">
        <v>6562549.0199999996</v>
      </c>
      <c r="BS108" s="53">
        <v>21158224.260000002</v>
      </c>
      <c r="BT108" s="53">
        <v>0</v>
      </c>
      <c r="BU108" s="53">
        <v>19881336.59</v>
      </c>
      <c r="BV108" s="53">
        <v>1263561.6399999999</v>
      </c>
      <c r="BW108" s="53">
        <v>0</v>
      </c>
      <c r="BX108" s="53">
        <v>0</v>
      </c>
      <c r="BY108" s="53">
        <v>28400169.969999999</v>
      </c>
      <c r="BZ108" s="53">
        <v>2236425.2599999998</v>
      </c>
      <c r="CA108" s="53">
        <v>0</v>
      </c>
      <c r="CB108" s="65">
        <v>1.32</v>
      </c>
      <c r="CC108" s="65">
        <v>2.9540000000000002</v>
      </c>
      <c r="CD108" s="65">
        <v>6.1130000000000004</v>
      </c>
      <c r="CE108" s="65">
        <v>1.5740000000000001</v>
      </c>
      <c r="CF108" s="65">
        <v>2.331</v>
      </c>
      <c r="CG108" s="65">
        <v>0</v>
      </c>
      <c r="CH108" s="66"/>
      <c r="CI108" s="63">
        <v>45787158</v>
      </c>
      <c r="CJ108" s="63">
        <v>5779660</v>
      </c>
      <c r="CK108" s="63">
        <v>15107980</v>
      </c>
      <c r="CL108" s="52">
        <v>366</v>
      </c>
      <c r="CM108" s="52">
        <v>1853</v>
      </c>
      <c r="CN108" s="48">
        <v>25</v>
      </c>
      <c r="CO108" s="48">
        <v>1782.3</v>
      </c>
      <c r="CP108" s="50">
        <v>0.19719999999999999</v>
      </c>
      <c r="CQ108" s="50"/>
      <c r="CR108" s="50">
        <f>CL108/CM108</f>
        <v>0.19751753912574205</v>
      </c>
      <c r="CS108" s="51">
        <f>CM108/(DE108+DF108)</f>
        <v>14.733243221753995</v>
      </c>
      <c r="CT108" s="50">
        <f>(CW108+CX108)/(CZ108+DA108)</f>
        <v>0.84213453336388011</v>
      </c>
      <c r="CU108" s="68">
        <v>83</v>
      </c>
      <c r="CV108" s="59">
        <v>61.472000000000008</v>
      </c>
      <c r="CW108" s="59">
        <v>1006.817</v>
      </c>
      <c r="CX108" s="59">
        <v>412.05000000000007</v>
      </c>
      <c r="CY108" s="59">
        <v>73.386999999999986</v>
      </c>
      <c r="CZ108" s="59">
        <v>1166.046</v>
      </c>
      <c r="DA108" s="59">
        <v>518.80000000000018</v>
      </c>
      <c r="DB108" s="56">
        <v>65542.12608583468</v>
      </c>
      <c r="DC108" s="57">
        <v>10.915254237288135</v>
      </c>
      <c r="DD108" s="58">
        <v>0.22033898305084745</v>
      </c>
      <c r="DE108" s="55">
        <v>116.27000000000001</v>
      </c>
      <c r="DF108" s="55">
        <v>9.5</v>
      </c>
      <c r="DG108" s="67">
        <v>13.2</v>
      </c>
      <c r="DH108" s="67">
        <v>13.9</v>
      </c>
      <c r="DI108" s="67">
        <v>15.6</v>
      </c>
      <c r="DJ108" s="67">
        <v>14.5</v>
      </c>
      <c r="DK108" s="67">
        <v>14.4</v>
      </c>
      <c r="DL108" s="49">
        <v>20</v>
      </c>
      <c r="DM108" s="54">
        <v>14733786.48</v>
      </c>
      <c r="DN108" s="54">
        <v>77863.739999999991</v>
      </c>
      <c r="DO108" s="54">
        <v>0</v>
      </c>
      <c r="DP108" s="54">
        <v>2501652.5200000005</v>
      </c>
      <c r="DQ108" s="54">
        <v>3414754.52</v>
      </c>
      <c r="DR108" s="54">
        <v>471547.75</v>
      </c>
      <c r="DS108" s="54">
        <v>110000</v>
      </c>
      <c r="DT108" s="54">
        <v>2228698.0699999998</v>
      </c>
      <c r="DU108" s="54">
        <v>2213667.61</v>
      </c>
      <c r="DV108" s="54">
        <v>1017115.2200000001</v>
      </c>
      <c r="DW108" s="54">
        <v>876671.27999999991</v>
      </c>
      <c r="DX108" s="54">
        <v>239067</v>
      </c>
      <c r="DY108" s="54">
        <v>0</v>
      </c>
      <c r="DZ108" s="54">
        <v>410987</v>
      </c>
      <c r="EA108" s="54">
        <v>4697989.01</v>
      </c>
      <c r="EB108" s="54">
        <v>26025.919999999998</v>
      </c>
      <c r="EC108" s="54">
        <v>0</v>
      </c>
      <c r="ED108" s="54">
        <v>714653.57000000007</v>
      </c>
      <c r="EE108" s="54">
        <v>840047.39999999991</v>
      </c>
      <c r="EF108" s="54">
        <v>243196.57</v>
      </c>
      <c r="EG108" s="54">
        <v>22730.78</v>
      </c>
      <c r="EH108" s="54">
        <v>756055.08</v>
      </c>
      <c r="EI108" s="54">
        <v>617942.88</v>
      </c>
      <c r="EJ108" s="54">
        <v>330434.24999999994</v>
      </c>
      <c r="EK108" s="54">
        <v>261663.9</v>
      </c>
      <c r="EL108" s="54">
        <v>18288.63</v>
      </c>
      <c r="EM108" s="54">
        <v>0</v>
      </c>
      <c r="EN108" s="54">
        <v>60631.58</v>
      </c>
      <c r="EO108" s="54">
        <v>1173633.96</v>
      </c>
      <c r="EP108" s="54">
        <v>10783.19</v>
      </c>
      <c r="EQ108" s="54">
        <v>0</v>
      </c>
      <c r="ER108" s="54">
        <v>1264195.1199999999</v>
      </c>
      <c r="ES108" s="54">
        <v>263598.95</v>
      </c>
      <c r="ET108" s="54">
        <v>522204.07</v>
      </c>
      <c r="EU108" s="54">
        <v>878094.54</v>
      </c>
      <c r="EV108" s="54">
        <v>1773071.48</v>
      </c>
      <c r="EW108" s="54">
        <v>428540.37</v>
      </c>
      <c r="EX108" s="54">
        <v>67779.8</v>
      </c>
      <c r="EY108" s="54">
        <v>341947.28</v>
      </c>
      <c r="EZ108" s="54">
        <v>0</v>
      </c>
      <c r="FA108" s="54">
        <v>0</v>
      </c>
      <c r="FB108" s="54">
        <v>348637.4</v>
      </c>
      <c r="FC108" s="54">
        <v>814303.26000000013</v>
      </c>
      <c r="FD108" s="54">
        <v>7459</v>
      </c>
      <c r="FE108" s="54">
        <v>0</v>
      </c>
      <c r="FF108" s="54">
        <v>1239837.93</v>
      </c>
      <c r="FG108" s="54">
        <v>151457.52000000002</v>
      </c>
      <c r="FH108" s="54">
        <v>92329.9</v>
      </c>
      <c r="FI108" s="54">
        <v>2453.63</v>
      </c>
      <c r="FJ108" s="54">
        <v>878050.52</v>
      </c>
      <c r="FK108" s="54">
        <v>866704.1</v>
      </c>
      <c r="FL108" s="54">
        <v>1378812.31</v>
      </c>
      <c r="FM108" s="54">
        <v>243190.04</v>
      </c>
      <c r="FN108" s="54">
        <v>0</v>
      </c>
      <c r="FO108" s="54">
        <v>0</v>
      </c>
      <c r="FP108" s="54">
        <v>249977.76</v>
      </c>
      <c r="FQ108" s="54">
        <v>341600</v>
      </c>
      <c r="FR108" s="54">
        <v>0</v>
      </c>
      <c r="FS108" s="54">
        <v>0</v>
      </c>
      <c r="FT108" s="54">
        <v>384928.82</v>
      </c>
      <c r="FU108" s="54">
        <v>0</v>
      </c>
      <c r="FV108" s="54">
        <v>0</v>
      </c>
      <c r="FW108" s="54">
        <v>27732650.890000001</v>
      </c>
      <c r="FX108" s="54">
        <v>131118.25</v>
      </c>
      <c r="FY108" s="54">
        <v>932490.93</v>
      </c>
      <c r="FZ108" s="54">
        <v>0</v>
      </c>
      <c r="GA108" s="54">
        <v>168898.7</v>
      </c>
      <c r="GB108" s="54">
        <v>0</v>
      </c>
      <c r="GC108" s="54">
        <v>0</v>
      </c>
      <c r="GD108" s="54">
        <v>49794.59</v>
      </c>
      <c r="GE108" s="54">
        <v>1699.22</v>
      </c>
      <c r="GF108" s="54">
        <v>0</v>
      </c>
      <c r="GG108" s="54">
        <v>0</v>
      </c>
      <c r="GH108" s="69">
        <v>73659.430000000008</v>
      </c>
      <c r="GI108" s="69">
        <v>8402.26</v>
      </c>
      <c r="GJ108" s="54">
        <v>4125</v>
      </c>
      <c r="GK108" s="54">
        <v>0</v>
      </c>
      <c r="GL108" s="54">
        <v>606977.80000000005</v>
      </c>
      <c r="GM108" s="54">
        <v>0</v>
      </c>
      <c r="GN108" s="54">
        <v>3593.84</v>
      </c>
      <c r="GO108" s="54">
        <v>0</v>
      </c>
      <c r="GP108" s="54">
        <v>0</v>
      </c>
      <c r="GQ108" s="54">
        <v>8529970.8000000007</v>
      </c>
      <c r="GR108" s="54">
        <v>0</v>
      </c>
    </row>
    <row r="109" spans="1:200" s="44" customFormat="1" ht="15.75" customHeight="1" x14ac:dyDescent="0.2">
      <c r="A109" s="46">
        <v>39006</v>
      </c>
      <c r="B109" s="47" t="s">
        <v>680</v>
      </c>
      <c r="C109" s="47" t="s">
        <v>677</v>
      </c>
      <c r="D109" s="48">
        <v>317.37472108999998</v>
      </c>
      <c r="E109" s="60" t="s">
        <v>117</v>
      </c>
      <c r="F109" s="52">
        <v>311</v>
      </c>
      <c r="G109" s="53">
        <v>1593600.71</v>
      </c>
      <c r="H109" s="53">
        <v>3495.87</v>
      </c>
      <c r="I109" s="53">
        <v>1669538.43</v>
      </c>
      <c r="J109" s="53">
        <v>169627.86</v>
      </c>
      <c r="K109" s="53">
        <v>1387772.83</v>
      </c>
      <c r="L109" s="53">
        <v>0</v>
      </c>
      <c r="M109" s="53">
        <v>0</v>
      </c>
      <c r="N109" s="53">
        <v>295516.98</v>
      </c>
      <c r="O109" s="53">
        <v>658182.53</v>
      </c>
      <c r="P109" s="53">
        <v>0</v>
      </c>
      <c r="Q109" s="53">
        <v>0</v>
      </c>
      <c r="R109" s="53">
        <v>2330.8200000000002</v>
      </c>
      <c r="S109" s="53">
        <v>1629817</v>
      </c>
      <c r="T109" s="53">
        <v>0</v>
      </c>
      <c r="U109" s="53">
        <v>0</v>
      </c>
      <c r="V109" s="53">
        <v>0</v>
      </c>
      <c r="W109" s="53">
        <v>61249</v>
      </c>
      <c r="X109" s="53">
        <v>2243401.77</v>
      </c>
      <c r="Y109" s="53">
        <v>0</v>
      </c>
      <c r="Z109" s="53">
        <v>0</v>
      </c>
      <c r="AA109" s="53">
        <v>176453.87</v>
      </c>
      <c r="AB109" s="53">
        <v>0</v>
      </c>
      <c r="AC109" s="53">
        <v>0</v>
      </c>
      <c r="AD109" s="53">
        <v>519605.31</v>
      </c>
      <c r="AE109" s="53">
        <v>2912.64</v>
      </c>
      <c r="AF109" s="53">
        <v>0</v>
      </c>
      <c r="AG109" s="53">
        <v>192572.36</v>
      </c>
      <c r="AH109" s="53">
        <v>449267.62</v>
      </c>
      <c r="AI109" s="53">
        <v>124220.46</v>
      </c>
      <c r="AJ109" s="53">
        <v>0</v>
      </c>
      <c r="AK109" s="53">
        <v>415836.29</v>
      </c>
      <c r="AL109" s="53">
        <v>190169.59</v>
      </c>
      <c r="AM109" s="53">
        <v>0</v>
      </c>
      <c r="AN109" s="53">
        <v>0</v>
      </c>
      <c r="AO109" s="53">
        <v>0</v>
      </c>
      <c r="AP109" s="53">
        <v>0</v>
      </c>
      <c r="AQ109" s="53">
        <v>176784.36</v>
      </c>
      <c r="AR109" s="53">
        <v>0</v>
      </c>
      <c r="AS109" s="53">
        <v>0</v>
      </c>
      <c r="AT109" s="53">
        <v>17562.95</v>
      </c>
      <c r="AU109" s="53">
        <v>14744.97</v>
      </c>
      <c r="AV109" s="53">
        <v>99377.41</v>
      </c>
      <c r="AW109" s="53">
        <v>215154.86</v>
      </c>
      <c r="AX109" s="53">
        <v>0</v>
      </c>
      <c r="AY109" s="53">
        <v>0</v>
      </c>
      <c r="AZ109" s="53">
        <v>0</v>
      </c>
      <c r="BA109" s="53">
        <v>16354.25</v>
      </c>
      <c r="BB109" s="53">
        <v>20863.080000000002</v>
      </c>
      <c r="BC109" s="53">
        <v>37988.659999999996</v>
      </c>
      <c r="BD109" s="53">
        <v>0</v>
      </c>
      <c r="BE109" s="53">
        <v>0</v>
      </c>
      <c r="BF109" s="53">
        <v>0</v>
      </c>
      <c r="BG109" s="53">
        <v>0</v>
      </c>
      <c r="BH109" s="53">
        <v>0</v>
      </c>
      <c r="BI109" s="53">
        <v>103342.08</v>
      </c>
      <c r="BJ109" s="53">
        <v>0</v>
      </c>
      <c r="BK109" s="53">
        <v>0</v>
      </c>
      <c r="BL109" s="53">
        <v>0</v>
      </c>
      <c r="BM109" s="53">
        <v>0</v>
      </c>
      <c r="BN109" s="53">
        <v>14001.758143005449</v>
      </c>
      <c r="BO109" s="53">
        <v>1295223.98</v>
      </c>
      <c r="BP109" s="53">
        <v>4483792.3099999996</v>
      </c>
      <c r="BQ109" s="53">
        <v>538784.80000000005</v>
      </c>
      <c r="BR109" s="53">
        <v>0</v>
      </c>
      <c r="BS109" s="53">
        <v>0</v>
      </c>
      <c r="BT109" s="53">
        <v>0</v>
      </c>
      <c r="BU109" s="53">
        <v>0</v>
      </c>
      <c r="BV109" s="53">
        <v>180037.77</v>
      </c>
      <c r="BW109" s="53">
        <v>21005.38</v>
      </c>
      <c r="BX109" s="53">
        <v>0</v>
      </c>
      <c r="BY109" s="53">
        <v>0</v>
      </c>
      <c r="BZ109" s="53">
        <v>239065.22</v>
      </c>
      <c r="CA109" s="53">
        <v>16779.54</v>
      </c>
      <c r="CB109" s="65">
        <v>2.024</v>
      </c>
      <c r="CC109" s="65">
        <v>4.5289999999999999</v>
      </c>
      <c r="CD109" s="65">
        <v>9.3730000000000011</v>
      </c>
      <c r="CE109" s="65">
        <v>1.26</v>
      </c>
      <c r="CF109" s="65">
        <v>3</v>
      </c>
      <c r="CG109" s="65">
        <v>0</v>
      </c>
      <c r="CH109" s="66" t="s">
        <v>516</v>
      </c>
      <c r="CI109" s="63">
        <v>434342022</v>
      </c>
      <c r="CJ109" s="63">
        <v>83752533</v>
      </c>
      <c r="CK109" s="63">
        <v>19688252</v>
      </c>
      <c r="CL109" s="52">
        <v>41</v>
      </c>
      <c r="CM109" s="52">
        <v>324</v>
      </c>
      <c r="CN109" s="48">
        <v>106</v>
      </c>
      <c r="CO109" s="48">
        <v>312</v>
      </c>
      <c r="CP109" s="50">
        <v>4.9000000000000002E-2</v>
      </c>
      <c r="CQ109" s="50" t="s">
        <v>644</v>
      </c>
      <c r="CR109" s="50">
        <f>CL109/CM109</f>
        <v>0.12654320987654322</v>
      </c>
      <c r="CS109" s="51">
        <f>CM109/(DE109+DF109)</f>
        <v>8.7971762150420805</v>
      </c>
      <c r="CT109" s="50">
        <f>(CW109+CX109)/(CZ109+DA109)</f>
        <v>0.94889696340513885</v>
      </c>
      <c r="CU109" s="68">
        <v>15</v>
      </c>
      <c r="CV109" s="59">
        <v>20.634</v>
      </c>
      <c r="CW109" s="59">
        <v>207.92700000000002</v>
      </c>
      <c r="CX109" s="59">
        <v>84.560999999999993</v>
      </c>
      <c r="CY109" s="59">
        <v>21.184000000000001</v>
      </c>
      <c r="CZ109" s="59">
        <v>217.67900000000003</v>
      </c>
      <c r="DA109" s="59">
        <v>90.560999999999993</v>
      </c>
      <c r="DB109" s="56">
        <v>48700.597067607887</v>
      </c>
      <c r="DC109" s="57">
        <v>14.342105263157896</v>
      </c>
      <c r="DD109" s="58">
        <v>0.23684210526315788</v>
      </c>
      <c r="DE109" s="55">
        <v>36.83000000000002</v>
      </c>
      <c r="DF109" s="55">
        <v>0</v>
      </c>
      <c r="DG109" s="67"/>
      <c r="DH109" s="67"/>
      <c r="DI109" s="67"/>
      <c r="DJ109" s="67"/>
      <c r="DK109" s="67"/>
      <c r="DL109" s="49">
        <v>7</v>
      </c>
      <c r="DM109" s="54">
        <v>2108805.4300000002</v>
      </c>
      <c r="DN109" s="54">
        <v>6028.18</v>
      </c>
      <c r="DO109" s="54">
        <v>0</v>
      </c>
      <c r="DP109" s="54">
        <v>150368</v>
      </c>
      <c r="DQ109" s="54">
        <v>252605.54</v>
      </c>
      <c r="DR109" s="54">
        <v>86274.38</v>
      </c>
      <c r="DS109" s="54">
        <v>0</v>
      </c>
      <c r="DT109" s="54">
        <v>108174.76</v>
      </c>
      <c r="DU109" s="54">
        <v>107223.96</v>
      </c>
      <c r="DV109" s="54">
        <v>103404.27</v>
      </c>
      <c r="DW109" s="54">
        <v>3800</v>
      </c>
      <c r="DX109" s="54">
        <v>0</v>
      </c>
      <c r="DY109" s="54">
        <v>0</v>
      </c>
      <c r="DZ109" s="54">
        <v>113707.9</v>
      </c>
      <c r="EA109" s="54">
        <v>515015.42</v>
      </c>
      <c r="EB109" s="54">
        <v>1581.62</v>
      </c>
      <c r="EC109" s="54">
        <v>0</v>
      </c>
      <c r="ED109" s="54">
        <v>32019.27</v>
      </c>
      <c r="EE109" s="54">
        <v>88266.099999999991</v>
      </c>
      <c r="EF109" s="54">
        <v>36690.660000000003</v>
      </c>
      <c r="EG109" s="54">
        <v>0</v>
      </c>
      <c r="EH109" s="54">
        <v>31425.18</v>
      </c>
      <c r="EI109" s="54">
        <v>11448.07</v>
      </c>
      <c r="EJ109" s="54">
        <v>21528.01</v>
      </c>
      <c r="EK109" s="54">
        <v>290.7</v>
      </c>
      <c r="EL109" s="54">
        <v>0</v>
      </c>
      <c r="EM109" s="54">
        <v>0</v>
      </c>
      <c r="EN109" s="54">
        <v>15744.69</v>
      </c>
      <c r="EO109" s="54">
        <v>91492.25</v>
      </c>
      <c r="EP109" s="54">
        <v>2912.64</v>
      </c>
      <c r="EQ109" s="54">
        <v>0</v>
      </c>
      <c r="ER109" s="54">
        <v>47583.33</v>
      </c>
      <c r="ES109" s="54">
        <v>95601.64</v>
      </c>
      <c r="ET109" s="54">
        <v>0</v>
      </c>
      <c r="EU109" s="54">
        <v>14744.97</v>
      </c>
      <c r="EV109" s="54">
        <v>165865.60000000001</v>
      </c>
      <c r="EW109" s="54">
        <v>15513.09</v>
      </c>
      <c r="EX109" s="54">
        <v>108434.9</v>
      </c>
      <c r="EY109" s="54">
        <v>0</v>
      </c>
      <c r="EZ109" s="54">
        <v>0</v>
      </c>
      <c r="FA109" s="54">
        <v>0</v>
      </c>
      <c r="FB109" s="54">
        <v>24808.84</v>
      </c>
      <c r="FC109" s="54">
        <v>220455.05</v>
      </c>
      <c r="FD109" s="54">
        <v>1929.46</v>
      </c>
      <c r="FE109" s="54">
        <v>0</v>
      </c>
      <c r="FF109" s="54">
        <v>530.41999999999996</v>
      </c>
      <c r="FG109" s="54">
        <v>5988.2300000000005</v>
      </c>
      <c r="FH109" s="54">
        <v>1155.42</v>
      </c>
      <c r="FI109" s="54">
        <v>0</v>
      </c>
      <c r="FJ109" s="54">
        <v>96068.44</v>
      </c>
      <c r="FK109" s="54">
        <v>70646.63</v>
      </c>
      <c r="FL109" s="54">
        <v>108667.69</v>
      </c>
      <c r="FM109" s="54">
        <v>0</v>
      </c>
      <c r="FN109" s="54">
        <v>0</v>
      </c>
      <c r="FO109" s="54">
        <v>0</v>
      </c>
      <c r="FP109" s="54">
        <v>43386.009999999995</v>
      </c>
      <c r="FQ109" s="54">
        <v>3692.8</v>
      </c>
      <c r="FR109" s="54">
        <v>0</v>
      </c>
      <c r="FS109" s="54">
        <v>0</v>
      </c>
      <c r="FT109" s="54">
        <v>0</v>
      </c>
      <c r="FU109" s="54">
        <v>0</v>
      </c>
      <c r="FV109" s="54">
        <v>17562.95</v>
      </c>
      <c r="FW109" s="54">
        <v>0</v>
      </c>
      <c r="FX109" s="54">
        <v>0</v>
      </c>
      <c r="FY109" s="54">
        <v>184270</v>
      </c>
      <c r="FZ109" s="54">
        <v>0</v>
      </c>
      <c r="GA109" s="54">
        <v>0</v>
      </c>
      <c r="GB109" s="54">
        <v>0</v>
      </c>
      <c r="GC109" s="54">
        <v>0</v>
      </c>
      <c r="GD109" s="54">
        <v>0</v>
      </c>
      <c r="GE109" s="54">
        <v>0</v>
      </c>
      <c r="GF109" s="54">
        <v>0</v>
      </c>
      <c r="GG109" s="54">
        <v>0</v>
      </c>
      <c r="GH109" s="69">
        <v>60</v>
      </c>
      <c r="GI109" s="69">
        <v>6806.1100000000006</v>
      </c>
      <c r="GJ109" s="54">
        <v>100</v>
      </c>
      <c r="GK109" s="54">
        <v>0</v>
      </c>
      <c r="GL109" s="54">
        <v>113679.72</v>
      </c>
      <c r="GM109" s="54">
        <v>19372.28</v>
      </c>
      <c r="GN109" s="54">
        <v>372.43</v>
      </c>
      <c r="GO109" s="54">
        <v>0</v>
      </c>
      <c r="GP109" s="54">
        <v>0</v>
      </c>
      <c r="GQ109" s="54">
        <v>16354.25</v>
      </c>
      <c r="GR109" s="54">
        <v>0</v>
      </c>
    </row>
    <row r="110" spans="1:200" s="44" customFormat="1" ht="15.75" customHeight="1" x14ac:dyDescent="0.2">
      <c r="A110" s="46">
        <v>60004</v>
      </c>
      <c r="B110" s="47" t="s">
        <v>192</v>
      </c>
      <c r="C110" s="47" t="s">
        <v>540</v>
      </c>
      <c r="D110" s="48">
        <v>137.92903709999999</v>
      </c>
      <c r="E110" s="60" t="s">
        <v>190</v>
      </c>
      <c r="F110" s="52">
        <v>459</v>
      </c>
      <c r="G110" s="53">
        <v>1372697.74</v>
      </c>
      <c r="H110" s="53">
        <v>23974.57</v>
      </c>
      <c r="I110" s="53">
        <v>2385622.19</v>
      </c>
      <c r="J110" s="53">
        <v>139325.32</v>
      </c>
      <c r="K110" s="53">
        <v>1135897.55</v>
      </c>
      <c r="L110" s="53">
        <v>0</v>
      </c>
      <c r="M110" s="53">
        <v>121282.2</v>
      </c>
      <c r="N110" s="53">
        <v>0</v>
      </c>
      <c r="O110" s="53">
        <v>677239.98</v>
      </c>
      <c r="P110" s="53">
        <v>0</v>
      </c>
      <c r="Q110" s="53">
        <v>0</v>
      </c>
      <c r="R110" s="53">
        <v>0</v>
      </c>
      <c r="S110" s="53">
        <v>2312779</v>
      </c>
      <c r="T110" s="53">
        <v>0</v>
      </c>
      <c r="U110" s="53">
        <v>0</v>
      </c>
      <c r="V110" s="53">
        <v>0</v>
      </c>
      <c r="W110" s="53">
        <v>62778</v>
      </c>
      <c r="X110" s="53">
        <v>2121892.83</v>
      </c>
      <c r="Y110" s="53">
        <v>0</v>
      </c>
      <c r="Z110" s="53">
        <v>0</v>
      </c>
      <c r="AA110" s="53">
        <v>124279.02000000002</v>
      </c>
      <c r="AB110" s="53">
        <v>0</v>
      </c>
      <c r="AC110" s="53">
        <v>0</v>
      </c>
      <c r="AD110" s="53">
        <v>505942.04</v>
      </c>
      <c r="AE110" s="53">
        <v>5547.32</v>
      </c>
      <c r="AF110" s="53">
        <v>0</v>
      </c>
      <c r="AG110" s="53">
        <v>253776.87999999998</v>
      </c>
      <c r="AH110" s="53">
        <v>394265.5</v>
      </c>
      <c r="AI110" s="53">
        <v>181120.45</v>
      </c>
      <c r="AJ110" s="53">
        <v>0</v>
      </c>
      <c r="AK110" s="53">
        <v>479829.44</v>
      </c>
      <c r="AL110" s="53">
        <v>155554.57</v>
      </c>
      <c r="AM110" s="53">
        <v>0</v>
      </c>
      <c r="AN110" s="53">
        <v>0</v>
      </c>
      <c r="AO110" s="53">
        <v>36147.699999999997</v>
      </c>
      <c r="AP110" s="53">
        <v>0</v>
      </c>
      <c r="AQ110" s="53">
        <v>228376.13</v>
      </c>
      <c r="AR110" s="53">
        <v>770.91</v>
      </c>
      <c r="AS110" s="53">
        <v>2571.58</v>
      </c>
      <c r="AT110" s="53">
        <v>689.98</v>
      </c>
      <c r="AU110" s="53">
        <v>165192.76999999999</v>
      </c>
      <c r="AV110" s="53">
        <v>1574.47</v>
      </c>
      <c r="AW110" s="53">
        <v>0</v>
      </c>
      <c r="AX110" s="53">
        <v>0</v>
      </c>
      <c r="AY110" s="53">
        <v>0</v>
      </c>
      <c r="AZ110" s="53">
        <v>0</v>
      </c>
      <c r="BA110" s="53">
        <v>366050</v>
      </c>
      <c r="BB110" s="53">
        <v>9088.4500000000007</v>
      </c>
      <c r="BC110" s="53">
        <v>119346.67000000001</v>
      </c>
      <c r="BD110" s="53">
        <v>5603</v>
      </c>
      <c r="BE110" s="53">
        <v>5131.5200000000004</v>
      </c>
      <c r="BF110" s="53">
        <v>0</v>
      </c>
      <c r="BG110" s="53">
        <v>0</v>
      </c>
      <c r="BH110" s="53">
        <v>35533.35</v>
      </c>
      <c r="BI110" s="53">
        <v>0</v>
      </c>
      <c r="BJ110" s="53">
        <v>0</v>
      </c>
      <c r="BK110" s="53">
        <v>0</v>
      </c>
      <c r="BL110" s="53">
        <v>0</v>
      </c>
      <c r="BM110" s="53">
        <v>0</v>
      </c>
      <c r="BN110" s="53">
        <v>9735.3152087570634</v>
      </c>
      <c r="BO110" s="53">
        <v>650589.63</v>
      </c>
      <c r="BP110" s="53">
        <v>1702355.14</v>
      </c>
      <c r="BQ110" s="53">
        <v>327469.86</v>
      </c>
      <c r="BR110" s="53">
        <v>0</v>
      </c>
      <c r="BS110" s="53">
        <v>0</v>
      </c>
      <c r="BT110" s="53">
        <v>154735.70000000001</v>
      </c>
      <c r="BU110" s="53">
        <v>691879.73</v>
      </c>
      <c r="BV110" s="53">
        <v>257037.47</v>
      </c>
      <c r="BW110" s="53">
        <v>196817.07</v>
      </c>
      <c r="BX110" s="53">
        <v>173050</v>
      </c>
      <c r="BY110" s="53">
        <v>1039496.68</v>
      </c>
      <c r="BZ110" s="53">
        <v>260341.57</v>
      </c>
      <c r="CA110" s="53">
        <v>263960.01</v>
      </c>
      <c r="CB110" s="65">
        <v>1.32</v>
      </c>
      <c r="CC110" s="65">
        <v>2.9540000000000002</v>
      </c>
      <c r="CD110" s="65">
        <v>6.1130000000000004</v>
      </c>
      <c r="CE110" s="65">
        <v>1.5740000000000001</v>
      </c>
      <c r="CF110" s="65">
        <v>2.496</v>
      </c>
      <c r="CG110" s="65">
        <v>0.624</v>
      </c>
      <c r="CH110" s="66"/>
      <c r="CI110" s="63">
        <v>187362431</v>
      </c>
      <c r="CJ110" s="63">
        <v>212097275</v>
      </c>
      <c r="CK110" s="63">
        <v>47896447</v>
      </c>
      <c r="CL110" s="52">
        <v>59</v>
      </c>
      <c r="CM110" s="52">
        <v>469</v>
      </c>
      <c r="CN110" s="48">
        <v>75</v>
      </c>
      <c r="CO110" s="48">
        <v>462.91</v>
      </c>
      <c r="CP110" s="50">
        <v>1.8500000000000003E-2</v>
      </c>
      <c r="CQ110" s="50" t="s">
        <v>618</v>
      </c>
      <c r="CR110" s="50">
        <f>CL110/CM110</f>
        <v>0.1257995735607676</v>
      </c>
      <c r="CS110" s="51">
        <f>CM110/(DE110+DF110)</f>
        <v>14.413030116779346</v>
      </c>
      <c r="CT110" s="50">
        <f>(CW110+CX110)/(CZ110+DA110)</f>
        <v>0.94692254646077567</v>
      </c>
      <c r="CU110" s="68">
        <v>37</v>
      </c>
      <c r="CV110" s="59">
        <v>0</v>
      </c>
      <c r="CW110" s="59">
        <v>299.60199999999998</v>
      </c>
      <c r="CX110" s="59">
        <v>134.31200000000001</v>
      </c>
      <c r="CY110" s="59">
        <v>0</v>
      </c>
      <c r="CZ110" s="59">
        <v>312.16899999999998</v>
      </c>
      <c r="DA110" s="59">
        <v>146.06700000000001</v>
      </c>
      <c r="DB110" s="56">
        <v>50916.287645974175</v>
      </c>
      <c r="DC110" s="57">
        <v>11.787878787878787</v>
      </c>
      <c r="DD110" s="58">
        <v>0.21212121212121213</v>
      </c>
      <c r="DE110" s="55">
        <v>32.540000000000006</v>
      </c>
      <c r="DF110" s="55">
        <v>0</v>
      </c>
      <c r="DG110" s="67">
        <v>19.2</v>
      </c>
      <c r="DH110" s="67">
        <v>22</v>
      </c>
      <c r="DI110" s="67">
        <v>22.1</v>
      </c>
      <c r="DJ110" s="67">
        <v>20.399999999999999</v>
      </c>
      <c r="DK110" s="67">
        <v>21</v>
      </c>
      <c r="DL110" s="49">
        <v>23</v>
      </c>
      <c r="DM110" s="54">
        <v>1970312.03</v>
      </c>
      <c r="DN110" s="54">
        <v>0</v>
      </c>
      <c r="DO110" s="54">
        <v>0</v>
      </c>
      <c r="DP110" s="54">
        <v>171776.45</v>
      </c>
      <c r="DQ110" s="54">
        <v>257874.97000000003</v>
      </c>
      <c r="DR110" s="54">
        <v>103096.78</v>
      </c>
      <c r="DS110" s="54">
        <v>0</v>
      </c>
      <c r="DT110" s="54">
        <v>156230.60999999999</v>
      </c>
      <c r="DU110" s="54">
        <v>85764.25</v>
      </c>
      <c r="DV110" s="54">
        <v>93667.36</v>
      </c>
      <c r="DW110" s="54">
        <v>183130.26</v>
      </c>
      <c r="DX110" s="54">
        <v>35281.050000000003</v>
      </c>
      <c r="DY110" s="54">
        <v>0</v>
      </c>
      <c r="DZ110" s="54">
        <v>157546.47</v>
      </c>
      <c r="EA110" s="54">
        <v>476243.26999999996</v>
      </c>
      <c r="EB110" s="54">
        <v>0</v>
      </c>
      <c r="EC110" s="54">
        <v>0</v>
      </c>
      <c r="ED110" s="54">
        <v>59169.06</v>
      </c>
      <c r="EE110" s="54">
        <v>78304.290000000008</v>
      </c>
      <c r="EF110" s="54">
        <v>46479.79</v>
      </c>
      <c r="EG110" s="54">
        <v>0</v>
      </c>
      <c r="EH110" s="54">
        <v>46956.72</v>
      </c>
      <c r="EI110" s="54">
        <v>8123.53</v>
      </c>
      <c r="EJ110" s="54">
        <v>28795.91</v>
      </c>
      <c r="EK110" s="54">
        <v>39415.01</v>
      </c>
      <c r="EL110" s="54">
        <v>866.65</v>
      </c>
      <c r="EM110" s="54">
        <v>0</v>
      </c>
      <c r="EN110" s="54">
        <v>19270.060000000001</v>
      </c>
      <c r="EO110" s="54">
        <v>105274.23999999999</v>
      </c>
      <c r="EP110" s="54">
        <v>5547.32</v>
      </c>
      <c r="EQ110" s="54">
        <v>0</v>
      </c>
      <c r="ER110" s="54">
        <v>136393.90000000002</v>
      </c>
      <c r="ES110" s="54">
        <v>32952.519999999997</v>
      </c>
      <c r="ET110" s="54">
        <v>23711.72</v>
      </c>
      <c r="EU110" s="54">
        <v>0</v>
      </c>
      <c r="EV110" s="54">
        <v>178651.5</v>
      </c>
      <c r="EW110" s="54">
        <v>40877.360000000001</v>
      </c>
      <c r="EX110" s="54">
        <v>1779.54</v>
      </c>
      <c r="EY110" s="54">
        <v>4879.34</v>
      </c>
      <c r="EZ110" s="54">
        <v>0</v>
      </c>
      <c r="FA110" s="54">
        <v>0</v>
      </c>
      <c r="FB110" s="54">
        <v>32941.19</v>
      </c>
      <c r="FC110" s="54">
        <v>200521.43</v>
      </c>
      <c r="FD110" s="54">
        <v>0</v>
      </c>
      <c r="FE110" s="54">
        <v>0</v>
      </c>
      <c r="FF110" s="54">
        <v>4344.1399999999994</v>
      </c>
      <c r="FG110" s="54">
        <v>9389.3499999999985</v>
      </c>
      <c r="FH110" s="54">
        <v>11241.1</v>
      </c>
      <c r="FI110" s="54">
        <v>26559.84</v>
      </c>
      <c r="FJ110" s="54">
        <v>36689.230000000003</v>
      </c>
      <c r="FK110" s="54">
        <v>40904.11</v>
      </c>
      <c r="FL110" s="54">
        <v>136098.76</v>
      </c>
      <c r="FM110" s="54">
        <v>21716.240000000002</v>
      </c>
      <c r="FN110" s="54">
        <v>0</v>
      </c>
      <c r="FO110" s="54">
        <v>0</v>
      </c>
      <c r="FP110" s="54">
        <v>19296.46</v>
      </c>
      <c r="FQ110" s="54">
        <v>0</v>
      </c>
      <c r="FR110" s="54">
        <v>0</v>
      </c>
      <c r="FS110" s="54">
        <v>0</v>
      </c>
      <c r="FT110" s="54">
        <v>770.91</v>
      </c>
      <c r="FU110" s="54">
        <v>0</v>
      </c>
      <c r="FV110" s="54">
        <v>0</v>
      </c>
      <c r="FW110" s="54">
        <v>1178129.6100000001</v>
      </c>
      <c r="FX110" s="54">
        <v>0</v>
      </c>
      <c r="FY110" s="54">
        <v>0</v>
      </c>
      <c r="FZ110" s="54">
        <v>0</v>
      </c>
      <c r="GA110" s="54">
        <v>0</v>
      </c>
      <c r="GB110" s="54">
        <v>0</v>
      </c>
      <c r="GC110" s="54">
        <v>0</v>
      </c>
      <c r="GD110" s="54">
        <v>0</v>
      </c>
      <c r="GE110" s="54">
        <v>14582.08</v>
      </c>
      <c r="GF110" s="54">
        <v>0</v>
      </c>
      <c r="GG110" s="54">
        <v>0</v>
      </c>
      <c r="GH110" s="69">
        <v>1440</v>
      </c>
      <c r="GI110" s="69">
        <v>23918.95</v>
      </c>
      <c r="GJ110" s="54">
        <v>2412.56</v>
      </c>
      <c r="GK110" s="54">
        <v>0</v>
      </c>
      <c r="GL110" s="54">
        <v>62875.85</v>
      </c>
      <c r="GM110" s="54">
        <v>15418.67</v>
      </c>
      <c r="GN110" s="54">
        <v>0</v>
      </c>
      <c r="GO110" s="54">
        <v>0</v>
      </c>
      <c r="GP110" s="54">
        <v>0</v>
      </c>
      <c r="GQ110" s="54">
        <v>539100</v>
      </c>
      <c r="GR110" s="54">
        <v>8410.4</v>
      </c>
    </row>
    <row r="111" spans="1:200" s="44" customFormat="1" ht="15.75" customHeight="1" x14ac:dyDescent="0.2">
      <c r="A111" s="46">
        <v>33003</v>
      </c>
      <c r="B111" s="47" t="s">
        <v>102</v>
      </c>
      <c r="C111" s="47" t="s">
        <v>533</v>
      </c>
      <c r="D111" s="48">
        <v>307.3711217</v>
      </c>
      <c r="E111" s="60" t="s">
        <v>100</v>
      </c>
      <c r="F111" s="52">
        <v>544</v>
      </c>
      <c r="G111" s="53">
        <v>1462573.83</v>
      </c>
      <c r="H111" s="53">
        <v>24899.74</v>
      </c>
      <c r="I111" s="53">
        <v>2998243.15</v>
      </c>
      <c r="J111" s="53">
        <v>485685.13</v>
      </c>
      <c r="K111" s="53">
        <v>1152161.22</v>
      </c>
      <c r="L111" s="53">
        <v>0</v>
      </c>
      <c r="M111" s="53">
        <v>0</v>
      </c>
      <c r="N111" s="53">
        <v>269345</v>
      </c>
      <c r="O111" s="53">
        <v>820028.51</v>
      </c>
      <c r="P111" s="53">
        <v>0</v>
      </c>
      <c r="Q111" s="53">
        <v>0</v>
      </c>
      <c r="R111" s="53">
        <v>149438.62</v>
      </c>
      <c r="S111" s="53">
        <v>2648922</v>
      </c>
      <c r="T111" s="53">
        <v>0</v>
      </c>
      <c r="U111" s="53">
        <v>0</v>
      </c>
      <c r="V111" s="53">
        <v>0</v>
      </c>
      <c r="W111" s="53">
        <v>67531</v>
      </c>
      <c r="X111" s="53">
        <v>2915891.2699999996</v>
      </c>
      <c r="Y111" s="53">
        <v>49846.47</v>
      </c>
      <c r="Z111" s="53">
        <v>0</v>
      </c>
      <c r="AA111" s="53">
        <v>264513.32</v>
      </c>
      <c r="AB111" s="53">
        <v>0</v>
      </c>
      <c r="AC111" s="53">
        <v>0</v>
      </c>
      <c r="AD111" s="53">
        <v>878817.32</v>
      </c>
      <c r="AE111" s="53">
        <v>0</v>
      </c>
      <c r="AF111" s="53">
        <v>0</v>
      </c>
      <c r="AG111" s="53">
        <v>360287.08999999997</v>
      </c>
      <c r="AH111" s="53">
        <v>520667.5</v>
      </c>
      <c r="AI111" s="53">
        <v>142330.29</v>
      </c>
      <c r="AJ111" s="53">
        <v>0</v>
      </c>
      <c r="AK111" s="53">
        <v>490360.51</v>
      </c>
      <c r="AL111" s="53">
        <v>287152.24</v>
      </c>
      <c r="AM111" s="53">
        <v>389.25</v>
      </c>
      <c r="AN111" s="53">
        <v>0</v>
      </c>
      <c r="AO111" s="53">
        <v>0</v>
      </c>
      <c r="AP111" s="53">
        <v>0</v>
      </c>
      <c r="AQ111" s="53">
        <v>304004.67</v>
      </c>
      <c r="AR111" s="53">
        <v>46521.82</v>
      </c>
      <c r="AS111" s="53">
        <v>1827.98</v>
      </c>
      <c r="AT111" s="53">
        <v>8792.9699999999993</v>
      </c>
      <c r="AU111" s="53">
        <v>5813456.5700000003</v>
      </c>
      <c r="AV111" s="53">
        <v>3574.99</v>
      </c>
      <c r="AW111" s="53">
        <v>0</v>
      </c>
      <c r="AX111" s="53">
        <v>0</v>
      </c>
      <c r="AY111" s="53">
        <v>0</v>
      </c>
      <c r="AZ111" s="53">
        <v>0</v>
      </c>
      <c r="BA111" s="53">
        <v>216464.42</v>
      </c>
      <c r="BB111" s="53">
        <v>59914.59</v>
      </c>
      <c r="BC111" s="53">
        <v>155120.5</v>
      </c>
      <c r="BD111" s="53">
        <v>58066.64</v>
      </c>
      <c r="BE111" s="53">
        <v>0</v>
      </c>
      <c r="BF111" s="53">
        <v>0</v>
      </c>
      <c r="BG111" s="53">
        <v>0</v>
      </c>
      <c r="BH111" s="53">
        <v>6648.58</v>
      </c>
      <c r="BI111" s="53">
        <v>21727.200000000001</v>
      </c>
      <c r="BJ111" s="53">
        <v>0</v>
      </c>
      <c r="BK111" s="53">
        <v>0</v>
      </c>
      <c r="BL111" s="53">
        <v>0</v>
      </c>
      <c r="BM111" s="53">
        <v>0</v>
      </c>
      <c r="BN111" s="53">
        <v>11266.16834410814</v>
      </c>
      <c r="BO111" s="53">
        <v>1378440.18</v>
      </c>
      <c r="BP111" s="53">
        <v>2205314.7599999998</v>
      </c>
      <c r="BQ111" s="53">
        <v>315120.42</v>
      </c>
      <c r="BR111" s="53">
        <v>0</v>
      </c>
      <c r="BS111" s="53">
        <v>0</v>
      </c>
      <c r="BT111" s="53">
        <v>0</v>
      </c>
      <c r="BU111" s="53">
        <v>0</v>
      </c>
      <c r="BV111" s="53">
        <v>321989.37</v>
      </c>
      <c r="BW111" s="53">
        <v>41483.81</v>
      </c>
      <c r="BX111" s="53">
        <v>0</v>
      </c>
      <c r="BY111" s="53">
        <v>0</v>
      </c>
      <c r="BZ111" s="53">
        <v>347500.06</v>
      </c>
      <c r="CA111" s="53">
        <v>74141.14</v>
      </c>
      <c r="CB111" s="65">
        <v>1.32</v>
      </c>
      <c r="CC111" s="65">
        <v>2.9540000000000002</v>
      </c>
      <c r="CD111" s="65">
        <v>6.1130000000000004</v>
      </c>
      <c r="CE111" s="65">
        <v>1.3740000000000001</v>
      </c>
      <c r="CF111" s="65">
        <v>2.1920000000000002</v>
      </c>
      <c r="CG111" s="65">
        <v>0</v>
      </c>
      <c r="CH111" s="66"/>
      <c r="CI111" s="63">
        <v>406120763</v>
      </c>
      <c r="CJ111" s="63">
        <v>145329305</v>
      </c>
      <c r="CK111" s="63">
        <v>42596495</v>
      </c>
      <c r="CL111" s="52">
        <v>83</v>
      </c>
      <c r="CM111" s="52">
        <v>587</v>
      </c>
      <c r="CN111" s="48">
        <v>30</v>
      </c>
      <c r="CO111" s="48">
        <v>543.1</v>
      </c>
      <c r="CP111" s="50">
        <v>7.7300000000000008E-2</v>
      </c>
      <c r="CQ111" s="50" t="s">
        <v>556</v>
      </c>
      <c r="CR111" s="50">
        <f>CL111/CM111</f>
        <v>0.141396933560477</v>
      </c>
      <c r="CS111" s="51">
        <f>CM111/(DE111+DF111)</f>
        <v>12.410147991543333</v>
      </c>
      <c r="CT111" s="50">
        <f>(CW111+CX111)/(CZ111+DA111)</f>
        <v>0.96021341463414633</v>
      </c>
      <c r="CU111" s="68">
        <v>31</v>
      </c>
      <c r="CV111" s="59">
        <v>42.334999999999994</v>
      </c>
      <c r="CW111" s="59">
        <v>386.93599999999992</v>
      </c>
      <c r="CX111" s="59">
        <v>135.88099999999997</v>
      </c>
      <c r="CY111" s="59">
        <v>43.046999999999997</v>
      </c>
      <c r="CZ111" s="59">
        <v>401.23899999999992</v>
      </c>
      <c r="DA111" s="59">
        <v>143.24099999999999</v>
      </c>
      <c r="DB111" s="56">
        <v>52786.379690949216</v>
      </c>
      <c r="DC111" s="57">
        <v>17.347826086956523</v>
      </c>
      <c r="DD111" s="58">
        <v>0.19565217391304349</v>
      </c>
      <c r="DE111" s="55">
        <v>45.300000000000026</v>
      </c>
      <c r="DF111" s="55">
        <v>2</v>
      </c>
      <c r="DG111" s="67">
        <v>18.600000000000001</v>
      </c>
      <c r="DH111" s="67">
        <v>21.5</v>
      </c>
      <c r="DI111" s="67">
        <v>20.5</v>
      </c>
      <c r="DJ111" s="67">
        <v>20.7</v>
      </c>
      <c r="DK111" s="67">
        <v>20.399999999999999</v>
      </c>
      <c r="DL111" s="49">
        <v>20</v>
      </c>
      <c r="DM111" s="54">
        <v>2701397.5300000003</v>
      </c>
      <c r="DN111" s="54">
        <v>82882.58</v>
      </c>
      <c r="DO111" s="54">
        <v>0</v>
      </c>
      <c r="DP111" s="54">
        <v>192566.77000000002</v>
      </c>
      <c r="DQ111" s="54">
        <v>347967.64</v>
      </c>
      <c r="DR111" s="54">
        <v>96553.37</v>
      </c>
      <c r="DS111" s="54">
        <v>0</v>
      </c>
      <c r="DT111" s="54">
        <v>123903.98</v>
      </c>
      <c r="DU111" s="54">
        <v>5975</v>
      </c>
      <c r="DV111" s="54">
        <v>124427.15</v>
      </c>
      <c r="DW111" s="54">
        <v>4640</v>
      </c>
      <c r="DX111" s="54">
        <v>0</v>
      </c>
      <c r="DY111" s="54">
        <v>0</v>
      </c>
      <c r="DZ111" s="54">
        <v>141773.91999999998</v>
      </c>
      <c r="EA111" s="54">
        <v>847390.48</v>
      </c>
      <c r="EB111" s="54">
        <v>33913.97</v>
      </c>
      <c r="EC111" s="54">
        <v>0</v>
      </c>
      <c r="ED111" s="54">
        <v>64988.639999999999</v>
      </c>
      <c r="EE111" s="54">
        <v>136643.75</v>
      </c>
      <c r="EF111" s="54">
        <v>42224.5</v>
      </c>
      <c r="EG111" s="54">
        <v>0</v>
      </c>
      <c r="EH111" s="54">
        <v>44426.97</v>
      </c>
      <c r="EI111" s="54">
        <v>614.58000000000004</v>
      </c>
      <c r="EJ111" s="54">
        <v>60095.03</v>
      </c>
      <c r="EK111" s="54">
        <v>633.38</v>
      </c>
      <c r="EL111" s="54">
        <v>0</v>
      </c>
      <c r="EM111" s="54">
        <v>0</v>
      </c>
      <c r="EN111" s="54">
        <v>17545.75</v>
      </c>
      <c r="EO111" s="54">
        <v>192149.56</v>
      </c>
      <c r="EP111" s="54">
        <v>116.54</v>
      </c>
      <c r="EQ111" s="54">
        <v>0</v>
      </c>
      <c r="ER111" s="54">
        <v>240507.86</v>
      </c>
      <c r="ES111" s="54">
        <v>71934.489999999991</v>
      </c>
      <c r="ET111" s="54">
        <v>2097.4299999999998</v>
      </c>
      <c r="EU111" s="54">
        <v>122386.33</v>
      </c>
      <c r="EV111" s="54">
        <v>197446.6</v>
      </c>
      <c r="EW111" s="54">
        <v>271807</v>
      </c>
      <c r="EX111" s="54">
        <v>30780.6</v>
      </c>
      <c r="EY111" s="54">
        <v>0</v>
      </c>
      <c r="EZ111" s="54">
        <v>0</v>
      </c>
      <c r="FA111" s="54">
        <v>0</v>
      </c>
      <c r="FB111" s="54">
        <v>113539.5</v>
      </c>
      <c r="FC111" s="54">
        <v>318284.34000000003</v>
      </c>
      <c r="FD111" s="54">
        <v>1801.14</v>
      </c>
      <c r="FE111" s="54">
        <v>0</v>
      </c>
      <c r="FF111" s="54">
        <v>63866.14</v>
      </c>
      <c r="FG111" s="54">
        <v>8690.24</v>
      </c>
      <c r="FH111" s="54">
        <v>9441.39</v>
      </c>
      <c r="FI111" s="54">
        <v>0</v>
      </c>
      <c r="FJ111" s="54">
        <v>47596.98</v>
      </c>
      <c r="FK111" s="54">
        <v>15404.24</v>
      </c>
      <c r="FL111" s="54">
        <v>149259.93</v>
      </c>
      <c r="FM111" s="54">
        <v>0</v>
      </c>
      <c r="FN111" s="54">
        <v>0</v>
      </c>
      <c r="FO111" s="54">
        <v>0</v>
      </c>
      <c r="FP111" s="54">
        <v>83356.289999999994</v>
      </c>
      <c r="FQ111" s="54">
        <v>0</v>
      </c>
      <c r="FR111" s="54">
        <v>0</v>
      </c>
      <c r="FS111" s="54">
        <v>0</v>
      </c>
      <c r="FT111" s="54">
        <v>0</v>
      </c>
      <c r="FU111" s="54">
        <v>0</v>
      </c>
      <c r="FV111" s="54">
        <v>0</v>
      </c>
      <c r="FW111" s="54">
        <v>5691070.2400000002</v>
      </c>
      <c r="FX111" s="54">
        <v>2975</v>
      </c>
      <c r="FY111" s="54">
        <v>0</v>
      </c>
      <c r="FZ111" s="54">
        <v>0</v>
      </c>
      <c r="GA111" s="54">
        <v>0</v>
      </c>
      <c r="GB111" s="54">
        <v>0</v>
      </c>
      <c r="GC111" s="54">
        <v>0</v>
      </c>
      <c r="GD111" s="54">
        <v>0</v>
      </c>
      <c r="GE111" s="54">
        <v>0</v>
      </c>
      <c r="GF111" s="54">
        <v>0</v>
      </c>
      <c r="GG111" s="54">
        <v>0</v>
      </c>
      <c r="GH111" s="69">
        <v>0</v>
      </c>
      <c r="GI111" s="69">
        <v>15326</v>
      </c>
      <c r="GJ111" s="54">
        <v>806.57</v>
      </c>
      <c r="GK111" s="54">
        <v>0</v>
      </c>
      <c r="GL111" s="54">
        <v>77585.97</v>
      </c>
      <c r="GM111" s="54">
        <v>0</v>
      </c>
      <c r="GN111" s="54">
        <v>5053.8</v>
      </c>
      <c r="GO111" s="54">
        <v>0</v>
      </c>
      <c r="GP111" s="54">
        <v>0</v>
      </c>
      <c r="GQ111" s="54">
        <v>216464.42</v>
      </c>
      <c r="GR111" s="54">
        <v>7703.8</v>
      </c>
    </row>
    <row r="112" spans="1:200" s="44" customFormat="1" ht="15.75" customHeight="1" x14ac:dyDescent="0.2">
      <c r="A112" s="46">
        <v>32002</v>
      </c>
      <c r="B112" s="47" t="s">
        <v>97</v>
      </c>
      <c r="C112" s="47" t="s">
        <v>444</v>
      </c>
      <c r="D112" s="48">
        <v>355.70599370000002</v>
      </c>
      <c r="E112" s="60" t="s">
        <v>98</v>
      </c>
      <c r="F112" s="52">
        <v>2688</v>
      </c>
      <c r="G112" s="53">
        <v>8401695.0299999993</v>
      </c>
      <c r="H112" s="53">
        <v>134379.69</v>
      </c>
      <c r="I112" s="53">
        <v>12730994.720000001</v>
      </c>
      <c r="J112" s="53">
        <v>1237261.94</v>
      </c>
      <c r="K112" s="53">
        <v>4937358.4800000004</v>
      </c>
      <c r="L112" s="53">
        <v>0</v>
      </c>
      <c r="M112" s="53">
        <v>0</v>
      </c>
      <c r="N112" s="53">
        <v>0</v>
      </c>
      <c r="O112" s="53">
        <v>2561564.35</v>
      </c>
      <c r="P112" s="53">
        <v>0</v>
      </c>
      <c r="Q112" s="53">
        <v>1803997</v>
      </c>
      <c r="R112" s="53">
        <v>774929.25</v>
      </c>
      <c r="S112" s="53">
        <v>11428803</v>
      </c>
      <c r="T112" s="53">
        <v>0</v>
      </c>
      <c r="U112" s="53">
        <v>1803997</v>
      </c>
      <c r="V112" s="53">
        <v>0</v>
      </c>
      <c r="W112" s="53">
        <v>71685</v>
      </c>
      <c r="X112" s="53">
        <v>12612550.959999999</v>
      </c>
      <c r="Y112" s="53">
        <v>0</v>
      </c>
      <c r="Z112" s="53">
        <v>0</v>
      </c>
      <c r="AA112" s="53">
        <v>1038844.54</v>
      </c>
      <c r="AB112" s="53">
        <v>0</v>
      </c>
      <c r="AC112" s="53">
        <v>0</v>
      </c>
      <c r="AD112" s="53">
        <v>2959871.13</v>
      </c>
      <c r="AE112" s="53">
        <v>480988.04000000004</v>
      </c>
      <c r="AF112" s="53">
        <v>0</v>
      </c>
      <c r="AG112" s="53">
        <v>2320755.92</v>
      </c>
      <c r="AH112" s="53">
        <v>2067346.19</v>
      </c>
      <c r="AI112" s="53">
        <v>403065.97</v>
      </c>
      <c r="AJ112" s="53">
        <v>0</v>
      </c>
      <c r="AK112" s="53">
        <v>3170073.11</v>
      </c>
      <c r="AL112" s="53">
        <v>93703.35</v>
      </c>
      <c r="AM112" s="53">
        <v>7918.01</v>
      </c>
      <c r="AN112" s="53">
        <v>12439.52</v>
      </c>
      <c r="AO112" s="53">
        <v>213649.56</v>
      </c>
      <c r="AP112" s="53">
        <v>0</v>
      </c>
      <c r="AQ112" s="53">
        <v>1734008.5099999998</v>
      </c>
      <c r="AR112" s="53">
        <v>6439.29</v>
      </c>
      <c r="AS112" s="53">
        <v>0</v>
      </c>
      <c r="AT112" s="53">
        <v>0</v>
      </c>
      <c r="AU112" s="53">
        <v>3401774.43</v>
      </c>
      <c r="AV112" s="53">
        <v>374929.5</v>
      </c>
      <c r="AW112" s="53">
        <v>83111</v>
      </c>
      <c r="AX112" s="53">
        <v>0</v>
      </c>
      <c r="AY112" s="53">
        <v>0</v>
      </c>
      <c r="AZ112" s="53">
        <v>0</v>
      </c>
      <c r="BA112" s="53">
        <v>649956.25</v>
      </c>
      <c r="BB112" s="53">
        <v>188410.86000000002</v>
      </c>
      <c r="BC112" s="53">
        <v>1051959.01</v>
      </c>
      <c r="BD112" s="53">
        <v>165930.25</v>
      </c>
      <c r="BE112" s="53">
        <v>0</v>
      </c>
      <c r="BF112" s="53">
        <v>0</v>
      </c>
      <c r="BG112" s="53">
        <v>0</v>
      </c>
      <c r="BH112" s="53">
        <v>108889.8</v>
      </c>
      <c r="BI112" s="53">
        <v>165597.96</v>
      </c>
      <c r="BJ112" s="53">
        <v>0</v>
      </c>
      <c r="BK112" s="53">
        <v>0</v>
      </c>
      <c r="BL112" s="53">
        <v>0</v>
      </c>
      <c r="BM112" s="53">
        <v>0</v>
      </c>
      <c r="BN112" s="53">
        <v>10056.906218243048</v>
      </c>
      <c r="BO112" s="53">
        <v>5256533.63</v>
      </c>
      <c r="BP112" s="53">
        <v>6290566.1799999997</v>
      </c>
      <c r="BQ112" s="53">
        <v>917186.94</v>
      </c>
      <c r="BR112" s="53">
        <v>19697.900000000001</v>
      </c>
      <c r="BS112" s="53">
        <v>280892</v>
      </c>
      <c r="BT112" s="53">
        <v>0</v>
      </c>
      <c r="BU112" s="53">
        <v>0</v>
      </c>
      <c r="BV112" s="53">
        <v>1865984.78</v>
      </c>
      <c r="BW112" s="53">
        <v>31015</v>
      </c>
      <c r="BX112" s="53">
        <v>0</v>
      </c>
      <c r="BY112" s="53">
        <v>0</v>
      </c>
      <c r="BZ112" s="53">
        <v>2184528.67</v>
      </c>
      <c r="CA112" s="53">
        <v>38431.5</v>
      </c>
      <c r="CB112" s="65">
        <v>1.32</v>
      </c>
      <c r="CC112" s="65">
        <v>2.9540000000000002</v>
      </c>
      <c r="CD112" s="65">
        <v>6.1130000000000004</v>
      </c>
      <c r="CE112" s="65">
        <v>1.375</v>
      </c>
      <c r="CF112" s="65">
        <v>2.4209999999999998</v>
      </c>
      <c r="CG112" s="65">
        <v>0</v>
      </c>
      <c r="CH112" s="66"/>
      <c r="CI112" s="63">
        <v>198356719</v>
      </c>
      <c r="CJ112" s="63">
        <v>1150141395</v>
      </c>
      <c r="CK112" s="63">
        <v>589644670</v>
      </c>
      <c r="CL112" s="52">
        <v>381</v>
      </c>
      <c r="CM112" s="52">
        <v>2688</v>
      </c>
      <c r="CN112" s="48">
        <v>214</v>
      </c>
      <c r="CO112" s="48">
        <v>2699.13</v>
      </c>
      <c r="CP112" s="50">
        <v>1.11E-2</v>
      </c>
      <c r="CQ112" s="50" t="s">
        <v>633</v>
      </c>
      <c r="CR112" s="50">
        <f>CL112/CM112</f>
        <v>0.14174107142857142</v>
      </c>
      <c r="CS112" s="51">
        <f>CM112/(DE112+DF112)</f>
        <v>16.126709863210923</v>
      </c>
      <c r="CT112" s="50">
        <f>(CW112+CX112)/(CZ112+DA112)</f>
        <v>0.93478485012572987</v>
      </c>
      <c r="CU112" s="68">
        <v>172</v>
      </c>
      <c r="CV112" s="59">
        <v>0</v>
      </c>
      <c r="CW112" s="59">
        <v>1786.7780000000002</v>
      </c>
      <c r="CX112" s="59">
        <v>733.64500000000032</v>
      </c>
      <c r="CY112" s="59">
        <v>0</v>
      </c>
      <c r="CZ112" s="59">
        <v>1887.0340000000001</v>
      </c>
      <c r="DA112" s="59">
        <v>809.22600000000011</v>
      </c>
      <c r="DB112" s="56">
        <v>59139.600132786007</v>
      </c>
      <c r="DC112" s="57">
        <v>14.21301775147929</v>
      </c>
      <c r="DD112" s="58">
        <v>0.32544378698224852</v>
      </c>
      <c r="DE112" s="55">
        <v>165.68000000000021</v>
      </c>
      <c r="DF112" s="55">
        <v>1</v>
      </c>
      <c r="DG112" s="67">
        <v>20.9</v>
      </c>
      <c r="DH112" s="67">
        <v>22.5</v>
      </c>
      <c r="DI112" s="67">
        <v>22.8</v>
      </c>
      <c r="DJ112" s="67">
        <v>22.1</v>
      </c>
      <c r="DK112" s="67">
        <v>22.2</v>
      </c>
      <c r="DL112" s="49">
        <v>122</v>
      </c>
      <c r="DM112" s="54">
        <v>12255719.119999999</v>
      </c>
      <c r="DN112" s="54">
        <v>385666.5</v>
      </c>
      <c r="DO112" s="54">
        <v>0</v>
      </c>
      <c r="DP112" s="54">
        <v>2591694.33</v>
      </c>
      <c r="DQ112" s="54">
        <v>1534757.83</v>
      </c>
      <c r="DR112" s="54">
        <v>317393.68</v>
      </c>
      <c r="DS112" s="54">
        <v>0</v>
      </c>
      <c r="DT112" s="54">
        <v>1461750.59</v>
      </c>
      <c r="DU112" s="54">
        <v>80805.94</v>
      </c>
      <c r="DV112" s="54">
        <v>732898.13</v>
      </c>
      <c r="DW112" s="54">
        <v>23818.05</v>
      </c>
      <c r="DX112" s="54">
        <v>209449.57</v>
      </c>
      <c r="DY112" s="54">
        <v>0</v>
      </c>
      <c r="DZ112" s="54">
        <v>707478.56</v>
      </c>
      <c r="EA112" s="54">
        <v>2690030.4299999997</v>
      </c>
      <c r="EB112" s="54">
        <v>93569.15</v>
      </c>
      <c r="EC112" s="54">
        <v>0</v>
      </c>
      <c r="ED112" s="54">
        <v>553022.32000000007</v>
      </c>
      <c r="EE112" s="54">
        <v>390801.18</v>
      </c>
      <c r="EF112" s="54">
        <v>67268.539999999994</v>
      </c>
      <c r="EG112" s="54">
        <v>0</v>
      </c>
      <c r="EH112" s="54">
        <v>363545.37</v>
      </c>
      <c r="EI112" s="54">
        <v>18786.02</v>
      </c>
      <c r="EJ112" s="54">
        <v>227690.49</v>
      </c>
      <c r="EK112" s="54">
        <v>3320.63</v>
      </c>
      <c r="EL112" s="54">
        <v>4199.99</v>
      </c>
      <c r="EM112" s="54">
        <v>0</v>
      </c>
      <c r="EN112" s="54">
        <v>105961.13</v>
      </c>
      <c r="EO112" s="54">
        <v>291803.07999999996</v>
      </c>
      <c r="EP112" s="54">
        <v>565.29999999999995</v>
      </c>
      <c r="EQ112" s="54">
        <v>0</v>
      </c>
      <c r="ER112" s="54">
        <v>170738.86000000002</v>
      </c>
      <c r="ES112" s="54">
        <v>234688.8</v>
      </c>
      <c r="ET112" s="54">
        <v>7983.44</v>
      </c>
      <c r="EU112" s="54">
        <v>72431.679999999993</v>
      </c>
      <c r="EV112" s="54">
        <v>1049411.02</v>
      </c>
      <c r="EW112" s="54">
        <v>93879.930000000008</v>
      </c>
      <c r="EX112" s="54">
        <v>237526.97999999998</v>
      </c>
      <c r="EY112" s="54">
        <v>4352.01</v>
      </c>
      <c r="EZ112" s="54">
        <v>0</v>
      </c>
      <c r="FA112" s="54">
        <v>0</v>
      </c>
      <c r="FB112" s="54">
        <v>577802.56999999995</v>
      </c>
      <c r="FC112" s="54">
        <v>1390671.3400000003</v>
      </c>
      <c r="FD112" s="54">
        <v>1187.0899999999999</v>
      </c>
      <c r="FE112" s="54">
        <v>0</v>
      </c>
      <c r="FF112" s="54">
        <v>41232.019999999997</v>
      </c>
      <c r="FG112" s="54">
        <v>23129.07</v>
      </c>
      <c r="FH112" s="54">
        <v>9265.31</v>
      </c>
      <c r="FI112" s="54">
        <v>0</v>
      </c>
      <c r="FJ112" s="54">
        <v>362068.54</v>
      </c>
      <c r="FK112" s="54">
        <v>9121.26</v>
      </c>
      <c r="FL112" s="54">
        <v>1129692.72</v>
      </c>
      <c r="FM112" s="54">
        <v>0</v>
      </c>
      <c r="FN112" s="54">
        <v>0</v>
      </c>
      <c r="FO112" s="54">
        <v>0</v>
      </c>
      <c r="FP112" s="54">
        <v>530617.11</v>
      </c>
      <c r="FQ112" s="54">
        <v>1195.99</v>
      </c>
      <c r="FR112" s="54">
        <v>0</v>
      </c>
      <c r="FS112" s="54">
        <v>0</v>
      </c>
      <c r="FT112" s="54">
        <v>22466.69</v>
      </c>
      <c r="FU112" s="54">
        <v>0</v>
      </c>
      <c r="FV112" s="54">
        <v>0</v>
      </c>
      <c r="FW112" s="54">
        <v>3329342.75</v>
      </c>
      <c r="FX112" s="54">
        <v>169148.72</v>
      </c>
      <c r="FY112" s="54">
        <v>83111</v>
      </c>
      <c r="FZ112" s="54">
        <v>0</v>
      </c>
      <c r="GA112" s="54">
        <v>0</v>
      </c>
      <c r="GB112" s="54">
        <v>0</v>
      </c>
      <c r="GC112" s="54">
        <v>0</v>
      </c>
      <c r="GD112" s="54">
        <v>0</v>
      </c>
      <c r="GE112" s="54">
        <v>1227</v>
      </c>
      <c r="GF112" s="54">
        <v>0</v>
      </c>
      <c r="GG112" s="54">
        <v>0</v>
      </c>
      <c r="GH112" s="69">
        <v>0</v>
      </c>
      <c r="GI112" s="69">
        <v>49899.56</v>
      </c>
      <c r="GJ112" s="54">
        <v>1155</v>
      </c>
      <c r="GK112" s="54">
        <v>0</v>
      </c>
      <c r="GL112" s="54">
        <v>139078.37</v>
      </c>
      <c r="GM112" s="54">
        <v>0</v>
      </c>
      <c r="GN112" s="54">
        <v>30236.32</v>
      </c>
      <c r="GO112" s="54">
        <v>0</v>
      </c>
      <c r="GP112" s="54">
        <v>0</v>
      </c>
      <c r="GQ112" s="54">
        <v>649956.25</v>
      </c>
      <c r="GR112" s="54">
        <v>560</v>
      </c>
    </row>
    <row r="113" spans="1:205" s="44" customFormat="1" ht="15.75" customHeight="1" x14ac:dyDescent="0.2">
      <c r="A113" s="46">
        <v>1001</v>
      </c>
      <c r="B113" s="47" t="s">
        <v>0</v>
      </c>
      <c r="C113" s="47" t="s">
        <v>392</v>
      </c>
      <c r="D113" s="48">
        <v>277.616398</v>
      </c>
      <c r="E113" s="60" t="s">
        <v>1</v>
      </c>
      <c r="F113" s="52">
        <v>292</v>
      </c>
      <c r="G113" s="53">
        <v>932120.37</v>
      </c>
      <c r="H113" s="53">
        <v>25621.51</v>
      </c>
      <c r="I113" s="53">
        <v>1988980.2</v>
      </c>
      <c r="J113" s="53">
        <v>320864.48</v>
      </c>
      <c r="K113" s="53">
        <v>567013.6</v>
      </c>
      <c r="L113" s="53">
        <v>0</v>
      </c>
      <c r="M113" s="53">
        <v>0</v>
      </c>
      <c r="N113" s="53">
        <v>0</v>
      </c>
      <c r="O113" s="53">
        <v>922976.21</v>
      </c>
      <c r="P113" s="53">
        <v>0</v>
      </c>
      <c r="Q113" s="53">
        <v>69014.11</v>
      </c>
      <c r="R113" s="53">
        <v>64434</v>
      </c>
      <c r="S113" s="53">
        <v>1678895</v>
      </c>
      <c r="T113" s="53">
        <v>0</v>
      </c>
      <c r="U113" s="53">
        <v>0</v>
      </c>
      <c r="V113" s="53">
        <v>0</v>
      </c>
      <c r="W113" s="53">
        <v>64480</v>
      </c>
      <c r="X113" s="53">
        <v>2322810.16</v>
      </c>
      <c r="Y113" s="53">
        <v>52241.17</v>
      </c>
      <c r="Z113" s="53">
        <v>0</v>
      </c>
      <c r="AA113" s="53">
        <v>154508.72999999998</v>
      </c>
      <c r="AB113" s="53">
        <v>0</v>
      </c>
      <c r="AC113" s="53">
        <v>0</v>
      </c>
      <c r="AD113" s="53">
        <v>872221.95</v>
      </c>
      <c r="AE113" s="53">
        <v>-57.14</v>
      </c>
      <c r="AF113" s="53">
        <v>0</v>
      </c>
      <c r="AG113" s="53">
        <v>159008.82</v>
      </c>
      <c r="AH113" s="53">
        <v>336949.43</v>
      </c>
      <c r="AI113" s="53">
        <v>78699.990000000005</v>
      </c>
      <c r="AJ113" s="53">
        <v>0</v>
      </c>
      <c r="AK113" s="53">
        <v>327921.57</v>
      </c>
      <c r="AL113" s="53">
        <v>96738.13</v>
      </c>
      <c r="AM113" s="53">
        <v>0</v>
      </c>
      <c r="AN113" s="53">
        <v>0</v>
      </c>
      <c r="AO113" s="53">
        <v>0</v>
      </c>
      <c r="AP113" s="53">
        <v>0</v>
      </c>
      <c r="AQ113" s="53">
        <v>189444.5</v>
      </c>
      <c r="AR113" s="53">
        <v>23284.53</v>
      </c>
      <c r="AS113" s="53">
        <v>0</v>
      </c>
      <c r="AT113" s="53">
        <v>0</v>
      </c>
      <c r="AU113" s="53">
        <v>35907.279999999999</v>
      </c>
      <c r="AV113" s="53">
        <v>134525.41</v>
      </c>
      <c r="AW113" s="53">
        <v>71160</v>
      </c>
      <c r="AX113" s="53">
        <v>0</v>
      </c>
      <c r="AY113" s="53">
        <v>0</v>
      </c>
      <c r="AZ113" s="53">
        <v>0</v>
      </c>
      <c r="BA113" s="53">
        <v>16800</v>
      </c>
      <c r="BB113" s="53">
        <v>0</v>
      </c>
      <c r="BC113" s="53">
        <v>172959.12000000002</v>
      </c>
      <c r="BD113" s="53">
        <v>40001.519999999997</v>
      </c>
      <c r="BE113" s="53">
        <v>0</v>
      </c>
      <c r="BF113" s="53">
        <v>0</v>
      </c>
      <c r="BG113" s="53">
        <v>0</v>
      </c>
      <c r="BH113" s="53">
        <v>0</v>
      </c>
      <c r="BI113" s="53">
        <v>0</v>
      </c>
      <c r="BJ113" s="53">
        <v>0</v>
      </c>
      <c r="BK113" s="53">
        <v>0</v>
      </c>
      <c r="BL113" s="53">
        <v>0</v>
      </c>
      <c r="BM113" s="53">
        <v>0</v>
      </c>
      <c r="BN113" s="53">
        <v>15479.882495850259</v>
      </c>
      <c r="BO113" s="53">
        <v>919346.62</v>
      </c>
      <c r="BP113" s="53">
        <v>1104732.44</v>
      </c>
      <c r="BQ113" s="53">
        <v>325470.57</v>
      </c>
      <c r="BR113" s="53">
        <v>0</v>
      </c>
      <c r="BS113" s="53">
        <v>0</v>
      </c>
      <c r="BT113" s="53">
        <v>0</v>
      </c>
      <c r="BU113" s="53">
        <v>0</v>
      </c>
      <c r="BV113" s="53">
        <v>171940.25</v>
      </c>
      <c r="BW113" s="53">
        <v>0</v>
      </c>
      <c r="BX113" s="53">
        <v>0</v>
      </c>
      <c r="BY113" s="53">
        <v>0</v>
      </c>
      <c r="BZ113" s="53">
        <v>211554.23</v>
      </c>
      <c r="CA113" s="53">
        <v>50</v>
      </c>
      <c r="CB113" s="65">
        <v>1.32</v>
      </c>
      <c r="CC113" s="65">
        <v>2.9540000000000002</v>
      </c>
      <c r="CD113" s="65">
        <v>6.1130000000000004</v>
      </c>
      <c r="CE113" s="65">
        <v>1.5740000000000001</v>
      </c>
      <c r="CF113" s="65">
        <v>1.528</v>
      </c>
      <c r="CG113" s="65">
        <v>0</v>
      </c>
      <c r="CH113" s="66"/>
      <c r="CI113" s="63">
        <v>296789993</v>
      </c>
      <c r="CJ113" s="63">
        <v>44894803</v>
      </c>
      <c r="CK113" s="63">
        <v>27392679</v>
      </c>
      <c r="CL113" s="52">
        <v>64</v>
      </c>
      <c r="CM113" s="52">
        <v>304</v>
      </c>
      <c r="CN113" s="48">
        <v>15</v>
      </c>
      <c r="CO113" s="48">
        <v>285</v>
      </c>
      <c r="CP113" s="50">
        <v>3.4200000000000001E-2</v>
      </c>
      <c r="CQ113" s="50" t="s">
        <v>594</v>
      </c>
      <c r="CR113" s="50">
        <f>CL113/CM113</f>
        <v>0.21052631578947367</v>
      </c>
      <c r="CS113" s="51">
        <f>CM113/(DE113+DF113)</f>
        <v>10.177435554067626</v>
      </c>
      <c r="CT113" s="50">
        <f>(CW113+CX113)/(CZ113+DA113)</f>
        <v>0.94848797523612982</v>
      </c>
      <c r="CU113" s="68">
        <v>20</v>
      </c>
      <c r="CV113" s="59">
        <v>11.453999999999997</v>
      </c>
      <c r="CW113" s="59">
        <v>177.202</v>
      </c>
      <c r="CX113" s="59">
        <v>97.647999999999996</v>
      </c>
      <c r="CY113" s="59">
        <v>12.18</v>
      </c>
      <c r="CZ113" s="59">
        <v>185.60300000000004</v>
      </c>
      <c r="DA113" s="59">
        <v>104.17400000000002</v>
      </c>
      <c r="DB113" s="56">
        <v>52631.248854961843</v>
      </c>
      <c r="DC113" s="57">
        <v>17.777777777777779</v>
      </c>
      <c r="DD113" s="58">
        <v>0.33333333333333331</v>
      </c>
      <c r="DE113" s="55">
        <v>26.199999999999996</v>
      </c>
      <c r="DF113" s="55">
        <v>3.6700000000000017</v>
      </c>
      <c r="DG113" s="67">
        <v>17.8</v>
      </c>
      <c r="DH113" s="67">
        <v>18</v>
      </c>
      <c r="DI113" s="67">
        <v>22.3</v>
      </c>
      <c r="DJ113" s="67">
        <v>20.5</v>
      </c>
      <c r="DK113" s="67">
        <v>19.7</v>
      </c>
      <c r="DL113" s="49">
        <v>12</v>
      </c>
      <c r="DM113" s="54">
        <v>1620246.93</v>
      </c>
      <c r="DN113" s="54">
        <v>39621.129999999997</v>
      </c>
      <c r="DO113" s="54">
        <v>0</v>
      </c>
      <c r="DP113" s="54">
        <v>66209.429999999993</v>
      </c>
      <c r="DQ113" s="54">
        <v>212306.97999999998</v>
      </c>
      <c r="DR113" s="54">
        <v>43333.32</v>
      </c>
      <c r="DS113" s="54">
        <v>0</v>
      </c>
      <c r="DT113" s="54">
        <v>95052.81</v>
      </c>
      <c r="DU113" s="54">
        <v>28155.85</v>
      </c>
      <c r="DV113" s="54">
        <v>89510.03</v>
      </c>
      <c r="DW113" s="54">
        <v>0</v>
      </c>
      <c r="DX113" s="54">
        <v>0</v>
      </c>
      <c r="DY113" s="54">
        <v>0</v>
      </c>
      <c r="DZ113" s="54">
        <v>80896.26999999999</v>
      </c>
      <c r="EA113" s="54">
        <v>355236.77999999997</v>
      </c>
      <c r="EB113" s="54">
        <v>12398.85</v>
      </c>
      <c r="EC113" s="54">
        <v>0</v>
      </c>
      <c r="ED113" s="54">
        <v>24349.77</v>
      </c>
      <c r="EE113" s="54">
        <v>71715.850000000006</v>
      </c>
      <c r="EF113" s="54">
        <v>16432.37</v>
      </c>
      <c r="EG113" s="54">
        <v>0</v>
      </c>
      <c r="EH113" s="54">
        <v>21437.62</v>
      </c>
      <c r="EI113" s="54">
        <v>13030.87</v>
      </c>
      <c r="EJ113" s="54">
        <v>23844.639999999999</v>
      </c>
      <c r="EK113" s="54">
        <v>0</v>
      </c>
      <c r="EL113" s="54">
        <v>0</v>
      </c>
      <c r="EM113" s="54">
        <v>0</v>
      </c>
      <c r="EN113" s="54">
        <v>11599.39</v>
      </c>
      <c r="EO113" s="54">
        <v>965405.89</v>
      </c>
      <c r="EP113" s="54">
        <v>0</v>
      </c>
      <c r="EQ113" s="54">
        <v>0</v>
      </c>
      <c r="ER113" s="54">
        <v>227085.18000000002</v>
      </c>
      <c r="ES113" s="54">
        <v>82883.430000000008</v>
      </c>
      <c r="ET113" s="54">
        <v>13825.71</v>
      </c>
      <c r="EU113" s="54">
        <v>0</v>
      </c>
      <c r="EV113" s="54">
        <v>150985.19</v>
      </c>
      <c r="EW113" s="54">
        <v>15662.24</v>
      </c>
      <c r="EX113" s="54">
        <v>2974.56</v>
      </c>
      <c r="EY113" s="54">
        <v>0</v>
      </c>
      <c r="EZ113" s="54">
        <v>0</v>
      </c>
      <c r="FA113" s="54">
        <v>0</v>
      </c>
      <c r="FB113" s="54">
        <v>32172.1</v>
      </c>
      <c r="FC113" s="54">
        <v>360117.14999999997</v>
      </c>
      <c r="FD113" s="54">
        <v>164.05</v>
      </c>
      <c r="FE113" s="54">
        <v>0</v>
      </c>
      <c r="FF113" s="54">
        <v>34879.370000000003</v>
      </c>
      <c r="FG113" s="54">
        <v>2165.09</v>
      </c>
      <c r="FH113" s="54">
        <v>102.54</v>
      </c>
      <c r="FI113" s="54">
        <v>0</v>
      </c>
      <c r="FJ113" s="54">
        <v>37719.54</v>
      </c>
      <c r="FK113" s="54">
        <v>24361.82</v>
      </c>
      <c r="FL113" s="54">
        <v>90175.93</v>
      </c>
      <c r="FM113" s="54">
        <v>0</v>
      </c>
      <c r="FN113" s="54">
        <v>0</v>
      </c>
      <c r="FO113" s="54">
        <v>0</v>
      </c>
      <c r="FP113" s="54">
        <v>34591.950000000004</v>
      </c>
      <c r="FQ113" s="54">
        <v>2900.98</v>
      </c>
      <c r="FR113" s="54">
        <v>0</v>
      </c>
      <c r="FS113" s="54">
        <v>0</v>
      </c>
      <c r="FT113" s="54">
        <v>675.92</v>
      </c>
      <c r="FU113" s="54">
        <v>0</v>
      </c>
      <c r="FV113" s="54">
        <v>0</v>
      </c>
      <c r="FW113" s="54">
        <v>35907.279999999999</v>
      </c>
      <c r="FX113" s="54">
        <v>134525.41</v>
      </c>
      <c r="FY113" s="54">
        <v>65000</v>
      </c>
      <c r="FZ113" s="54">
        <v>0</v>
      </c>
      <c r="GA113" s="54">
        <v>0</v>
      </c>
      <c r="GB113" s="54">
        <v>0</v>
      </c>
      <c r="GC113" s="54">
        <v>0</v>
      </c>
      <c r="GD113" s="54">
        <v>0</v>
      </c>
      <c r="GE113" s="54">
        <v>45633.11</v>
      </c>
      <c r="GF113" s="54">
        <v>0</v>
      </c>
      <c r="GG113" s="54">
        <v>0</v>
      </c>
      <c r="GH113" s="69">
        <v>2052.8000000000002</v>
      </c>
      <c r="GI113" s="69">
        <v>7879.6</v>
      </c>
      <c r="GJ113" s="54">
        <v>5006.05</v>
      </c>
      <c r="GK113" s="54">
        <v>0</v>
      </c>
      <c r="GL113" s="54">
        <v>22726.41</v>
      </c>
      <c r="GM113" s="54">
        <v>21687.35</v>
      </c>
      <c r="GN113" s="54">
        <v>5049.07</v>
      </c>
      <c r="GO113" s="54">
        <v>50</v>
      </c>
      <c r="GP113" s="54">
        <v>0</v>
      </c>
      <c r="GQ113" s="54">
        <v>16800</v>
      </c>
      <c r="GR113" s="54">
        <v>30184.79</v>
      </c>
    </row>
    <row r="114" spans="1:205" s="44" customFormat="1" ht="15.75" customHeight="1" x14ac:dyDescent="0.2">
      <c r="A114" s="46">
        <v>11005</v>
      </c>
      <c r="B114" s="47" t="s">
        <v>34</v>
      </c>
      <c r="C114" s="47" t="s">
        <v>412</v>
      </c>
      <c r="D114" s="48">
        <v>631.71303160000014</v>
      </c>
      <c r="E114" s="60" t="s">
        <v>32</v>
      </c>
      <c r="F114" s="52">
        <v>509</v>
      </c>
      <c r="G114" s="53">
        <v>2371200.33</v>
      </c>
      <c r="H114" s="53">
        <v>24400.13</v>
      </c>
      <c r="I114" s="53">
        <v>1821433.33</v>
      </c>
      <c r="J114" s="53">
        <v>444922.77</v>
      </c>
      <c r="K114" s="53">
        <v>2072135.38</v>
      </c>
      <c r="L114" s="53">
        <v>0</v>
      </c>
      <c r="M114" s="53">
        <v>0</v>
      </c>
      <c r="N114" s="53">
        <v>160.03</v>
      </c>
      <c r="O114" s="53">
        <v>692200.31</v>
      </c>
      <c r="P114" s="53">
        <v>0</v>
      </c>
      <c r="Q114" s="53">
        <v>0</v>
      </c>
      <c r="R114" s="53">
        <v>159542</v>
      </c>
      <c r="S114" s="53">
        <v>1696501</v>
      </c>
      <c r="T114" s="53">
        <v>0</v>
      </c>
      <c r="U114" s="53">
        <v>0</v>
      </c>
      <c r="V114" s="53">
        <v>0</v>
      </c>
      <c r="W114" s="53">
        <v>69628</v>
      </c>
      <c r="X114" s="53">
        <v>2935521.5199999996</v>
      </c>
      <c r="Y114" s="53">
        <v>0</v>
      </c>
      <c r="Z114" s="53">
        <v>0</v>
      </c>
      <c r="AA114" s="53">
        <v>135916.97</v>
      </c>
      <c r="AB114" s="53">
        <v>0</v>
      </c>
      <c r="AC114" s="53">
        <v>0</v>
      </c>
      <c r="AD114" s="53">
        <v>785329.14</v>
      </c>
      <c r="AE114" s="53">
        <v>26687.85</v>
      </c>
      <c r="AF114" s="53">
        <v>0</v>
      </c>
      <c r="AG114" s="53">
        <v>324270.28000000003</v>
      </c>
      <c r="AH114" s="53">
        <v>489136.11</v>
      </c>
      <c r="AI114" s="53">
        <v>124220.38</v>
      </c>
      <c r="AJ114" s="53">
        <v>0</v>
      </c>
      <c r="AK114" s="53">
        <v>464433.11</v>
      </c>
      <c r="AL114" s="53">
        <v>76880.25</v>
      </c>
      <c r="AM114" s="53">
        <v>695.75</v>
      </c>
      <c r="AN114" s="53">
        <v>37994</v>
      </c>
      <c r="AO114" s="53">
        <v>8361.7900000000009</v>
      </c>
      <c r="AP114" s="53">
        <v>0</v>
      </c>
      <c r="AQ114" s="53">
        <v>364586.11</v>
      </c>
      <c r="AR114" s="53">
        <v>17244.29</v>
      </c>
      <c r="AS114" s="53">
        <v>38121.160000000003</v>
      </c>
      <c r="AT114" s="53">
        <v>64.98</v>
      </c>
      <c r="AU114" s="53">
        <v>3776601.59</v>
      </c>
      <c r="AV114" s="53">
        <v>154667.78</v>
      </c>
      <c r="AW114" s="53">
        <v>9387.3799999999992</v>
      </c>
      <c r="AX114" s="53">
        <v>0</v>
      </c>
      <c r="AY114" s="53">
        <v>0</v>
      </c>
      <c r="AZ114" s="53">
        <v>0</v>
      </c>
      <c r="BA114" s="53">
        <v>519950</v>
      </c>
      <c r="BB114" s="53">
        <v>86361.42</v>
      </c>
      <c r="BC114" s="53">
        <v>221321.18</v>
      </c>
      <c r="BD114" s="53">
        <v>125490</v>
      </c>
      <c r="BE114" s="53">
        <v>0</v>
      </c>
      <c r="BF114" s="53">
        <v>0</v>
      </c>
      <c r="BG114" s="53">
        <v>0</v>
      </c>
      <c r="BH114" s="53">
        <v>16068.06</v>
      </c>
      <c r="BI114" s="53">
        <v>42832.15</v>
      </c>
      <c r="BJ114" s="53">
        <v>0</v>
      </c>
      <c r="BK114" s="53">
        <v>0</v>
      </c>
      <c r="BL114" s="53">
        <v>0</v>
      </c>
      <c r="BM114" s="53">
        <v>0</v>
      </c>
      <c r="BN114" s="53">
        <v>11747.818303188529</v>
      </c>
      <c r="BO114" s="53">
        <v>1793612.86</v>
      </c>
      <c r="BP114" s="53">
        <v>4435370.1100000003</v>
      </c>
      <c r="BQ114" s="53">
        <v>412943.73</v>
      </c>
      <c r="BR114" s="53">
        <v>1526510.83</v>
      </c>
      <c r="BS114" s="53">
        <v>161798.69</v>
      </c>
      <c r="BT114" s="53">
        <v>0</v>
      </c>
      <c r="BU114" s="53">
        <v>0</v>
      </c>
      <c r="BV114" s="53">
        <v>253082.17</v>
      </c>
      <c r="BW114" s="53">
        <v>6090</v>
      </c>
      <c r="BX114" s="53">
        <v>0</v>
      </c>
      <c r="BY114" s="53">
        <v>0</v>
      </c>
      <c r="BZ114" s="53">
        <v>237809.84</v>
      </c>
      <c r="CA114" s="53">
        <v>6669.3</v>
      </c>
      <c r="CB114" s="65">
        <v>1.32</v>
      </c>
      <c r="CC114" s="65">
        <v>2.9540000000000002</v>
      </c>
      <c r="CD114" s="65">
        <v>6.1130000000000004</v>
      </c>
      <c r="CE114" s="65">
        <v>0.75</v>
      </c>
      <c r="CF114" s="65">
        <v>2.1760000000000002</v>
      </c>
      <c r="CG114" s="65">
        <v>0</v>
      </c>
      <c r="CH114" s="66"/>
      <c r="CI114" s="63">
        <v>599653661</v>
      </c>
      <c r="CJ114" s="63">
        <v>158326149</v>
      </c>
      <c r="CK114" s="63">
        <v>105501446</v>
      </c>
      <c r="CL114" s="52">
        <v>61</v>
      </c>
      <c r="CM114" s="52">
        <v>509</v>
      </c>
      <c r="CN114" s="48">
        <v>6</v>
      </c>
      <c r="CO114" s="48">
        <v>513</v>
      </c>
      <c r="CP114" s="50">
        <v>4.7999999999999996E-3</v>
      </c>
      <c r="CQ114" s="50" t="s">
        <v>612</v>
      </c>
      <c r="CR114" s="50">
        <f>CL114/CM114</f>
        <v>0.11984282907662082</v>
      </c>
      <c r="CS114" s="51">
        <f>CM114/(DE114+DF114)</f>
        <v>11.741637831603235</v>
      </c>
      <c r="CT114" s="50">
        <f>(CW114+CX114)/(CZ114+DA114)</f>
        <v>0.95625157227721191</v>
      </c>
      <c r="CU114" s="68">
        <v>23</v>
      </c>
      <c r="CV114" s="59">
        <v>0</v>
      </c>
      <c r="CW114" s="59">
        <v>373.61099999999993</v>
      </c>
      <c r="CX114" s="59">
        <v>109.14400000000001</v>
      </c>
      <c r="CY114" s="59">
        <v>0</v>
      </c>
      <c r="CZ114" s="59">
        <v>386.678</v>
      </c>
      <c r="DA114" s="59">
        <v>118.163</v>
      </c>
      <c r="DB114" s="56">
        <v>54023.068050749745</v>
      </c>
      <c r="DC114" s="57">
        <v>19.347826086956523</v>
      </c>
      <c r="DD114" s="58">
        <v>0.32608695652173914</v>
      </c>
      <c r="DE114" s="55">
        <v>43.34999999999998</v>
      </c>
      <c r="DF114" s="55">
        <v>0</v>
      </c>
      <c r="DG114" s="67">
        <v>20.399999999999999</v>
      </c>
      <c r="DH114" s="67">
        <v>20</v>
      </c>
      <c r="DI114" s="67">
        <v>21.4</v>
      </c>
      <c r="DJ114" s="67">
        <v>22</v>
      </c>
      <c r="DK114" s="67">
        <v>21.1</v>
      </c>
      <c r="DL114" s="49">
        <v>14</v>
      </c>
      <c r="DM114" s="54">
        <v>2683272.2600000002</v>
      </c>
      <c r="DN114" s="54">
        <v>19800.080000000002</v>
      </c>
      <c r="DO114" s="54">
        <v>0</v>
      </c>
      <c r="DP114" s="54">
        <v>219673.66999999998</v>
      </c>
      <c r="DQ114" s="54">
        <v>379595.42000000004</v>
      </c>
      <c r="DR114" s="54">
        <v>80517.899999999994</v>
      </c>
      <c r="DS114" s="54">
        <v>0</v>
      </c>
      <c r="DT114" s="54">
        <v>132988.92000000001</v>
      </c>
      <c r="DU114" s="54">
        <v>17325.400000000001</v>
      </c>
      <c r="DV114" s="54">
        <v>78917.98</v>
      </c>
      <c r="DW114" s="54">
        <v>31256</v>
      </c>
      <c r="DX114" s="54">
        <v>8361.7900000000009</v>
      </c>
      <c r="DY114" s="54">
        <v>0</v>
      </c>
      <c r="DZ114" s="54">
        <v>132601.28</v>
      </c>
      <c r="EA114" s="54">
        <v>784541.41999999993</v>
      </c>
      <c r="EB114" s="54">
        <v>2675.77</v>
      </c>
      <c r="EC114" s="54">
        <v>0</v>
      </c>
      <c r="ED114" s="54">
        <v>70361.679999999993</v>
      </c>
      <c r="EE114" s="54">
        <v>122971.04999999999</v>
      </c>
      <c r="EF114" s="54">
        <v>27839.13</v>
      </c>
      <c r="EG114" s="54">
        <v>0</v>
      </c>
      <c r="EH114" s="54">
        <v>28081.19</v>
      </c>
      <c r="EI114" s="54">
        <v>1969.84</v>
      </c>
      <c r="EJ114" s="54">
        <v>28939.55</v>
      </c>
      <c r="EK114" s="54">
        <v>12275.02</v>
      </c>
      <c r="EL114" s="54">
        <v>0</v>
      </c>
      <c r="EM114" s="54">
        <v>0</v>
      </c>
      <c r="EN114" s="54">
        <v>14821.789999999999</v>
      </c>
      <c r="EO114" s="54">
        <v>122784.4</v>
      </c>
      <c r="EP114" s="54">
        <v>4212</v>
      </c>
      <c r="EQ114" s="54">
        <v>0</v>
      </c>
      <c r="ER114" s="54">
        <v>250023.21000000002</v>
      </c>
      <c r="ES114" s="54">
        <v>95476.27</v>
      </c>
      <c r="ET114" s="54">
        <v>3216.69</v>
      </c>
      <c r="EU114" s="54">
        <v>4204.3999999999996</v>
      </c>
      <c r="EV114" s="54">
        <v>245563.79</v>
      </c>
      <c r="EW114" s="54">
        <v>78650.559999999998</v>
      </c>
      <c r="EX114" s="54">
        <v>51953.590000000004</v>
      </c>
      <c r="EY114" s="54">
        <v>82.19</v>
      </c>
      <c r="EZ114" s="54">
        <v>0</v>
      </c>
      <c r="FA114" s="54">
        <v>0</v>
      </c>
      <c r="FB114" s="54">
        <v>166748.76999999999</v>
      </c>
      <c r="FC114" s="54">
        <v>265784.55</v>
      </c>
      <c r="FD114" s="54">
        <v>0</v>
      </c>
      <c r="FE114" s="54">
        <v>0</v>
      </c>
      <c r="FF114" s="54">
        <v>18843.14</v>
      </c>
      <c r="FG114" s="54">
        <v>43373.82</v>
      </c>
      <c r="FH114" s="54">
        <v>11226.56</v>
      </c>
      <c r="FI114" s="54">
        <v>0</v>
      </c>
      <c r="FJ114" s="54">
        <v>33546.370000000003</v>
      </c>
      <c r="FK114" s="54">
        <v>4389.8900000000003</v>
      </c>
      <c r="FL114" s="54">
        <v>111680.48</v>
      </c>
      <c r="FM114" s="54">
        <v>1050.0899999999999</v>
      </c>
      <c r="FN114" s="54">
        <v>0</v>
      </c>
      <c r="FO114" s="54">
        <v>0</v>
      </c>
      <c r="FP114" s="54">
        <v>123490.49</v>
      </c>
      <c r="FQ114" s="54">
        <v>0</v>
      </c>
      <c r="FR114" s="54">
        <v>0</v>
      </c>
      <c r="FS114" s="54">
        <v>0</v>
      </c>
      <c r="FT114" s="54">
        <v>3899.69</v>
      </c>
      <c r="FU114" s="54">
        <v>0</v>
      </c>
      <c r="FV114" s="54">
        <v>0</v>
      </c>
      <c r="FW114" s="54">
        <v>3772397.19</v>
      </c>
      <c r="FX114" s="54">
        <v>98804.4</v>
      </c>
      <c r="FY114" s="54">
        <v>0</v>
      </c>
      <c r="FZ114" s="54">
        <v>0</v>
      </c>
      <c r="GA114" s="54">
        <v>0</v>
      </c>
      <c r="GB114" s="54">
        <v>0</v>
      </c>
      <c r="GC114" s="54">
        <v>0</v>
      </c>
      <c r="GD114" s="54">
        <v>9250</v>
      </c>
      <c r="GE114" s="54">
        <v>385</v>
      </c>
      <c r="GF114" s="54">
        <v>0</v>
      </c>
      <c r="GG114" s="54">
        <v>0</v>
      </c>
      <c r="GH114" s="69">
        <v>34.36</v>
      </c>
      <c r="GI114" s="69">
        <v>11330.71</v>
      </c>
      <c r="GJ114" s="54">
        <v>1485.08</v>
      </c>
      <c r="GK114" s="54">
        <v>0</v>
      </c>
      <c r="GL114" s="54">
        <v>80116.22</v>
      </c>
      <c r="GM114" s="54">
        <v>0</v>
      </c>
      <c r="GN114" s="54">
        <v>9846.14</v>
      </c>
      <c r="GO114" s="54">
        <v>0</v>
      </c>
      <c r="GP114" s="54">
        <v>0</v>
      </c>
      <c r="GQ114" s="54">
        <v>519950</v>
      </c>
      <c r="GR114" s="54">
        <v>4035.2</v>
      </c>
    </row>
    <row r="115" spans="1:205" s="44" customFormat="1" ht="15.75" customHeight="1" x14ac:dyDescent="0.2">
      <c r="A115" s="46">
        <v>51004</v>
      </c>
      <c r="B115" s="47" t="s">
        <v>161</v>
      </c>
      <c r="C115" s="47" t="s">
        <v>481</v>
      </c>
      <c r="D115" s="48">
        <v>416.62712641000002</v>
      </c>
      <c r="E115" s="60" t="s">
        <v>158</v>
      </c>
      <c r="F115" s="52">
        <v>12337</v>
      </c>
      <c r="G115" s="53">
        <v>53475921.729999997</v>
      </c>
      <c r="H115" s="53">
        <v>788276.47</v>
      </c>
      <c r="I115" s="53">
        <v>40660560.32</v>
      </c>
      <c r="J115" s="53">
        <v>9653674.3499999996</v>
      </c>
      <c r="K115" s="53">
        <v>27887569.170000002</v>
      </c>
      <c r="L115" s="53">
        <v>49664.78</v>
      </c>
      <c r="M115" s="53">
        <v>0</v>
      </c>
      <c r="N115" s="53">
        <v>20318036</v>
      </c>
      <c r="O115" s="53">
        <v>19491356.329999998</v>
      </c>
      <c r="P115" s="53">
        <v>30814.44</v>
      </c>
      <c r="Q115" s="53">
        <v>2896852</v>
      </c>
      <c r="R115" s="53">
        <v>3380379</v>
      </c>
      <c r="S115" s="53">
        <v>37860373</v>
      </c>
      <c r="T115" s="53">
        <v>0</v>
      </c>
      <c r="U115" s="53">
        <v>2896852</v>
      </c>
      <c r="V115" s="53">
        <v>0</v>
      </c>
      <c r="W115" s="53">
        <v>72357</v>
      </c>
      <c r="X115" s="53">
        <v>54418184.079999998</v>
      </c>
      <c r="Y115" s="53">
        <v>0</v>
      </c>
      <c r="Z115" s="53">
        <v>0</v>
      </c>
      <c r="AA115" s="53">
        <v>2162195.33</v>
      </c>
      <c r="AB115" s="53">
        <v>0</v>
      </c>
      <c r="AC115" s="53">
        <v>0</v>
      </c>
      <c r="AD115" s="53">
        <v>14479220.270000001</v>
      </c>
      <c r="AE115" s="53">
        <v>666548.16</v>
      </c>
      <c r="AF115" s="53">
        <v>0</v>
      </c>
      <c r="AG115" s="53">
        <v>11235133.629999999</v>
      </c>
      <c r="AH115" s="53">
        <v>12023699.26</v>
      </c>
      <c r="AI115" s="53">
        <v>965007.54</v>
      </c>
      <c r="AJ115" s="53">
        <v>0</v>
      </c>
      <c r="AK115" s="53">
        <v>12685245.73</v>
      </c>
      <c r="AL115" s="53">
        <v>1450441.18</v>
      </c>
      <c r="AM115" s="53">
        <v>3207432.02</v>
      </c>
      <c r="AN115" s="53">
        <v>419676.28</v>
      </c>
      <c r="AO115" s="53">
        <v>2408</v>
      </c>
      <c r="AP115" s="53">
        <v>0</v>
      </c>
      <c r="AQ115" s="53">
        <v>3542324.89</v>
      </c>
      <c r="AR115" s="53">
        <v>1289188.74</v>
      </c>
      <c r="AS115" s="53">
        <v>41512.629999999997</v>
      </c>
      <c r="AT115" s="53">
        <v>12022.22</v>
      </c>
      <c r="AU115" s="53">
        <v>25317710.52</v>
      </c>
      <c r="AV115" s="53">
        <v>5433215.7999999998</v>
      </c>
      <c r="AW115" s="53">
        <v>32311</v>
      </c>
      <c r="AX115" s="53">
        <v>467681.3</v>
      </c>
      <c r="AY115" s="53">
        <v>30109.53</v>
      </c>
      <c r="AZ115" s="53">
        <v>0</v>
      </c>
      <c r="BA115" s="53">
        <v>7100134.5</v>
      </c>
      <c r="BB115" s="53">
        <v>549059.35</v>
      </c>
      <c r="BC115" s="53">
        <v>6007011.7200000007</v>
      </c>
      <c r="BD115" s="53">
        <v>973176.8</v>
      </c>
      <c r="BE115" s="53">
        <v>0</v>
      </c>
      <c r="BF115" s="53">
        <v>0</v>
      </c>
      <c r="BG115" s="53">
        <v>0</v>
      </c>
      <c r="BH115" s="53">
        <v>1845044.48</v>
      </c>
      <c r="BI115" s="53">
        <v>42589.21</v>
      </c>
      <c r="BJ115" s="53">
        <v>0</v>
      </c>
      <c r="BK115" s="53">
        <v>0</v>
      </c>
      <c r="BL115" s="53">
        <v>0</v>
      </c>
      <c r="BM115" s="53">
        <v>0</v>
      </c>
      <c r="BN115" s="53">
        <v>9992.4525138216795</v>
      </c>
      <c r="BO115" s="53">
        <v>24809246.52</v>
      </c>
      <c r="BP115" s="53">
        <v>64386593.310000002</v>
      </c>
      <c r="BQ115" s="53">
        <v>11571330.039999999</v>
      </c>
      <c r="BR115" s="53">
        <v>0</v>
      </c>
      <c r="BS115" s="53">
        <v>0</v>
      </c>
      <c r="BT115" s="53">
        <v>0</v>
      </c>
      <c r="BU115" s="53">
        <v>0</v>
      </c>
      <c r="BV115" s="53">
        <v>5476080.6299999999</v>
      </c>
      <c r="BW115" s="53">
        <v>383863.87</v>
      </c>
      <c r="BX115" s="53">
        <v>0</v>
      </c>
      <c r="BY115" s="53">
        <v>0</v>
      </c>
      <c r="BZ115" s="53">
        <v>5782055.4699999997</v>
      </c>
      <c r="CA115" s="53">
        <v>364360.49</v>
      </c>
      <c r="CB115" s="65">
        <v>1.32</v>
      </c>
      <c r="CC115" s="65">
        <v>2.9540000000000002</v>
      </c>
      <c r="CD115" s="65">
        <v>6.1130000000000004</v>
      </c>
      <c r="CE115" s="65">
        <v>1.5740000000000001</v>
      </c>
      <c r="CF115" s="65">
        <v>2.302</v>
      </c>
      <c r="CG115" s="65">
        <v>0</v>
      </c>
      <c r="CH115" s="66"/>
      <c r="CI115" s="63">
        <v>59548108</v>
      </c>
      <c r="CJ115" s="63">
        <v>8117312784</v>
      </c>
      <c r="CK115" s="63">
        <v>4399880969</v>
      </c>
      <c r="CL115" s="52">
        <v>2082</v>
      </c>
      <c r="CM115" s="52">
        <v>12433</v>
      </c>
      <c r="CN115" s="48">
        <v>164</v>
      </c>
      <c r="CO115" s="48">
        <v>12419.76</v>
      </c>
      <c r="CP115" s="50">
        <v>5.9500000000000004E-2</v>
      </c>
      <c r="CQ115" s="50" t="s">
        <v>660</v>
      </c>
      <c r="CR115" s="50">
        <f>CL115/CM115</f>
        <v>0.16745757258907745</v>
      </c>
      <c r="CS115" s="51">
        <f>CM115/(DE115+DF115)</f>
        <v>15.583910956242738</v>
      </c>
      <c r="CT115" s="50">
        <f>(CW115+CX115)/(CZ115+DA115)</f>
        <v>0.91228563488068126</v>
      </c>
      <c r="CU115" s="68">
        <v>752</v>
      </c>
      <c r="CV115" s="59">
        <v>90.902999999999977</v>
      </c>
      <c r="CW115" s="59">
        <v>7831.2960000000076</v>
      </c>
      <c r="CX115" s="59">
        <v>3326.1790000000001</v>
      </c>
      <c r="CY115" s="59">
        <v>93.27300000000001</v>
      </c>
      <c r="CZ115" s="59">
        <v>8464.371000000001</v>
      </c>
      <c r="DA115" s="59">
        <v>3765.8719999999998</v>
      </c>
      <c r="DB115" s="56">
        <v>55332.429150985583</v>
      </c>
      <c r="DC115" s="57">
        <v>12.133917396745932</v>
      </c>
      <c r="DD115" s="58">
        <v>0.43429286608260326</v>
      </c>
      <c r="DE115" s="55">
        <v>783.84999999999877</v>
      </c>
      <c r="DF115" s="55">
        <v>13.96</v>
      </c>
      <c r="DG115" s="67">
        <v>18.8</v>
      </c>
      <c r="DH115" s="67">
        <v>19.2</v>
      </c>
      <c r="DI115" s="67">
        <v>20.8</v>
      </c>
      <c r="DJ115" s="67">
        <v>20</v>
      </c>
      <c r="DK115" s="67">
        <v>19.8</v>
      </c>
      <c r="DL115" s="49">
        <v>698</v>
      </c>
      <c r="DM115" s="54">
        <v>49926880.129999995</v>
      </c>
      <c r="DN115" s="54">
        <v>616381.37</v>
      </c>
      <c r="DO115" s="54">
        <v>0</v>
      </c>
      <c r="DP115" s="54">
        <v>11508479.899999999</v>
      </c>
      <c r="DQ115" s="54">
        <v>9183672.9800000004</v>
      </c>
      <c r="DR115" s="54">
        <v>731495.28</v>
      </c>
      <c r="DS115" s="54">
        <v>0</v>
      </c>
      <c r="DT115" s="54">
        <v>5324704.67</v>
      </c>
      <c r="DU115" s="54">
        <v>2066308.69</v>
      </c>
      <c r="DV115" s="54">
        <v>3349450.3699999996</v>
      </c>
      <c r="DW115" s="54">
        <v>111345.60000000001</v>
      </c>
      <c r="DX115" s="54">
        <v>0</v>
      </c>
      <c r="DY115" s="54">
        <v>0</v>
      </c>
      <c r="DZ115" s="54">
        <v>1797184.8</v>
      </c>
      <c r="EA115" s="54">
        <v>14847920.859999998</v>
      </c>
      <c r="EB115" s="54">
        <v>197836.68</v>
      </c>
      <c r="EC115" s="54">
        <v>0</v>
      </c>
      <c r="ED115" s="54">
        <v>3038999.61</v>
      </c>
      <c r="EE115" s="54">
        <v>2509852.1599999997</v>
      </c>
      <c r="EF115" s="54">
        <v>181322.83</v>
      </c>
      <c r="EG115" s="54">
        <v>0</v>
      </c>
      <c r="EH115" s="54">
        <v>1592332.76</v>
      </c>
      <c r="EI115" s="54">
        <v>659395.16999999993</v>
      </c>
      <c r="EJ115" s="54">
        <v>1174829.5999999999</v>
      </c>
      <c r="EK115" s="54">
        <v>32097.41</v>
      </c>
      <c r="EL115" s="54">
        <v>0</v>
      </c>
      <c r="EM115" s="54">
        <v>0</v>
      </c>
      <c r="EN115" s="54">
        <v>217023.79</v>
      </c>
      <c r="EO115" s="54">
        <v>2596435.7699999996</v>
      </c>
      <c r="EP115" s="54">
        <v>212361.87999999998</v>
      </c>
      <c r="EQ115" s="54">
        <v>0</v>
      </c>
      <c r="ER115" s="54">
        <v>2614441.0300000003</v>
      </c>
      <c r="ES115" s="54">
        <v>1053073.75</v>
      </c>
      <c r="ET115" s="54">
        <v>57368.57</v>
      </c>
      <c r="EU115" s="54">
        <v>637422.44999999995</v>
      </c>
      <c r="EV115" s="54">
        <v>8284730</v>
      </c>
      <c r="EW115" s="54">
        <v>133192.09999999998</v>
      </c>
      <c r="EX115" s="54">
        <v>1098547.6399999999</v>
      </c>
      <c r="EY115" s="54">
        <v>242080.96</v>
      </c>
      <c r="EZ115" s="54">
        <v>2408</v>
      </c>
      <c r="FA115" s="54">
        <v>0</v>
      </c>
      <c r="FB115" s="54">
        <v>1102355.4300000002</v>
      </c>
      <c r="FC115" s="54">
        <v>3547757.94</v>
      </c>
      <c r="FD115" s="54">
        <v>4328.72</v>
      </c>
      <c r="FE115" s="54">
        <v>0</v>
      </c>
      <c r="FF115" s="54">
        <v>1230269.06</v>
      </c>
      <c r="FG115" s="54">
        <v>161447.35</v>
      </c>
      <c r="FH115" s="54">
        <v>5136.08</v>
      </c>
      <c r="FI115" s="54">
        <v>0</v>
      </c>
      <c r="FJ115" s="54">
        <v>1030122.56</v>
      </c>
      <c r="FK115" s="54">
        <v>402518.05</v>
      </c>
      <c r="FL115" s="54">
        <v>3699457.1700000004</v>
      </c>
      <c r="FM115" s="54">
        <v>64261.84</v>
      </c>
      <c r="FN115" s="54">
        <v>0</v>
      </c>
      <c r="FO115" s="54">
        <v>0</v>
      </c>
      <c r="FP115" s="54">
        <v>648426.73</v>
      </c>
      <c r="FQ115" s="54">
        <v>132904.97999999998</v>
      </c>
      <c r="FR115" s="54">
        <v>0</v>
      </c>
      <c r="FS115" s="54">
        <v>0</v>
      </c>
      <c r="FT115" s="54">
        <v>114358.91</v>
      </c>
      <c r="FU115" s="54">
        <v>0</v>
      </c>
      <c r="FV115" s="54">
        <v>0</v>
      </c>
      <c r="FW115" s="54">
        <v>24680288.07</v>
      </c>
      <c r="FX115" s="54">
        <v>1187968.67</v>
      </c>
      <c r="FY115" s="54">
        <v>0</v>
      </c>
      <c r="FZ115" s="54">
        <v>172506.1</v>
      </c>
      <c r="GA115" s="54">
        <v>0</v>
      </c>
      <c r="GB115" s="54">
        <v>0</v>
      </c>
      <c r="GC115" s="54">
        <v>0</v>
      </c>
      <c r="GD115" s="54">
        <v>299286.93</v>
      </c>
      <c r="GE115" s="54">
        <v>7700</v>
      </c>
      <c r="GF115" s="54">
        <v>0</v>
      </c>
      <c r="GG115" s="54">
        <v>0</v>
      </c>
      <c r="GH115" s="69">
        <v>24785.58</v>
      </c>
      <c r="GI115" s="69">
        <v>130342.45000000001</v>
      </c>
      <c r="GJ115" s="54">
        <v>1707</v>
      </c>
      <c r="GK115" s="54">
        <v>0</v>
      </c>
      <c r="GL115" s="54">
        <v>698602.87</v>
      </c>
      <c r="GM115" s="54">
        <v>66382.649999999994</v>
      </c>
      <c r="GN115" s="54">
        <v>4967.12</v>
      </c>
      <c r="GO115" s="54">
        <v>0</v>
      </c>
      <c r="GP115" s="54">
        <v>0</v>
      </c>
      <c r="GQ115" s="54">
        <v>7100134.5</v>
      </c>
      <c r="GR115" s="54">
        <v>27106.560000000001</v>
      </c>
    </row>
    <row r="116" spans="1:205" s="44" customFormat="1" ht="15.75" customHeight="1" x14ac:dyDescent="0.2">
      <c r="A116" s="46">
        <v>56004</v>
      </c>
      <c r="B116" s="47" t="s">
        <v>179</v>
      </c>
      <c r="C116" s="47" t="s">
        <v>492</v>
      </c>
      <c r="D116" s="48">
        <v>412.61292510000004</v>
      </c>
      <c r="E116" s="60" t="s">
        <v>178</v>
      </c>
      <c r="F116" s="52">
        <v>508</v>
      </c>
      <c r="G116" s="53">
        <v>1877962.5</v>
      </c>
      <c r="H116" s="53">
        <v>37696.26</v>
      </c>
      <c r="I116" s="53">
        <v>2122938.5099999998</v>
      </c>
      <c r="J116" s="53">
        <v>477564.07</v>
      </c>
      <c r="K116" s="53">
        <v>1557369.17</v>
      </c>
      <c r="L116" s="53">
        <v>0</v>
      </c>
      <c r="M116" s="53">
        <v>0</v>
      </c>
      <c r="N116" s="53">
        <v>50909.29</v>
      </c>
      <c r="O116" s="53">
        <v>1012497.33</v>
      </c>
      <c r="P116" s="53">
        <v>0</v>
      </c>
      <c r="Q116" s="53">
        <v>970057</v>
      </c>
      <c r="R116" s="53">
        <v>170100.16</v>
      </c>
      <c r="S116" s="53">
        <v>2038554</v>
      </c>
      <c r="T116" s="53">
        <v>0</v>
      </c>
      <c r="U116" s="53">
        <v>970057</v>
      </c>
      <c r="V116" s="53">
        <v>0</v>
      </c>
      <c r="W116" s="53">
        <v>63791</v>
      </c>
      <c r="X116" s="53">
        <v>2889944.49</v>
      </c>
      <c r="Y116" s="53">
        <v>72043.240000000005</v>
      </c>
      <c r="Z116" s="53">
        <v>0</v>
      </c>
      <c r="AA116" s="53">
        <v>96783.7</v>
      </c>
      <c r="AB116" s="53">
        <v>0</v>
      </c>
      <c r="AC116" s="53">
        <v>0</v>
      </c>
      <c r="AD116" s="53">
        <v>1196075.8599999999</v>
      </c>
      <c r="AE116" s="53">
        <v>182514.47</v>
      </c>
      <c r="AF116" s="53">
        <v>0</v>
      </c>
      <c r="AG116" s="53">
        <v>401889.51999999996</v>
      </c>
      <c r="AH116" s="53">
        <v>531478.30000000005</v>
      </c>
      <c r="AI116" s="53">
        <v>66471.3</v>
      </c>
      <c r="AJ116" s="53">
        <v>0</v>
      </c>
      <c r="AK116" s="53">
        <v>496954.86</v>
      </c>
      <c r="AL116" s="53">
        <v>221415.9</v>
      </c>
      <c r="AM116" s="53">
        <v>3745.46</v>
      </c>
      <c r="AN116" s="53">
        <v>0</v>
      </c>
      <c r="AO116" s="53">
        <v>6851.64</v>
      </c>
      <c r="AP116" s="53">
        <v>0</v>
      </c>
      <c r="AQ116" s="53">
        <v>164411.47999999998</v>
      </c>
      <c r="AR116" s="53">
        <v>9864.7000000000007</v>
      </c>
      <c r="AS116" s="53">
        <v>0</v>
      </c>
      <c r="AT116" s="53">
        <v>7050</v>
      </c>
      <c r="AU116" s="53">
        <v>94339.43</v>
      </c>
      <c r="AV116" s="53">
        <v>222677.28</v>
      </c>
      <c r="AW116" s="53">
        <v>0</v>
      </c>
      <c r="AX116" s="53">
        <v>34010.89</v>
      </c>
      <c r="AY116" s="53">
        <v>0</v>
      </c>
      <c r="AZ116" s="53">
        <v>0</v>
      </c>
      <c r="BA116" s="53">
        <v>655064.96</v>
      </c>
      <c r="BB116" s="53">
        <v>31422.720000000001</v>
      </c>
      <c r="BC116" s="53">
        <v>185772.02</v>
      </c>
      <c r="BD116" s="53">
        <v>111574.44</v>
      </c>
      <c r="BE116" s="53">
        <v>0</v>
      </c>
      <c r="BF116" s="53">
        <v>0</v>
      </c>
      <c r="BG116" s="53">
        <v>0</v>
      </c>
      <c r="BH116" s="53">
        <v>39680.11</v>
      </c>
      <c r="BI116" s="53">
        <v>0</v>
      </c>
      <c r="BJ116" s="53">
        <v>0</v>
      </c>
      <c r="BK116" s="53">
        <v>0</v>
      </c>
      <c r="BL116" s="53">
        <v>0</v>
      </c>
      <c r="BM116" s="53">
        <v>0</v>
      </c>
      <c r="BN116" s="53">
        <v>12663.064120709949</v>
      </c>
      <c r="BO116" s="53">
        <v>1240477.1499999999</v>
      </c>
      <c r="BP116" s="53">
        <v>1095981.9099999999</v>
      </c>
      <c r="BQ116" s="53">
        <v>898628.64</v>
      </c>
      <c r="BR116" s="53">
        <v>0</v>
      </c>
      <c r="BS116" s="53">
        <v>0</v>
      </c>
      <c r="BT116" s="53">
        <v>1114721.3400000001</v>
      </c>
      <c r="BU116" s="53">
        <v>0</v>
      </c>
      <c r="BV116" s="53">
        <v>311800.15000000002</v>
      </c>
      <c r="BW116" s="53">
        <v>9625</v>
      </c>
      <c r="BX116" s="53">
        <v>545400</v>
      </c>
      <c r="BY116" s="53">
        <v>0</v>
      </c>
      <c r="BZ116" s="53">
        <v>389734.51</v>
      </c>
      <c r="CA116" s="53">
        <v>7557.03</v>
      </c>
      <c r="CB116" s="65">
        <v>1.32</v>
      </c>
      <c r="CC116" s="65">
        <v>2.9540000000000002</v>
      </c>
      <c r="CD116" s="65">
        <v>6.1130000000000004</v>
      </c>
      <c r="CE116" s="65">
        <v>1.5740000000000001</v>
      </c>
      <c r="CF116" s="65">
        <v>2.3980000000000001</v>
      </c>
      <c r="CG116" s="65">
        <v>1.724</v>
      </c>
      <c r="CH116" s="66"/>
      <c r="CI116" s="63">
        <v>422383608</v>
      </c>
      <c r="CJ116" s="63">
        <v>114081726</v>
      </c>
      <c r="CK116" s="63">
        <v>124028064</v>
      </c>
      <c r="CL116" s="52">
        <v>160</v>
      </c>
      <c r="CM116" s="52">
        <v>534</v>
      </c>
      <c r="CN116" s="48">
        <v>14</v>
      </c>
      <c r="CO116" s="48">
        <v>510.15</v>
      </c>
      <c r="CP116" s="50">
        <v>3.3599999999999998E-2</v>
      </c>
      <c r="CQ116" s="50" t="s">
        <v>554</v>
      </c>
      <c r="CR116" s="50">
        <f>CL116/CM116</f>
        <v>0.29962546816479402</v>
      </c>
      <c r="CS116" s="51">
        <f>CM116/(DE116+DF116)</f>
        <v>10.998970133882585</v>
      </c>
      <c r="CT116" s="50">
        <f>(CW116+CX116)/(CZ116+DA116)</f>
        <v>0.94844894223954967</v>
      </c>
      <c r="CU116" s="68">
        <v>38</v>
      </c>
      <c r="CV116" s="59">
        <v>24.344999999999999</v>
      </c>
      <c r="CW116" s="59">
        <v>327.49599999999992</v>
      </c>
      <c r="CX116" s="59">
        <v>150.28799999999998</v>
      </c>
      <c r="CY116" s="59">
        <v>26</v>
      </c>
      <c r="CZ116" s="59">
        <v>343.78300000000002</v>
      </c>
      <c r="DA116" s="59">
        <v>159.96999999999997</v>
      </c>
      <c r="DB116" s="56">
        <v>51038.304634397457</v>
      </c>
      <c r="DC116" s="57">
        <v>11.9</v>
      </c>
      <c r="DD116" s="58">
        <v>0.28000000000000003</v>
      </c>
      <c r="DE116" s="55">
        <v>48.550000000000047</v>
      </c>
      <c r="DF116" s="55">
        <v>0</v>
      </c>
      <c r="DG116" s="67">
        <v>18</v>
      </c>
      <c r="DH116" s="67">
        <v>20.8</v>
      </c>
      <c r="DI116" s="67">
        <v>21.2</v>
      </c>
      <c r="DJ116" s="67">
        <v>20.6</v>
      </c>
      <c r="DK116" s="67">
        <v>20.3</v>
      </c>
      <c r="DL116" s="49">
        <v>16</v>
      </c>
      <c r="DM116" s="54">
        <v>3103946.8600000003</v>
      </c>
      <c r="DN116" s="54">
        <v>205783.45</v>
      </c>
      <c r="DO116" s="54">
        <v>0</v>
      </c>
      <c r="DP116" s="54">
        <v>387362.07999999996</v>
      </c>
      <c r="DQ116" s="54">
        <v>470291.05000000005</v>
      </c>
      <c r="DR116" s="54">
        <v>50660.47</v>
      </c>
      <c r="DS116" s="54">
        <v>0</v>
      </c>
      <c r="DT116" s="54">
        <v>180505.91</v>
      </c>
      <c r="DU116" s="54">
        <v>95602.61</v>
      </c>
      <c r="DV116" s="54">
        <v>112747.59</v>
      </c>
      <c r="DW116" s="54">
        <v>7020</v>
      </c>
      <c r="DX116" s="54">
        <v>0</v>
      </c>
      <c r="DY116" s="54">
        <v>0</v>
      </c>
      <c r="DZ116" s="54">
        <v>117147.68999999999</v>
      </c>
      <c r="EA116" s="54">
        <v>818102.36</v>
      </c>
      <c r="EB116" s="54">
        <v>48691.630000000005</v>
      </c>
      <c r="EC116" s="54">
        <v>0</v>
      </c>
      <c r="ED116" s="54">
        <v>87138.63</v>
      </c>
      <c r="EE116" s="54">
        <v>85551.35</v>
      </c>
      <c r="EF116" s="54">
        <v>9689.2999999999993</v>
      </c>
      <c r="EG116" s="54">
        <v>0</v>
      </c>
      <c r="EH116" s="54">
        <v>42624.84</v>
      </c>
      <c r="EI116" s="54">
        <v>13390.11</v>
      </c>
      <c r="EJ116" s="54">
        <v>21621.57</v>
      </c>
      <c r="EK116" s="54">
        <v>537.03</v>
      </c>
      <c r="EL116" s="54">
        <v>0</v>
      </c>
      <c r="EM116" s="54">
        <v>0</v>
      </c>
      <c r="EN116" s="54">
        <v>9946.59</v>
      </c>
      <c r="EO116" s="54">
        <v>42575.91</v>
      </c>
      <c r="EP116" s="54">
        <v>0</v>
      </c>
      <c r="EQ116" s="54">
        <v>0</v>
      </c>
      <c r="ER116" s="54">
        <v>102381.97</v>
      </c>
      <c r="ES116" s="54">
        <v>58953.15</v>
      </c>
      <c r="ET116" s="54">
        <v>5104.1000000000004</v>
      </c>
      <c r="EU116" s="54">
        <v>0</v>
      </c>
      <c r="EV116" s="54">
        <v>184690.61</v>
      </c>
      <c r="EW116" s="54">
        <v>81505.100000000006</v>
      </c>
      <c r="EX116" s="54">
        <v>40701.9</v>
      </c>
      <c r="EY116" s="54">
        <v>0</v>
      </c>
      <c r="EZ116" s="54">
        <v>0</v>
      </c>
      <c r="FA116" s="54">
        <v>0</v>
      </c>
      <c r="FB116" s="54">
        <v>20819.940000000002</v>
      </c>
      <c r="FC116" s="54">
        <v>216798.91999999998</v>
      </c>
      <c r="FD116" s="54">
        <v>82.63</v>
      </c>
      <c r="FE116" s="54">
        <v>0</v>
      </c>
      <c r="FF116" s="54">
        <v>13512.86</v>
      </c>
      <c r="FG116" s="54">
        <v>4918.79</v>
      </c>
      <c r="FH116" s="54">
        <v>441.43</v>
      </c>
      <c r="FI116" s="54">
        <v>0</v>
      </c>
      <c r="FJ116" s="54">
        <v>55466.23</v>
      </c>
      <c r="FK116" s="54">
        <v>58567.19</v>
      </c>
      <c r="FL116" s="54">
        <v>246384.96</v>
      </c>
      <c r="FM116" s="54">
        <v>0</v>
      </c>
      <c r="FN116" s="54">
        <v>0</v>
      </c>
      <c r="FO116" s="54">
        <v>0</v>
      </c>
      <c r="FP116" s="54">
        <v>21652.230000000003</v>
      </c>
      <c r="FQ116" s="54">
        <v>1380</v>
      </c>
      <c r="FR116" s="54">
        <v>0</v>
      </c>
      <c r="FS116" s="54">
        <v>0</v>
      </c>
      <c r="FT116" s="54">
        <v>7130.7</v>
      </c>
      <c r="FU116" s="54">
        <v>0</v>
      </c>
      <c r="FV116" s="54">
        <v>7050</v>
      </c>
      <c r="FW116" s="54">
        <v>94339.43</v>
      </c>
      <c r="FX116" s="54">
        <v>147597.54999999999</v>
      </c>
      <c r="FY116" s="54">
        <v>0</v>
      </c>
      <c r="FZ116" s="54">
        <v>0</v>
      </c>
      <c r="GA116" s="54">
        <v>0</v>
      </c>
      <c r="GB116" s="54">
        <v>0</v>
      </c>
      <c r="GC116" s="54">
        <v>0</v>
      </c>
      <c r="GD116" s="54">
        <v>26267.75</v>
      </c>
      <c r="GE116" s="54">
        <v>0</v>
      </c>
      <c r="GF116" s="54">
        <v>0</v>
      </c>
      <c r="GG116" s="54">
        <v>0</v>
      </c>
      <c r="GH116" s="69">
        <v>0</v>
      </c>
      <c r="GI116" s="69">
        <v>23338.400000000001</v>
      </c>
      <c r="GJ116" s="54">
        <v>576</v>
      </c>
      <c r="GK116" s="54">
        <v>0</v>
      </c>
      <c r="GL116" s="54">
        <v>108747</v>
      </c>
      <c r="GM116" s="54">
        <v>12031</v>
      </c>
      <c r="GN116" s="54">
        <v>6034.84</v>
      </c>
      <c r="GO116" s="54">
        <v>0</v>
      </c>
      <c r="GP116" s="54">
        <v>6851.64</v>
      </c>
      <c r="GQ116" s="54">
        <v>1200464.96</v>
      </c>
      <c r="GR116" s="54">
        <v>0</v>
      </c>
    </row>
    <row r="117" spans="1:205" s="44" customFormat="1" ht="15.75" customHeight="1" x14ac:dyDescent="0.2">
      <c r="A117" s="46">
        <v>54004</v>
      </c>
      <c r="B117" s="47" t="s">
        <v>171</v>
      </c>
      <c r="C117" s="47" t="s">
        <v>486</v>
      </c>
      <c r="D117" s="48">
        <v>173.3527679</v>
      </c>
      <c r="E117" s="60" t="s">
        <v>170</v>
      </c>
      <c r="F117" s="52">
        <v>227</v>
      </c>
      <c r="G117" s="53">
        <v>829555.15</v>
      </c>
      <c r="H117" s="53">
        <v>29408.2</v>
      </c>
      <c r="I117" s="53">
        <v>1490785.71</v>
      </c>
      <c r="J117" s="53">
        <v>298351.86</v>
      </c>
      <c r="K117" s="53">
        <v>632622.54</v>
      </c>
      <c r="L117" s="53">
        <v>0</v>
      </c>
      <c r="M117" s="53">
        <v>0</v>
      </c>
      <c r="N117" s="53">
        <v>0</v>
      </c>
      <c r="O117" s="53">
        <v>374574.86</v>
      </c>
      <c r="P117" s="53">
        <v>0</v>
      </c>
      <c r="Q117" s="53">
        <v>0</v>
      </c>
      <c r="R117" s="53">
        <v>0</v>
      </c>
      <c r="S117" s="53">
        <v>1442704</v>
      </c>
      <c r="T117" s="53">
        <v>0</v>
      </c>
      <c r="U117" s="53">
        <v>0</v>
      </c>
      <c r="V117" s="53">
        <v>0</v>
      </c>
      <c r="W117" s="53">
        <v>68057</v>
      </c>
      <c r="X117" s="53">
        <v>1473488.3800000001</v>
      </c>
      <c r="Y117" s="53">
        <v>0</v>
      </c>
      <c r="Z117" s="53">
        <v>0</v>
      </c>
      <c r="AA117" s="53">
        <v>28202</v>
      </c>
      <c r="AB117" s="53">
        <v>0</v>
      </c>
      <c r="AC117" s="53">
        <v>0</v>
      </c>
      <c r="AD117" s="53">
        <v>306213.71999999997</v>
      </c>
      <c r="AE117" s="53">
        <v>7203.72</v>
      </c>
      <c r="AF117" s="53">
        <v>0</v>
      </c>
      <c r="AG117" s="53">
        <v>84129.919999999998</v>
      </c>
      <c r="AH117" s="53">
        <v>294902.13</v>
      </c>
      <c r="AI117" s="53">
        <v>192232.77</v>
      </c>
      <c r="AJ117" s="53">
        <v>0</v>
      </c>
      <c r="AK117" s="53">
        <v>322342.44</v>
      </c>
      <c r="AL117" s="53">
        <v>147652.04</v>
      </c>
      <c r="AM117" s="53">
        <v>2759.99</v>
      </c>
      <c r="AN117" s="53">
        <v>0</v>
      </c>
      <c r="AO117" s="53">
        <v>22021.83</v>
      </c>
      <c r="AP117" s="53">
        <v>0</v>
      </c>
      <c r="AQ117" s="53">
        <v>155527.91999999998</v>
      </c>
      <c r="AR117" s="53">
        <v>0</v>
      </c>
      <c r="AS117" s="53">
        <v>0</v>
      </c>
      <c r="AT117" s="53">
        <v>0</v>
      </c>
      <c r="AU117" s="53">
        <v>57165.75</v>
      </c>
      <c r="AV117" s="53">
        <v>0</v>
      </c>
      <c r="AW117" s="53">
        <v>0</v>
      </c>
      <c r="AX117" s="53">
        <v>0</v>
      </c>
      <c r="AY117" s="53">
        <v>0</v>
      </c>
      <c r="AZ117" s="53">
        <v>0</v>
      </c>
      <c r="BA117" s="53">
        <v>296470.49</v>
      </c>
      <c r="BB117" s="53">
        <v>0</v>
      </c>
      <c r="BC117" s="53">
        <v>52627.12</v>
      </c>
      <c r="BD117" s="53">
        <v>0</v>
      </c>
      <c r="BE117" s="53">
        <v>0</v>
      </c>
      <c r="BF117" s="53">
        <v>0</v>
      </c>
      <c r="BG117" s="53">
        <v>0</v>
      </c>
      <c r="BH117" s="53">
        <v>0</v>
      </c>
      <c r="BI117" s="53">
        <v>0</v>
      </c>
      <c r="BJ117" s="53">
        <v>0</v>
      </c>
      <c r="BK117" s="53">
        <v>0</v>
      </c>
      <c r="BL117" s="53">
        <v>0</v>
      </c>
      <c r="BM117" s="53">
        <v>0</v>
      </c>
      <c r="BN117" s="53">
        <v>14158.400622691392</v>
      </c>
      <c r="BO117" s="53">
        <v>1033412.39</v>
      </c>
      <c r="BP117" s="53">
        <v>1678921.74</v>
      </c>
      <c r="BQ117" s="53">
        <v>359890.56</v>
      </c>
      <c r="BR117" s="53">
        <v>0</v>
      </c>
      <c r="BS117" s="53">
        <v>0</v>
      </c>
      <c r="BT117" s="53">
        <v>0</v>
      </c>
      <c r="BU117" s="53">
        <v>0</v>
      </c>
      <c r="BV117" s="53">
        <v>156716.38</v>
      </c>
      <c r="BW117" s="53">
        <v>15801.03</v>
      </c>
      <c r="BX117" s="53">
        <v>0</v>
      </c>
      <c r="BY117" s="53">
        <v>0</v>
      </c>
      <c r="BZ117" s="53">
        <v>205972.6</v>
      </c>
      <c r="CA117" s="53">
        <v>5722.52</v>
      </c>
      <c r="CB117" s="65">
        <v>1.7190000000000001</v>
      </c>
      <c r="CC117" s="65">
        <v>3.8470000000000004</v>
      </c>
      <c r="CD117" s="65">
        <v>7.9610000000000003</v>
      </c>
      <c r="CE117" s="65">
        <v>1.5740000000000001</v>
      </c>
      <c r="CF117" s="65">
        <v>2.6429999999999998</v>
      </c>
      <c r="CG117" s="65">
        <v>0</v>
      </c>
      <c r="CH117" s="66" t="s">
        <v>516</v>
      </c>
      <c r="CI117" s="63">
        <v>172513091</v>
      </c>
      <c r="CJ117" s="63">
        <v>31304138</v>
      </c>
      <c r="CK117" s="63">
        <v>29178552</v>
      </c>
      <c r="CL117" s="52">
        <v>32</v>
      </c>
      <c r="CM117" s="52">
        <v>227</v>
      </c>
      <c r="CN117" s="48">
        <v>97</v>
      </c>
      <c r="CO117" s="48">
        <v>228</v>
      </c>
      <c r="CP117" s="50">
        <v>3.6000000000000004E-2</v>
      </c>
      <c r="CQ117" s="50" t="s">
        <v>550</v>
      </c>
      <c r="CR117" s="50">
        <f>CL117/CM117</f>
        <v>0.14096916299559473</v>
      </c>
      <c r="CS117" s="51">
        <f>CM117/(DE117+DF117)</f>
        <v>11.149312377210213</v>
      </c>
      <c r="CT117" s="50">
        <f>(CW117+CX117)/(CZ117+DA117)</f>
        <v>0.92180433120549754</v>
      </c>
      <c r="CU117" s="68">
        <v>12</v>
      </c>
      <c r="CV117" s="59">
        <v>0</v>
      </c>
      <c r="CW117" s="59">
        <v>139.27199999999999</v>
      </c>
      <c r="CX117" s="59">
        <v>60.872</v>
      </c>
      <c r="CY117" s="59">
        <v>0</v>
      </c>
      <c r="CZ117" s="59">
        <v>149.39799999999997</v>
      </c>
      <c r="DA117" s="59">
        <v>67.724000000000004</v>
      </c>
      <c r="DB117" s="56">
        <v>52979.56188605108</v>
      </c>
      <c r="DC117" s="57">
        <v>13.5</v>
      </c>
      <c r="DD117" s="58">
        <v>0.13636363636363635</v>
      </c>
      <c r="DE117" s="55">
        <v>20.360000000000007</v>
      </c>
      <c r="DF117" s="55">
        <v>0</v>
      </c>
      <c r="DG117" s="67"/>
      <c r="DH117" s="67"/>
      <c r="DI117" s="67"/>
      <c r="DJ117" s="67"/>
      <c r="DK117" s="67"/>
      <c r="DL117" s="49">
        <v>8</v>
      </c>
      <c r="DM117" s="54">
        <v>1297821.07</v>
      </c>
      <c r="DN117" s="54">
        <v>0</v>
      </c>
      <c r="DO117" s="54">
        <v>0</v>
      </c>
      <c r="DP117" s="54">
        <v>50753.880000000005</v>
      </c>
      <c r="DQ117" s="54">
        <v>201348.15</v>
      </c>
      <c r="DR117" s="54">
        <v>68562.679999999993</v>
      </c>
      <c r="DS117" s="54">
        <v>0</v>
      </c>
      <c r="DT117" s="54">
        <v>115138.44</v>
      </c>
      <c r="DU117" s="54">
        <v>80184.83</v>
      </c>
      <c r="DV117" s="54">
        <v>61405.01</v>
      </c>
      <c r="DW117" s="54">
        <v>0</v>
      </c>
      <c r="DX117" s="54">
        <v>22021.83</v>
      </c>
      <c r="DY117" s="54">
        <v>0</v>
      </c>
      <c r="DZ117" s="54">
        <v>88658.4</v>
      </c>
      <c r="EA117" s="54">
        <v>367173.82</v>
      </c>
      <c r="EB117" s="54">
        <v>0</v>
      </c>
      <c r="EC117" s="54">
        <v>0</v>
      </c>
      <c r="ED117" s="54">
        <v>10373.51</v>
      </c>
      <c r="EE117" s="54">
        <v>68045.56</v>
      </c>
      <c r="EF117" s="54">
        <v>20268.349999999999</v>
      </c>
      <c r="EG117" s="54">
        <v>0</v>
      </c>
      <c r="EH117" s="54">
        <v>35331.910000000003</v>
      </c>
      <c r="EI117" s="54">
        <v>6186.91</v>
      </c>
      <c r="EJ117" s="54">
        <v>24260.33</v>
      </c>
      <c r="EK117" s="54">
        <v>0</v>
      </c>
      <c r="EL117" s="54">
        <v>0</v>
      </c>
      <c r="EM117" s="54">
        <v>0</v>
      </c>
      <c r="EN117" s="54">
        <v>10820.26</v>
      </c>
      <c r="EO117" s="54">
        <v>24238.59</v>
      </c>
      <c r="EP117" s="54">
        <v>7203.72</v>
      </c>
      <c r="EQ117" s="54">
        <v>0</v>
      </c>
      <c r="ER117" s="54">
        <v>59217.200000000004</v>
      </c>
      <c r="ES117" s="54">
        <v>14159.95</v>
      </c>
      <c r="ET117" s="54">
        <v>17539.12</v>
      </c>
      <c r="EU117" s="54">
        <v>8882</v>
      </c>
      <c r="EV117" s="54">
        <v>140160.22</v>
      </c>
      <c r="EW117" s="54">
        <v>22163.42</v>
      </c>
      <c r="EX117" s="54">
        <v>8517.43</v>
      </c>
      <c r="EY117" s="54">
        <v>4258</v>
      </c>
      <c r="EZ117" s="54">
        <v>0</v>
      </c>
      <c r="FA117" s="54">
        <v>0</v>
      </c>
      <c r="FB117" s="54">
        <v>46156.5</v>
      </c>
      <c r="FC117" s="54">
        <v>118670.62</v>
      </c>
      <c r="FD117" s="54">
        <v>0</v>
      </c>
      <c r="FE117" s="54">
        <v>0</v>
      </c>
      <c r="FF117" s="54">
        <v>16412.45</v>
      </c>
      <c r="FG117" s="54">
        <v>7261.15</v>
      </c>
      <c r="FH117" s="54">
        <v>8416.6200000000008</v>
      </c>
      <c r="FI117" s="54">
        <v>0</v>
      </c>
      <c r="FJ117" s="54">
        <v>31711.87</v>
      </c>
      <c r="FK117" s="54">
        <v>39116.879999999997</v>
      </c>
      <c r="FL117" s="54">
        <v>97859.819999999992</v>
      </c>
      <c r="FM117" s="54">
        <v>1464.52</v>
      </c>
      <c r="FN117" s="54">
        <v>0</v>
      </c>
      <c r="FO117" s="54">
        <v>0</v>
      </c>
      <c r="FP117" s="54">
        <v>8360.76</v>
      </c>
      <c r="FQ117" s="54">
        <v>0</v>
      </c>
      <c r="FR117" s="54">
        <v>0</v>
      </c>
      <c r="FS117" s="54">
        <v>0</v>
      </c>
      <c r="FT117" s="54">
        <v>0</v>
      </c>
      <c r="FU117" s="54">
        <v>0</v>
      </c>
      <c r="FV117" s="54">
        <v>0</v>
      </c>
      <c r="FW117" s="54">
        <v>48283.75</v>
      </c>
      <c r="FX117" s="54">
        <v>0</v>
      </c>
      <c r="FY117" s="54">
        <v>0</v>
      </c>
      <c r="FZ117" s="54">
        <v>0</v>
      </c>
      <c r="GA117" s="54">
        <v>0</v>
      </c>
      <c r="GB117" s="54">
        <v>0</v>
      </c>
      <c r="GC117" s="54">
        <v>0</v>
      </c>
      <c r="GD117" s="54">
        <v>0</v>
      </c>
      <c r="GE117" s="54">
        <v>0</v>
      </c>
      <c r="GF117" s="54">
        <v>0</v>
      </c>
      <c r="GG117" s="54">
        <v>0</v>
      </c>
      <c r="GH117" s="69">
        <v>0</v>
      </c>
      <c r="GI117" s="69">
        <v>4087.32</v>
      </c>
      <c r="GJ117" s="54">
        <v>77446</v>
      </c>
      <c r="GK117" s="54">
        <v>0</v>
      </c>
      <c r="GL117" s="54">
        <v>0</v>
      </c>
      <c r="GM117" s="54">
        <v>0</v>
      </c>
      <c r="GN117" s="54">
        <v>16690</v>
      </c>
      <c r="GO117" s="54">
        <v>0</v>
      </c>
      <c r="GP117" s="54">
        <v>0</v>
      </c>
      <c r="GQ117" s="54">
        <v>296470.49</v>
      </c>
      <c r="GR117" s="54">
        <v>1532</v>
      </c>
    </row>
    <row r="118" spans="1:205" s="44" customFormat="1" ht="15.75" customHeight="1" x14ac:dyDescent="0.2">
      <c r="A118" s="46">
        <v>55005</v>
      </c>
      <c r="B118" s="47" t="s">
        <v>176</v>
      </c>
      <c r="C118" s="47" t="s">
        <v>490</v>
      </c>
      <c r="D118" s="48">
        <v>395.66471150000001</v>
      </c>
      <c r="E118" s="60" t="s">
        <v>175</v>
      </c>
      <c r="F118" s="52">
        <v>197</v>
      </c>
      <c r="G118" s="53">
        <v>1823107.58</v>
      </c>
      <c r="H118" s="53">
        <v>14402.08</v>
      </c>
      <c r="I118" s="53">
        <v>975749.77</v>
      </c>
      <c r="J118" s="53">
        <v>96668.43</v>
      </c>
      <c r="K118" s="53">
        <v>289666.61</v>
      </c>
      <c r="L118" s="53">
        <v>0</v>
      </c>
      <c r="M118" s="53">
        <v>0</v>
      </c>
      <c r="N118" s="53">
        <v>42543</v>
      </c>
      <c r="O118" s="53">
        <v>213309.77</v>
      </c>
      <c r="P118" s="53">
        <v>0</v>
      </c>
      <c r="Q118" s="53">
        <v>0</v>
      </c>
      <c r="R118" s="53">
        <v>55345</v>
      </c>
      <c r="S118" s="53">
        <v>954150</v>
      </c>
      <c r="T118" s="53">
        <v>0</v>
      </c>
      <c r="U118" s="53">
        <v>0</v>
      </c>
      <c r="V118" s="53">
        <v>0</v>
      </c>
      <c r="W118" s="53">
        <v>62708</v>
      </c>
      <c r="X118" s="53">
        <v>1597747.6500000001</v>
      </c>
      <c r="Y118" s="53">
        <v>0</v>
      </c>
      <c r="Z118" s="53">
        <v>0</v>
      </c>
      <c r="AA118" s="53">
        <v>79548.160000000003</v>
      </c>
      <c r="AB118" s="53">
        <v>1642.08</v>
      </c>
      <c r="AC118" s="53">
        <v>0</v>
      </c>
      <c r="AD118" s="53">
        <v>183001.22999999998</v>
      </c>
      <c r="AE118" s="53">
        <v>0</v>
      </c>
      <c r="AF118" s="53">
        <v>0</v>
      </c>
      <c r="AG118" s="53">
        <v>146166.65</v>
      </c>
      <c r="AH118" s="53">
        <v>294676.65999999997</v>
      </c>
      <c r="AI118" s="53">
        <v>77800.87</v>
      </c>
      <c r="AJ118" s="53">
        <v>0</v>
      </c>
      <c r="AK118" s="53">
        <v>282977.14</v>
      </c>
      <c r="AL118" s="53">
        <v>209541.22</v>
      </c>
      <c r="AM118" s="53">
        <v>0</v>
      </c>
      <c r="AN118" s="53">
        <v>0</v>
      </c>
      <c r="AO118" s="53">
        <v>0</v>
      </c>
      <c r="AP118" s="53">
        <v>0</v>
      </c>
      <c r="AQ118" s="53">
        <v>170406.15</v>
      </c>
      <c r="AR118" s="53">
        <v>4512.24</v>
      </c>
      <c r="AS118" s="53">
        <v>0</v>
      </c>
      <c r="AT118" s="53">
        <v>0</v>
      </c>
      <c r="AU118" s="53">
        <v>0</v>
      </c>
      <c r="AV118" s="53">
        <v>54850.35</v>
      </c>
      <c r="AW118" s="53">
        <v>1238.25</v>
      </c>
      <c r="AX118" s="53">
        <v>0</v>
      </c>
      <c r="AY118" s="53">
        <v>0</v>
      </c>
      <c r="AZ118" s="53">
        <v>0</v>
      </c>
      <c r="BA118" s="53">
        <v>16640</v>
      </c>
      <c r="BB118" s="53">
        <v>54878.28</v>
      </c>
      <c r="BC118" s="53">
        <v>98609</v>
      </c>
      <c r="BD118" s="53">
        <v>13208</v>
      </c>
      <c r="BE118" s="53">
        <v>0</v>
      </c>
      <c r="BF118" s="53">
        <v>0</v>
      </c>
      <c r="BG118" s="53">
        <v>0</v>
      </c>
      <c r="BH118" s="53">
        <v>80.58</v>
      </c>
      <c r="BI118" s="53">
        <v>0</v>
      </c>
      <c r="BJ118" s="53">
        <v>0</v>
      </c>
      <c r="BK118" s="53">
        <v>0</v>
      </c>
      <c r="BL118" s="53">
        <v>0</v>
      </c>
      <c r="BM118" s="53">
        <v>0</v>
      </c>
      <c r="BN118" s="53">
        <v>15095.990777793584</v>
      </c>
      <c r="BO118" s="53">
        <v>1390176.74</v>
      </c>
      <c r="BP118" s="53">
        <v>866516.88</v>
      </c>
      <c r="BQ118" s="53">
        <v>520694.48</v>
      </c>
      <c r="BR118" s="53">
        <v>0</v>
      </c>
      <c r="BS118" s="53">
        <v>0</v>
      </c>
      <c r="BT118" s="53">
        <v>0</v>
      </c>
      <c r="BU118" s="53">
        <v>0</v>
      </c>
      <c r="BV118" s="53">
        <v>187846.29</v>
      </c>
      <c r="BW118" s="53">
        <v>21373.18</v>
      </c>
      <c r="BX118" s="53">
        <v>0</v>
      </c>
      <c r="BY118" s="53">
        <v>0</v>
      </c>
      <c r="BZ118" s="53">
        <v>245472.23</v>
      </c>
      <c r="CA118" s="53">
        <v>57379.82</v>
      </c>
      <c r="CB118" s="65">
        <v>2.2970000000000002</v>
      </c>
      <c r="CC118" s="65">
        <v>5.1400000000000006</v>
      </c>
      <c r="CD118" s="65">
        <v>10.638000000000002</v>
      </c>
      <c r="CE118" s="65">
        <v>0.29899999999999999</v>
      </c>
      <c r="CF118" s="65">
        <v>0.499</v>
      </c>
      <c r="CG118" s="65">
        <v>0</v>
      </c>
      <c r="CH118" s="66" t="s">
        <v>516</v>
      </c>
      <c r="CI118" s="63">
        <v>441487454</v>
      </c>
      <c r="CJ118" s="63">
        <v>44693700</v>
      </c>
      <c r="CK118" s="63">
        <v>17031635</v>
      </c>
      <c r="CL118" s="52">
        <v>12</v>
      </c>
      <c r="CM118" s="52">
        <v>215</v>
      </c>
      <c r="CN118" s="48">
        <v>21</v>
      </c>
      <c r="CO118" s="48">
        <v>198</v>
      </c>
      <c r="CP118" s="50">
        <v>3.1699999999999999E-2</v>
      </c>
      <c r="CQ118" s="50" t="s">
        <v>562</v>
      </c>
      <c r="CR118" s="50">
        <f>CL118/CM118</f>
        <v>5.5813953488372092E-2</v>
      </c>
      <c r="CS118" s="51">
        <f>CM118/(DE118+DF118)</f>
        <v>9.7949886104783506</v>
      </c>
      <c r="CT118" s="50">
        <f>(CW118+CX118)/(CZ118+DA118)</f>
        <v>0.96433504641573042</v>
      </c>
      <c r="CU118" s="68">
        <v>12</v>
      </c>
      <c r="CV118" s="59">
        <v>17.289999999999996</v>
      </c>
      <c r="CW118" s="59">
        <v>155.59599999999998</v>
      </c>
      <c r="CX118" s="59">
        <v>34.296999999999997</v>
      </c>
      <c r="CY118" s="59">
        <v>17.891999999999999</v>
      </c>
      <c r="CZ118" s="59">
        <v>161.22799999999998</v>
      </c>
      <c r="DA118" s="59">
        <v>35.688000000000002</v>
      </c>
      <c r="DB118" s="56">
        <v>49666.856492027313</v>
      </c>
      <c r="DC118" s="57">
        <v>15.666666666666666</v>
      </c>
      <c r="DD118" s="58">
        <v>0.125</v>
      </c>
      <c r="DE118" s="55">
        <v>21.950000000000021</v>
      </c>
      <c r="DF118" s="55">
        <v>0</v>
      </c>
      <c r="DG118" s="67"/>
      <c r="DH118" s="67"/>
      <c r="DI118" s="67"/>
      <c r="DJ118" s="67"/>
      <c r="DK118" s="67"/>
      <c r="DL118" s="49">
        <v>9</v>
      </c>
      <c r="DM118" s="54">
        <v>1297388.3599999999</v>
      </c>
      <c r="DN118" s="54">
        <v>49600</v>
      </c>
      <c r="DO118" s="54">
        <v>0</v>
      </c>
      <c r="DP118" s="54">
        <v>141011.74</v>
      </c>
      <c r="DQ118" s="54">
        <v>195773.03999999998</v>
      </c>
      <c r="DR118" s="54">
        <v>57258</v>
      </c>
      <c r="DS118" s="54">
        <v>0</v>
      </c>
      <c r="DT118" s="54">
        <v>69487.14</v>
      </c>
      <c r="DU118" s="54">
        <v>112805.47</v>
      </c>
      <c r="DV118" s="54">
        <v>100421.87</v>
      </c>
      <c r="DW118" s="54">
        <v>0</v>
      </c>
      <c r="DX118" s="54">
        <v>0</v>
      </c>
      <c r="DY118" s="54">
        <v>0</v>
      </c>
      <c r="DZ118" s="54">
        <v>57905</v>
      </c>
      <c r="EA118" s="54">
        <v>327629.44</v>
      </c>
      <c r="EB118" s="54">
        <v>6635.99</v>
      </c>
      <c r="EC118" s="54">
        <v>0</v>
      </c>
      <c r="ED118" s="54">
        <v>27827.61</v>
      </c>
      <c r="EE118" s="54">
        <v>64006.929999999993</v>
      </c>
      <c r="EF118" s="54">
        <v>16682.91</v>
      </c>
      <c r="EG118" s="54">
        <v>0</v>
      </c>
      <c r="EH118" s="54">
        <v>21822.05</v>
      </c>
      <c r="EI118" s="54">
        <v>12908.59</v>
      </c>
      <c r="EJ118" s="54">
        <v>37283.78</v>
      </c>
      <c r="EK118" s="54">
        <v>0</v>
      </c>
      <c r="EL118" s="54">
        <v>0</v>
      </c>
      <c r="EM118" s="54">
        <v>0</v>
      </c>
      <c r="EN118" s="54">
        <v>7921.3</v>
      </c>
      <c r="EO118" s="54">
        <v>56087.720000000008</v>
      </c>
      <c r="EP118" s="54">
        <v>0</v>
      </c>
      <c r="EQ118" s="54">
        <v>0</v>
      </c>
      <c r="ER118" s="54">
        <v>71835.350000000006</v>
      </c>
      <c r="ES118" s="54">
        <v>32963.120000000003</v>
      </c>
      <c r="ET118" s="54">
        <v>380.15</v>
      </c>
      <c r="EU118" s="54">
        <v>0</v>
      </c>
      <c r="EV118" s="54">
        <v>127786.11</v>
      </c>
      <c r="EW118" s="54">
        <v>80.58</v>
      </c>
      <c r="EX118" s="54">
        <v>1851.09</v>
      </c>
      <c r="EY118" s="54">
        <v>0</v>
      </c>
      <c r="EZ118" s="54">
        <v>0</v>
      </c>
      <c r="FA118" s="54">
        <v>0</v>
      </c>
      <c r="FB118" s="54">
        <v>94471.6</v>
      </c>
      <c r="FC118" s="54">
        <v>172540.42</v>
      </c>
      <c r="FD118" s="54">
        <v>2785.91</v>
      </c>
      <c r="FE118" s="54">
        <v>0</v>
      </c>
      <c r="FF118" s="54">
        <v>5510.82</v>
      </c>
      <c r="FG118" s="54">
        <v>8906.2099999999991</v>
      </c>
      <c r="FH118" s="54">
        <v>2063.81</v>
      </c>
      <c r="FI118" s="54">
        <v>0</v>
      </c>
      <c r="FJ118" s="54">
        <v>47590.19</v>
      </c>
      <c r="FK118" s="54">
        <v>75690.41</v>
      </c>
      <c r="FL118" s="54">
        <v>99585.44</v>
      </c>
      <c r="FM118" s="54">
        <v>0</v>
      </c>
      <c r="FN118" s="54">
        <v>0</v>
      </c>
      <c r="FO118" s="54">
        <v>0</v>
      </c>
      <c r="FP118" s="54">
        <v>63907.25</v>
      </c>
      <c r="FQ118" s="54">
        <v>5499</v>
      </c>
      <c r="FR118" s="54">
        <v>0</v>
      </c>
      <c r="FS118" s="54">
        <v>0</v>
      </c>
      <c r="FT118" s="54">
        <v>2998.37</v>
      </c>
      <c r="FU118" s="54">
        <v>0</v>
      </c>
      <c r="FV118" s="54">
        <v>0</v>
      </c>
      <c r="FW118" s="54">
        <v>0</v>
      </c>
      <c r="FX118" s="54">
        <v>44249</v>
      </c>
      <c r="FY118" s="54">
        <v>0</v>
      </c>
      <c r="FZ118" s="54">
        <v>0</v>
      </c>
      <c r="GA118" s="54">
        <v>0</v>
      </c>
      <c r="GB118" s="54">
        <v>0</v>
      </c>
      <c r="GC118" s="54">
        <v>0</v>
      </c>
      <c r="GD118" s="54">
        <v>0</v>
      </c>
      <c r="GE118" s="54">
        <v>1152.0999999999999</v>
      </c>
      <c r="GF118" s="54">
        <v>0</v>
      </c>
      <c r="GG118" s="54">
        <v>0</v>
      </c>
      <c r="GH118" s="69">
        <v>104</v>
      </c>
      <c r="GI118" s="69">
        <v>6235.3600000000006</v>
      </c>
      <c r="GJ118" s="54">
        <v>1416</v>
      </c>
      <c r="GK118" s="54">
        <v>0</v>
      </c>
      <c r="GL118" s="54">
        <v>26893</v>
      </c>
      <c r="GM118" s="54">
        <v>9375</v>
      </c>
      <c r="GN118" s="54">
        <v>6330.0499999999993</v>
      </c>
      <c r="GO118" s="54">
        <v>0</v>
      </c>
      <c r="GP118" s="54">
        <v>0</v>
      </c>
      <c r="GQ118" s="54">
        <v>16640</v>
      </c>
      <c r="GR118" s="54">
        <v>1079.28</v>
      </c>
    </row>
    <row r="119" spans="1:205" s="44" customFormat="1" ht="15.75" customHeight="1" x14ac:dyDescent="0.2">
      <c r="A119" s="46">
        <v>4003</v>
      </c>
      <c r="B119" s="47" t="s">
        <v>12</v>
      </c>
      <c r="C119" s="47" t="s">
        <v>399</v>
      </c>
      <c r="D119" s="48">
        <v>257.25850679999996</v>
      </c>
      <c r="E119" s="60" t="s">
        <v>10</v>
      </c>
      <c r="F119" s="52">
        <v>254</v>
      </c>
      <c r="G119" s="53">
        <v>1207727.26</v>
      </c>
      <c r="H119" s="53">
        <v>13376.59</v>
      </c>
      <c r="I119" s="53">
        <v>1325842.0900000001</v>
      </c>
      <c r="J119" s="53">
        <v>214184.23</v>
      </c>
      <c r="K119" s="53">
        <v>730197.18</v>
      </c>
      <c r="L119" s="53">
        <v>0</v>
      </c>
      <c r="M119" s="53">
        <v>0</v>
      </c>
      <c r="N119" s="53">
        <v>0</v>
      </c>
      <c r="O119" s="53">
        <v>402563.86</v>
      </c>
      <c r="P119" s="53">
        <v>0</v>
      </c>
      <c r="Q119" s="53">
        <v>0</v>
      </c>
      <c r="R119" s="53">
        <v>0</v>
      </c>
      <c r="S119" s="53">
        <v>1267402</v>
      </c>
      <c r="T119" s="53">
        <v>0</v>
      </c>
      <c r="U119" s="53">
        <v>0</v>
      </c>
      <c r="V119" s="53">
        <v>0</v>
      </c>
      <c r="W119" s="53">
        <v>63145</v>
      </c>
      <c r="X119" s="53">
        <v>1492743.74</v>
      </c>
      <c r="Y119" s="53">
        <v>39438.79</v>
      </c>
      <c r="Z119" s="53">
        <v>0</v>
      </c>
      <c r="AA119" s="53">
        <v>143549.74</v>
      </c>
      <c r="AB119" s="53">
        <v>0</v>
      </c>
      <c r="AC119" s="53">
        <v>0</v>
      </c>
      <c r="AD119" s="53">
        <v>421401.37</v>
      </c>
      <c r="AE119" s="53">
        <v>22570</v>
      </c>
      <c r="AF119" s="53">
        <v>0</v>
      </c>
      <c r="AG119" s="53">
        <v>104173.76000000001</v>
      </c>
      <c r="AH119" s="53">
        <v>324477.49</v>
      </c>
      <c r="AI119" s="53">
        <v>81291.11</v>
      </c>
      <c r="AJ119" s="53">
        <v>0</v>
      </c>
      <c r="AK119" s="53">
        <v>325148.21000000002</v>
      </c>
      <c r="AL119" s="53">
        <v>179827.45</v>
      </c>
      <c r="AM119" s="53">
        <v>7885.38</v>
      </c>
      <c r="AN119" s="53">
        <v>0</v>
      </c>
      <c r="AO119" s="53">
        <v>59097.01</v>
      </c>
      <c r="AP119" s="53">
        <v>0</v>
      </c>
      <c r="AQ119" s="53">
        <v>188677.97</v>
      </c>
      <c r="AR119" s="53">
        <v>0</v>
      </c>
      <c r="AS119" s="53">
        <v>0</v>
      </c>
      <c r="AT119" s="53">
        <v>6300</v>
      </c>
      <c r="AU119" s="53">
        <v>902438.66</v>
      </c>
      <c r="AV119" s="53">
        <v>130690.85</v>
      </c>
      <c r="AW119" s="53">
        <v>36654.6</v>
      </c>
      <c r="AX119" s="53">
        <v>0</v>
      </c>
      <c r="AY119" s="53">
        <v>0</v>
      </c>
      <c r="AZ119" s="53">
        <v>0</v>
      </c>
      <c r="BA119" s="53">
        <v>147112.5</v>
      </c>
      <c r="BB119" s="53">
        <v>23278.84</v>
      </c>
      <c r="BC119" s="53">
        <v>58038</v>
      </c>
      <c r="BD119" s="53">
        <v>12501.59</v>
      </c>
      <c r="BE119" s="53">
        <v>0</v>
      </c>
      <c r="BF119" s="53">
        <v>0</v>
      </c>
      <c r="BG119" s="53">
        <v>0</v>
      </c>
      <c r="BH119" s="53">
        <v>1439.13</v>
      </c>
      <c r="BI119" s="53">
        <v>0</v>
      </c>
      <c r="BJ119" s="53">
        <v>0</v>
      </c>
      <c r="BK119" s="53">
        <v>0</v>
      </c>
      <c r="BL119" s="53">
        <v>0</v>
      </c>
      <c r="BM119" s="53">
        <v>0</v>
      </c>
      <c r="BN119" s="53">
        <v>13090.192417196544</v>
      </c>
      <c r="BO119" s="53">
        <v>1050147.67</v>
      </c>
      <c r="BP119" s="53">
        <v>2360870.4700000002</v>
      </c>
      <c r="BQ119" s="53">
        <v>477804.99</v>
      </c>
      <c r="BR119" s="53">
        <v>0</v>
      </c>
      <c r="BS119" s="53">
        <v>0</v>
      </c>
      <c r="BT119" s="53">
        <v>0</v>
      </c>
      <c r="BU119" s="53">
        <v>0</v>
      </c>
      <c r="BV119" s="53">
        <v>191136.51</v>
      </c>
      <c r="BW119" s="53">
        <v>2320</v>
      </c>
      <c r="BX119" s="53">
        <v>0</v>
      </c>
      <c r="BY119" s="53">
        <v>0</v>
      </c>
      <c r="BZ119" s="53">
        <v>229647.76</v>
      </c>
      <c r="CA119" s="53">
        <v>4741.83</v>
      </c>
      <c r="CB119" s="65">
        <v>1.7210000000000001</v>
      </c>
      <c r="CC119" s="65">
        <v>3.851</v>
      </c>
      <c r="CD119" s="65">
        <v>7.9700000000000006</v>
      </c>
      <c r="CE119" s="65">
        <v>0.92200000000000004</v>
      </c>
      <c r="CF119" s="65">
        <v>1.6259999999999999</v>
      </c>
      <c r="CG119" s="65">
        <v>0</v>
      </c>
      <c r="CH119" s="66" t="s">
        <v>516</v>
      </c>
      <c r="CI119" s="63">
        <v>337392972</v>
      </c>
      <c r="CJ119" s="63">
        <v>62487163</v>
      </c>
      <c r="CK119" s="63">
        <v>32996060</v>
      </c>
      <c r="CL119" s="52">
        <v>48</v>
      </c>
      <c r="CM119" s="52">
        <v>273</v>
      </c>
      <c r="CN119" s="48">
        <v>12</v>
      </c>
      <c r="CO119" s="48">
        <v>254.42</v>
      </c>
      <c r="CP119" s="50">
        <v>1.8200000000000001E-2</v>
      </c>
      <c r="CQ119" s="50" t="s">
        <v>569</v>
      </c>
      <c r="CR119" s="50">
        <f>CL119/CM119</f>
        <v>0.17582417582417584</v>
      </c>
      <c r="CS119" s="51">
        <f>CM119/(DE119+DF119)</f>
        <v>11.666666666666659</v>
      </c>
      <c r="CT119" s="50">
        <f>(CW119+CX119)/(CZ119+DA119)</f>
        <v>0.94514567713770503</v>
      </c>
      <c r="CU119" s="68">
        <v>24</v>
      </c>
      <c r="CV119" s="59">
        <v>18.283999999999999</v>
      </c>
      <c r="CW119" s="59">
        <v>168.59399999999999</v>
      </c>
      <c r="CX119" s="59">
        <v>70.421999999999997</v>
      </c>
      <c r="CY119" s="59">
        <v>19.497</v>
      </c>
      <c r="CZ119" s="59">
        <v>177.04000000000002</v>
      </c>
      <c r="DA119" s="59">
        <v>75.847999999999999</v>
      </c>
      <c r="DB119" s="56">
        <v>48353.393303571371</v>
      </c>
      <c r="DC119" s="57">
        <v>14.434782608695652</v>
      </c>
      <c r="DD119" s="58">
        <v>0.34782608695652173</v>
      </c>
      <c r="DE119" s="55">
        <v>22.400000000000016</v>
      </c>
      <c r="DF119" s="55">
        <v>1</v>
      </c>
      <c r="DG119" s="67">
        <v>18.600000000000001</v>
      </c>
      <c r="DH119" s="67">
        <v>18.100000000000001</v>
      </c>
      <c r="DI119" s="67">
        <v>21.3</v>
      </c>
      <c r="DJ119" s="67">
        <v>21.3</v>
      </c>
      <c r="DK119" s="67">
        <v>20</v>
      </c>
      <c r="DL119" s="49">
        <v>16</v>
      </c>
      <c r="DM119" s="54">
        <v>1397807.53</v>
      </c>
      <c r="DN119" s="54">
        <v>30839.08</v>
      </c>
      <c r="DO119" s="54">
        <v>0</v>
      </c>
      <c r="DP119" s="54">
        <v>87871.459999999992</v>
      </c>
      <c r="DQ119" s="54">
        <v>245020.66999999998</v>
      </c>
      <c r="DR119" s="54">
        <v>52330.93</v>
      </c>
      <c r="DS119" s="54">
        <v>0</v>
      </c>
      <c r="DT119" s="54">
        <v>162259.32</v>
      </c>
      <c r="DU119" s="54">
        <v>0</v>
      </c>
      <c r="DV119" s="54">
        <v>15961.78</v>
      </c>
      <c r="DW119" s="54">
        <v>0</v>
      </c>
      <c r="DX119" s="54">
        <v>57433.48</v>
      </c>
      <c r="DY119" s="54">
        <v>0</v>
      </c>
      <c r="DZ119" s="54">
        <v>98677</v>
      </c>
      <c r="EA119" s="54">
        <v>434520.32999999996</v>
      </c>
      <c r="EB119" s="54">
        <v>8599.7099999999991</v>
      </c>
      <c r="EC119" s="54">
        <v>0</v>
      </c>
      <c r="ED119" s="54">
        <v>11676.36</v>
      </c>
      <c r="EE119" s="54">
        <v>70729.31</v>
      </c>
      <c r="EF119" s="54">
        <v>25405.02</v>
      </c>
      <c r="EG119" s="54">
        <v>0</v>
      </c>
      <c r="EH119" s="54">
        <v>36565.89</v>
      </c>
      <c r="EI119" s="54">
        <v>0</v>
      </c>
      <c r="EJ119" s="54">
        <v>4170.97</v>
      </c>
      <c r="EK119" s="54">
        <v>0</v>
      </c>
      <c r="EL119" s="54">
        <v>1663.53</v>
      </c>
      <c r="EM119" s="54">
        <v>0</v>
      </c>
      <c r="EN119" s="54">
        <v>11084.65</v>
      </c>
      <c r="EO119" s="54">
        <v>30224.31</v>
      </c>
      <c r="EP119" s="54">
        <v>22570</v>
      </c>
      <c r="EQ119" s="54">
        <v>0</v>
      </c>
      <c r="ER119" s="54">
        <v>58238</v>
      </c>
      <c r="ES119" s="54">
        <v>19339.809999999998</v>
      </c>
      <c r="ET119" s="54">
        <v>832.76</v>
      </c>
      <c r="EU119" s="54">
        <v>423133.53</v>
      </c>
      <c r="EV119" s="54">
        <v>150949.53</v>
      </c>
      <c r="EW119" s="54">
        <v>217921.18</v>
      </c>
      <c r="EX119" s="54">
        <v>192112.31</v>
      </c>
      <c r="EY119" s="54">
        <v>812.5</v>
      </c>
      <c r="EZ119" s="54">
        <v>0</v>
      </c>
      <c r="FA119" s="54">
        <v>0</v>
      </c>
      <c r="FB119" s="54">
        <v>67200.649999999994</v>
      </c>
      <c r="FC119" s="54">
        <v>198910.44</v>
      </c>
      <c r="FD119" s="54">
        <v>0</v>
      </c>
      <c r="FE119" s="54">
        <v>0</v>
      </c>
      <c r="FF119" s="54">
        <v>687.74</v>
      </c>
      <c r="FG119" s="54">
        <v>971.79000000000008</v>
      </c>
      <c r="FH119" s="54">
        <v>7902.4</v>
      </c>
      <c r="FI119" s="54">
        <v>2714.01</v>
      </c>
      <c r="FJ119" s="54">
        <v>58485.62</v>
      </c>
      <c r="FK119" s="54">
        <v>0</v>
      </c>
      <c r="FL119" s="54">
        <v>22843.57</v>
      </c>
      <c r="FM119" s="54">
        <v>161.57</v>
      </c>
      <c r="FN119" s="54">
        <v>0</v>
      </c>
      <c r="FO119" s="54">
        <v>0</v>
      </c>
      <c r="FP119" s="54">
        <v>24091.010000000002</v>
      </c>
      <c r="FQ119" s="54">
        <v>0</v>
      </c>
      <c r="FR119" s="54">
        <v>0</v>
      </c>
      <c r="FS119" s="54">
        <v>0</v>
      </c>
      <c r="FT119" s="54">
        <v>0</v>
      </c>
      <c r="FU119" s="54">
        <v>0</v>
      </c>
      <c r="FV119" s="54">
        <v>0</v>
      </c>
      <c r="FW119" s="54">
        <v>476591.12</v>
      </c>
      <c r="FX119" s="54">
        <v>47494</v>
      </c>
      <c r="FY119" s="54">
        <v>0</v>
      </c>
      <c r="FZ119" s="54">
        <v>0</v>
      </c>
      <c r="GA119" s="54">
        <v>0</v>
      </c>
      <c r="GB119" s="54">
        <v>0</v>
      </c>
      <c r="GC119" s="54">
        <v>0</v>
      </c>
      <c r="GD119" s="54">
        <v>10723.5</v>
      </c>
      <c r="GE119" s="54">
        <v>0</v>
      </c>
      <c r="GF119" s="54">
        <v>0</v>
      </c>
      <c r="GG119" s="54">
        <v>0</v>
      </c>
      <c r="GH119" s="69">
        <v>3738.2</v>
      </c>
      <c r="GI119" s="69">
        <v>917.5</v>
      </c>
      <c r="GJ119" s="54">
        <v>1120</v>
      </c>
      <c r="GK119" s="54">
        <v>0</v>
      </c>
      <c r="GL119" s="54">
        <v>84.7</v>
      </c>
      <c r="GM119" s="54">
        <v>0</v>
      </c>
      <c r="GN119" s="54">
        <v>2444.5100000000002</v>
      </c>
      <c r="GO119" s="54">
        <v>0</v>
      </c>
      <c r="GP119" s="54">
        <v>0</v>
      </c>
      <c r="GQ119" s="54">
        <v>147112.5</v>
      </c>
      <c r="GR119" s="54">
        <v>180</v>
      </c>
    </row>
    <row r="120" spans="1:205" s="44" customFormat="1" ht="15.75" customHeight="1" x14ac:dyDescent="0.2">
      <c r="A120" s="46">
        <v>62005</v>
      </c>
      <c r="B120" s="47" t="s">
        <v>198</v>
      </c>
      <c r="C120" s="47" t="s">
        <v>504</v>
      </c>
      <c r="D120" s="48">
        <v>652.30785620000006</v>
      </c>
      <c r="E120" s="60" t="s">
        <v>199</v>
      </c>
      <c r="F120" s="52">
        <v>176</v>
      </c>
      <c r="G120" s="53">
        <v>1782430.72</v>
      </c>
      <c r="H120" s="53">
        <v>18512.34</v>
      </c>
      <c r="I120" s="53">
        <v>385708.72</v>
      </c>
      <c r="J120" s="53">
        <v>105936.14</v>
      </c>
      <c r="K120" s="53">
        <v>419545.03</v>
      </c>
      <c r="L120" s="53">
        <v>0</v>
      </c>
      <c r="M120" s="53">
        <v>0</v>
      </c>
      <c r="N120" s="53">
        <v>187023</v>
      </c>
      <c r="O120" s="53">
        <v>277257.59000000003</v>
      </c>
      <c r="P120" s="53">
        <v>0</v>
      </c>
      <c r="Q120" s="53">
        <v>0</v>
      </c>
      <c r="R120" s="53">
        <v>0</v>
      </c>
      <c r="S120" s="53">
        <v>215376</v>
      </c>
      <c r="T120" s="53">
        <v>110000</v>
      </c>
      <c r="U120" s="53">
        <v>0</v>
      </c>
      <c r="V120" s="53">
        <v>0</v>
      </c>
      <c r="W120" s="53">
        <v>66773</v>
      </c>
      <c r="X120" s="53">
        <v>1273445.2</v>
      </c>
      <c r="Y120" s="53">
        <v>26908.62</v>
      </c>
      <c r="Z120" s="53">
        <v>0</v>
      </c>
      <c r="AA120" s="53">
        <v>73086.399999999994</v>
      </c>
      <c r="AB120" s="53">
        <v>0</v>
      </c>
      <c r="AC120" s="53">
        <v>0</v>
      </c>
      <c r="AD120" s="53">
        <v>214650.6</v>
      </c>
      <c r="AE120" s="53">
        <v>14346</v>
      </c>
      <c r="AF120" s="53">
        <v>0</v>
      </c>
      <c r="AG120" s="53">
        <v>50732.94</v>
      </c>
      <c r="AH120" s="53">
        <v>223834.58</v>
      </c>
      <c r="AI120" s="53">
        <v>115875.81</v>
      </c>
      <c r="AJ120" s="53">
        <v>0</v>
      </c>
      <c r="AK120" s="53">
        <v>311273.18</v>
      </c>
      <c r="AL120" s="53">
        <v>224619.18</v>
      </c>
      <c r="AM120" s="53">
        <v>0</v>
      </c>
      <c r="AN120" s="53">
        <v>0</v>
      </c>
      <c r="AO120" s="53">
        <v>0</v>
      </c>
      <c r="AP120" s="53">
        <v>22937.09</v>
      </c>
      <c r="AQ120" s="53">
        <v>94299.14</v>
      </c>
      <c r="AR120" s="53">
        <v>39897.769999999997</v>
      </c>
      <c r="AS120" s="53">
        <v>0</v>
      </c>
      <c r="AT120" s="53">
        <v>5800</v>
      </c>
      <c r="AU120" s="53">
        <v>172920.42</v>
      </c>
      <c r="AV120" s="53">
        <v>59039.27</v>
      </c>
      <c r="AW120" s="53">
        <v>0</v>
      </c>
      <c r="AX120" s="53">
        <v>12731.33</v>
      </c>
      <c r="AY120" s="53">
        <v>0</v>
      </c>
      <c r="AZ120" s="53">
        <v>0</v>
      </c>
      <c r="BA120" s="53">
        <v>219833.76</v>
      </c>
      <c r="BB120" s="53">
        <v>4551.59</v>
      </c>
      <c r="BC120" s="53">
        <v>51768.639999999999</v>
      </c>
      <c r="BD120" s="53">
        <v>42629.18</v>
      </c>
      <c r="BE120" s="53">
        <v>0</v>
      </c>
      <c r="BF120" s="53">
        <v>0</v>
      </c>
      <c r="BG120" s="53">
        <v>0</v>
      </c>
      <c r="BH120" s="53">
        <v>1190.3399999999999</v>
      </c>
      <c r="BI120" s="53">
        <v>0</v>
      </c>
      <c r="BJ120" s="53">
        <v>0</v>
      </c>
      <c r="BK120" s="53">
        <v>0</v>
      </c>
      <c r="BL120" s="53">
        <v>0</v>
      </c>
      <c r="BM120" s="53">
        <v>0</v>
      </c>
      <c r="BN120" s="53">
        <v>14911.149313322952</v>
      </c>
      <c r="BO120" s="53">
        <v>908383.69</v>
      </c>
      <c r="BP120" s="53">
        <v>959435.93</v>
      </c>
      <c r="BQ120" s="53">
        <v>311296.63</v>
      </c>
      <c r="BR120" s="53">
        <v>0</v>
      </c>
      <c r="BS120" s="53">
        <v>0</v>
      </c>
      <c r="BT120" s="53">
        <v>0</v>
      </c>
      <c r="BU120" s="53">
        <v>0</v>
      </c>
      <c r="BV120" s="53">
        <v>147855.38</v>
      </c>
      <c r="BW120" s="53">
        <v>1900</v>
      </c>
      <c r="BX120" s="53">
        <v>0</v>
      </c>
      <c r="BY120" s="53">
        <v>0</v>
      </c>
      <c r="BZ120" s="53">
        <v>155610.66</v>
      </c>
      <c r="CA120" s="53">
        <v>7466.27</v>
      </c>
      <c r="CB120" s="65">
        <v>1.752</v>
      </c>
      <c r="CC120" s="65">
        <v>3.9210000000000003</v>
      </c>
      <c r="CD120" s="65">
        <v>8.1140000000000008</v>
      </c>
      <c r="CE120" s="65">
        <v>0.41799999999999998</v>
      </c>
      <c r="CF120" s="65">
        <v>0.68200000000000005</v>
      </c>
      <c r="CG120" s="65">
        <v>0</v>
      </c>
      <c r="CH120" s="66" t="s">
        <v>516</v>
      </c>
      <c r="CI120" s="63">
        <v>482009248</v>
      </c>
      <c r="CJ120" s="63">
        <v>60094323</v>
      </c>
      <c r="CK120" s="63">
        <v>69829990</v>
      </c>
      <c r="CL120" s="52">
        <v>29</v>
      </c>
      <c r="CM120" s="52">
        <v>183</v>
      </c>
      <c r="CN120" s="48">
        <v>0</v>
      </c>
      <c r="CO120" s="48">
        <v>176</v>
      </c>
      <c r="CP120" s="50">
        <v>1.3000000000000001E-2</v>
      </c>
      <c r="CQ120" s="50" t="s">
        <v>544</v>
      </c>
      <c r="CR120" s="50">
        <f>CL120/CM120</f>
        <v>0.15846994535519127</v>
      </c>
      <c r="CS120" s="51">
        <f>CM120/(DE120+DF120)</f>
        <v>10.951526032315973</v>
      </c>
      <c r="CT120" s="50">
        <f>(CW120+CX120)/(CZ120+DA120)</f>
        <v>0.94880362452215772</v>
      </c>
      <c r="CU120" s="68">
        <v>13</v>
      </c>
      <c r="CV120" s="59">
        <v>6.9820000000000011</v>
      </c>
      <c r="CW120" s="59">
        <v>119.15400000000001</v>
      </c>
      <c r="CX120" s="59">
        <v>48.381</v>
      </c>
      <c r="CY120" s="59">
        <v>7.4530000000000003</v>
      </c>
      <c r="CZ120" s="59">
        <v>124.92000000000002</v>
      </c>
      <c r="DA120" s="59">
        <v>51.655000000000001</v>
      </c>
      <c r="DB120" s="56">
        <v>50419.807301017318</v>
      </c>
      <c r="DC120" s="57">
        <v>14.157894736842104</v>
      </c>
      <c r="DD120" s="58">
        <v>0.21052631578947367</v>
      </c>
      <c r="DE120" s="55">
        <v>16.710000000000008</v>
      </c>
      <c r="DF120" s="55">
        <v>0</v>
      </c>
      <c r="DG120" s="67"/>
      <c r="DH120" s="67"/>
      <c r="DI120" s="67"/>
      <c r="DJ120" s="67"/>
      <c r="DK120" s="67"/>
      <c r="DL120" s="49">
        <v>2</v>
      </c>
      <c r="DM120" s="54">
        <v>990763.3</v>
      </c>
      <c r="DN120" s="54">
        <v>18979.599999999999</v>
      </c>
      <c r="DO120" s="54">
        <v>0</v>
      </c>
      <c r="DP120" s="54">
        <v>35197.009999999995</v>
      </c>
      <c r="DQ120" s="54">
        <v>154787.69</v>
      </c>
      <c r="DR120" s="54">
        <v>93279.039999999994</v>
      </c>
      <c r="DS120" s="54">
        <v>0</v>
      </c>
      <c r="DT120" s="54">
        <v>96510.51</v>
      </c>
      <c r="DU120" s="54">
        <v>116157.59</v>
      </c>
      <c r="DV120" s="54">
        <v>61373.96</v>
      </c>
      <c r="DW120" s="54">
        <v>0</v>
      </c>
      <c r="DX120" s="54">
        <v>0</v>
      </c>
      <c r="DY120" s="54">
        <v>0</v>
      </c>
      <c r="DZ120" s="54">
        <v>53403.48</v>
      </c>
      <c r="EA120" s="54">
        <v>289701.48</v>
      </c>
      <c r="EB120" s="54">
        <v>7329.32</v>
      </c>
      <c r="EC120" s="54">
        <v>0</v>
      </c>
      <c r="ED120" s="54">
        <v>3861.42</v>
      </c>
      <c r="EE120" s="54">
        <v>42421.1</v>
      </c>
      <c r="EF120" s="54">
        <v>18444.240000000002</v>
      </c>
      <c r="EG120" s="54">
        <v>0</v>
      </c>
      <c r="EH120" s="54">
        <v>38523.440000000002</v>
      </c>
      <c r="EI120" s="54">
        <v>25719.09</v>
      </c>
      <c r="EJ120" s="54">
        <v>26816.99</v>
      </c>
      <c r="EK120" s="54">
        <v>0</v>
      </c>
      <c r="EL120" s="54">
        <v>0</v>
      </c>
      <c r="EM120" s="54">
        <v>0</v>
      </c>
      <c r="EN120" s="54">
        <v>6080.66</v>
      </c>
      <c r="EO120" s="54">
        <v>176653.28</v>
      </c>
      <c r="EP120" s="54">
        <v>14706.32</v>
      </c>
      <c r="EQ120" s="54">
        <v>0</v>
      </c>
      <c r="ER120" s="54">
        <v>59462.94</v>
      </c>
      <c r="ES120" s="54">
        <v>64935.55</v>
      </c>
      <c r="ET120" s="54">
        <v>1510.53</v>
      </c>
      <c r="EU120" s="54">
        <v>109767.02</v>
      </c>
      <c r="EV120" s="54">
        <v>146425.29999999999</v>
      </c>
      <c r="EW120" s="54">
        <v>14657.03</v>
      </c>
      <c r="EX120" s="54">
        <v>4547.2700000000004</v>
      </c>
      <c r="EY120" s="54">
        <v>0</v>
      </c>
      <c r="EZ120" s="54">
        <v>0</v>
      </c>
      <c r="FA120" s="54">
        <v>0</v>
      </c>
      <c r="FB120" s="54">
        <v>22823.21</v>
      </c>
      <c r="FC120" s="54">
        <v>55372.639999999999</v>
      </c>
      <c r="FD120" s="54">
        <v>239.38</v>
      </c>
      <c r="FE120" s="54">
        <v>0</v>
      </c>
      <c r="FF120" s="54">
        <v>16810.71</v>
      </c>
      <c r="FG120" s="54">
        <v>867.06</v>
      </c>
      <c r="FH120" s="54">
        <v>1774</v>
      </c>
      <c r="FI120" s="54">
        <v>0</v>
      </c>
      <c r="FJ120" s="54">
        <v>38432.400000000001</v>
      </c>
      <c r="FK120" s="54">
        <v>58910.57</v>
      </c>
      <c r="FL120" s="54">
        <v>65385.97</v>
      </c>
      <c r="FM120" s="54">
        <v>0</v>
      </c>
      <c r="FN120" s="54">
        <v>0</v>
      </c>
      <c r="FO120" s="54">
        <v>0</v>
      </c>
      <c r="FP120" s="54">
        <v>16068.38</v>
      </c>
      <c r="FQ120" s="54">
        <v>54657.770000000004</v>
      </c>
      <c r="FR120" s="54">
        <v>0</v>
      </c>
      <c r="FS120" s="54">
        <v>0</v>
      </c>
      <c r="FT120" s="54">
        <v>27067.27</v>
      </c>
      <c r="FU120" s="54">
        <v>0</v>
      </c>
      <c r="FV120" s="54">
        <v>5800</v>
      </c>
      <c r="FW120" s="54">
        <v>63153.4</v>
      </c>
      <c r="FX120" s="54">
        <v>0</v>
      </c>
      <c r="FY120" s="54">
        <v>0</v>
      </c>
      <c r="FZ120" s="54">
        <v>10454</v>
      </c>
      <c r="GA120" s="54">
        <v>0</v>
      </c>
      <c r="GB120" s="54">
        <v>0</v>
      </c>
      <c r="GC120" s="54">
        <v>0</v>
      </c>
      <c r="GD120" s="54">
        <v>0</v>
      </c>
      <c r="GE120" s="54">
        <v>1500</v>
      </c>
      <c r="GF120" s="54">
        <v>0</v>
      </c>
      <c r="GG120" s="54">
        <v>0</v>
      </c>
      <c r="GH120" s="69">
        <v>0</v>
      </c>
      <c r="GI120" s="69">
        <v>3452.3599999999997</v>
      </c>
      <c r="GJ120" s="54">
        <v>868</v>
      </c>
      <c r="GK120" s="54">
        <v>0</v>
      </c>
      <c r="GL120" s="54">
        <v>50420.800000000003</v>
      </c>
      <c r="GM120" s="54">
        <v>10365.24</v>
      </c>
      <c r="GN120" s="54">
        <v>-236.2</v>
      </c>
      <c r="GO120" s="54">
        <v>0</v>
      </c>
      <c r="GP120" s="54">
        <v>0</v>
      </c>
      <c r="GQ120" s="54">
        <v>242770.85</v>
      </c>
      <c r="GR120" s="54">
        <v>475</v>
      </c>
    </row>
    <row r="121" spans="1:205" s="44" customFormat="1" ht="15.75" customHeight="1" x14ac:dyDescent="0.2">
      <c r="A121" s="46">
        <v>49005</v>
      </c>
      <c r="B121" s="47" t="s">
        <v>151</v>
      </c>
      <c r="C121" s="47" t="s">
        <v>473</v>
      </c>
      <c r="D121" s="48">
        <v>76.101020800000001</v>
      </c>
      <c r="E121" s="60" t="s">
        <v>147</v>
      </c>
      <c r="F121" s="52">
        <v>24358</v>
      </c>
      <c r="G121" s="53">
        <v>100483488.76000001</v>
      </c>
      <c r="H121" s="53">
        <v>837306.26</v>
      </c>
      <c r="I121" s="53">
        <v>103529169.29000001</v>
      </c>
      <c r="J121" s="53">
        <v>30947359.440000001</v>
      </c>
      <c r="K121" s="53">
        <v>39158974.100000001</v>
      </c>
      <c r="L121" s="53">
        <v>0</v>
      </c>
      <c r="M121" s="53">
        <v>92984.44</v>
      </c>
      <c r="N121" s="53">
        <v>431792.69</v>
      </c>
      <c r="O121" s="53">
        <v>28933645.91</v>
      </c>
      <c r="P121" s="53">
        <v>0</v>
      </c>
      <c r="Q121" s="53">
        <v>23538172.84</v>
      </c>
      <c r="R121" s="53">
        <v>5548497.9900000002</v>
      </c>
      <c r="S121" s="53">
        <v>96074052</v>
      </c>
      <c r="T121" s="53">
        <v>0</v>
      </c>
      <c r="U121" s="53">
        <v>23497624</v>
      </c>
      <c r="V121" s="53">
        <v>0</v>
      </c>
      <c r="W121" s="53">
        <v>81120</v>
      </c>
      <c r="X121" s="53">
        <v>135218740.83999997</v>
      </c>
      <c r="Y121" s="53">
        <v>3507878.33</v>
      </c>
      <c r="Z121" s="53">
        <v>0</v>
      </c>
      <c r="AA121" s="53">
        <v>3567440.56</v>
      </c>
      <c r="AB121" s="53">
        <v>224162.75</v>
      </c>
      <c r="AC121" s="53">
        <v>0</v>
      </c>
      <c r="AD121" s="53">
        <v>36668146.800000004</v>
      </c>
      <c r="AE121" s="53">
        <v>3010022.16</v>
      </c>
      <c r="AF121" s="53">
        <v>0</v>
      </c>
      <c r="AG121" s="53">
        <v>23079804.449999999</v>
      </c>
      <c r="AH121" s="53">
        <v>20539988.100000001</v>
      </c>
      <c r="AI121" s="53">
        <v>1893740.79</v>
      </c>
      <c r="AJ121" s="53">
        <v>0</v>
      </c>
      <c r="AK121" s="53">
        <v>22799179.25</v>
      </c>
      <c r="AL121" s="53">
        <v>6844256.9299999997</v>
      </c>
      <c r="AM121" s="53">
        <v>8493205.9800000004</v>
      </c>
      <c r="AN121" s="53">
        <v>295923.24</v>
      </c>
      <c r="AO121" s="53">
        <v>452087.64999999997</v>
      </c>
      <c r="AP121" s="53">
        <v>0</v>
      </c>
      <c r="AQ121" s="53">
        <v>7251739.5300000003</v>
      </c>
      <c r="AR121" s="53">
        <v>70772.850000000006</v>
      </c>
      <c r="AS121" s="53">
        <v>51154.07</v>
      </c>
      <c r="AT121" s="53">
        <v>42573.08</v>
      </c>
      <c r="AU121" s="53">
        <v>7610797.9000000004</v>
      </c>
      <c r="AV121" s="53">
        <v>714979.6</v>
      </c>
      <c r="AW121" s="53">
        <v>64627.25</v>
      </c>
      <c r="AX121" s="53">
        <v>1394312.49</v>
      </c>
      <c r="AY121" s="53">
        <v>2572</v>
      </c>
      <c r="AZ121" s="53">
        <v>0</v>
      </c>
      <c r="BA121" s="53">
        <v>11218836.75</v>
      </c>
      <c r="BB121" s="53">
        <v>708593.98</v>
      </c>
      <c r="BC121" s="53">
        <v>7329363.3799999999</v>
      </c>
      <c r="BD121" s="53">
        <v>3688304.74</v>
      </c>
      <c r="BE121" s="53">
        <v>0</v>
      </c>
      <c r="BF121" s="53">
        <v>0</v>
      </c>
      <c r="BG121" s="53">
        <v>0</v>
      </c>
      <c r="BH121" s="53">
        <v>3362593.46</v>
      </c>
      <c r="BI121" s="53">
        <v>4065335.15</v>
      </c>
      <c r="BJ121" s="53">
        <v>0</v>
      </c>
      <c r="BK121" s="53">
        <v>52444</v>
      </c>
      <c r="BL121" s="53">
        <v>0</v>
      </c>
      <c r="BM121" s="53">
        <v>0</v>
      </c>
      <c r="BN121" s="53">
        <v>11538.815301909133</v>
      </c>
      <c r="BO121" s="53">
        <v>32382675.82</v>
      </c>
      <c r="BP121" s="53">
        <v>71539434.629999995</v>
      </c>
      <c r="BQ121" s="53">
        <v>10654715.369999999</v>
      </c>
      <c r="BR121" s="53">
        <v>0</v>
      </c>
      <c r="BS121" s="53">
        <v>0</v>
      </c>
      <c r="BT121" s="53">
        <v>12157060.65</v>
      </c>
      <c r="BU121" s="53">
        <v>4040509.59</v>
      </c>
      <c r="BV121" s="53">
        <v>15932515.060000001</v>
      </c>
      <c r="BW121" s="53">
        <v>11731247.779999999</v>
      </c>
      <c r="BX121" s="53">
        <v>12278104.35</v>
      </c>
      <c r="BY121" s="53">
        <v>15016092.380000001</v>
      </c>
      <c r="BZ121" s="53">
        <v>16150503.949999999</v>
      </c>
      <c r="CA121" s="53">
        <v>12442092.210000001</v>
      </c>
      <c r="CB121" s="65">
        <v>1.5090000000000001</v>
      </c>
      <c r="CC121" s="65">
        <v>3.3770000000000002</v>
      </c>
      <c r="CD121" s="65">
        <v>6.9880000000000004</v>
      </c>
      <c r="CE121" s="65">
        <v>1.5740000000000001</v>
      </c>
      <c r="CF121" s="65">
        <v>2.012</v>
      </c>
      <c r="CG121" s="65">
        <v>0.66500000000000004</v>
      </c>
      <c r="CH121" s="66" t="s">
        <v>516</v>
      </c>
      <c r="CI121" s="63">
        <v>15348649</v>
      </c>
      <c r="CJ121" s="63">
        <v>10879973097</v>
      </c>
      <c r="CK121" s="63">
        <v>7323848918</v>
      </c>
      <c r="CL121" s="52">
        <v>4101</v>
      </c>
      <c r="CM121" s="52">
        <v>25228</v>
      </c>
      <c r="CN121" s="48">
        <v>999</v>
      </c>
      <c r="CO121" s="48">
        <v>24447.69</v>
      </c>
      <c r="CP121" s="50">
        <v>2.6699999999999998E-2</v>
      </c>
      <c r="CQ121" s="50" t="s">
        <v>656</v>
      </c>
      <c r="CR121" s="50">
        <f>CL121/CM121</f>
        <v>0.16255747582051688</v>
      </c>
      <c r="CS121" s="51">
        <f>CM121/(DE121+DF121)</f>
        <v>14.91175184121243</v>
      </c>
      <c r="CT121" s="50">
        <f>(CW121+CX121)/(CZ121+DA121)</f>
        <v>0.91763942372591423</v>
      </c>
      <c r="CU121" s="68">
        <v>1631</v>
      </c>
      <c r="CV121" s="59">
        <v>788.84199999999953</v>
      </c>
      <c r="CW121" s="59">
        <v>15792.326000000001</v>
      </c>
      <c r="CX121" s="59">
        <v>6470.5469999999987</v>
      </c>
      <c r="CY121" s="59">
        <v>919.12799999999959</v>
      </c>
      <c r="CZ121" s="59">
        <v>16896.083999999995</v>
      </c>
      <c r="DA121" s="59">
        <v>7364.9410000000062</v>
      </c>
      <c r="DB121" s="56">
        <v>60167.937685972989</v>
      </c>
      <c r="DC121" s="57">
        <v>13.570601851851851</v>
      </c>
      <c r="DD121" s="58">
        <v>0.60416666666666663</v>
      </c>
      <c r="DE121" s="55">
        <v>1676.9899999999991</v>
      </c>
      <c r="DF121" s="55">
        <v>14.829999999999998</v>
      </c>
      <c r="DG121" s="67">
        <v>20.7</v>
      </c>
      <c r="DH121" s="67">
        <v>22.2</v>
      </c>
      <c r="DI121" s="67">
        <v>22.5</v>
      </c>
      <c r="DJ121" s="67">
        <v>22.2</v>
      </c>
      <c r="DK121" s="67">
        <v>22</v>
      </c>
      <c r="DL121" s="49">
        <v>825</v>
      </c>
      <c r="DM121" s="54">
        <v>117535544.81999999</v>
      </c>
      <c r="DN121" s="54">
        <v>4885451.6800000006</v>
      </c>
      <c r="DO121" s="54">
        <v>6683</v>
      </c>
      <c r="DP121" s="54">
        <v>21186832.610000003</v>
      </c>
      <c r="DQ121" s="54">
        <v>18007893.240000002</v>
      </c>
      <c r="DR121" s="54">
        <v>1382224.86</v>
      </c>
      <c r="DS121" s="54">
        <v>0</v>
      </c>
      <c r="DT121" s="54">
        <v>12917514.720000001</v>
      </c>
      <c r="DU121" s="54">
        <v>146284.56</v>
      </c>
      <c r="DV121" s="54">
        <v>11936967.960000001</v>
      </c>
      <c r="DW121" s="54">
        <v>1012381.01</v>
      </c>
      <c r="DX121" s="54">
        <v>505692</v>
      </c>
      <c r="DY121" s="54">
        <v>0</v>
      </c>
      <c r="DZ121" s="54">
        <v>2908823.85</v>
      </c>
      <c r="EA121" s="54">
        <v>39534457.330000006</v>
      </c>
      <c r="EB121" s="54">
        <v>1644295.1800000002</v>
      </c>
      <c r="EC121" s="54">
        <v>961.39</v>
      </c>
      <c r="ED121" s="54">
        <v>7275483.8399999999</v>
      </c>
      <c r="EE121" s="54">
        <v>5428467.2999999998</v>
      </c>
      <c r="EF121" s="54">
        <v>382828.06</v>
      </c>
      <c r="EG121" s="54">
        <v>0</v>
      </c>
      <c r="EH121" s="54">
        <v>4312077.5999999996</v>
      </c>
      <c r="EI121" s="54">
        <v>43007.54</v>
      </c>
      <c r="EJ121" s="54">
        <v>3983896.49</v>
      </c>
      <c r="EK121" s="54">
        <v>191622.37</v>
      </c>
      <c r="EL121" s="54">
        <v>1996.04</v>
      </c>
      <c r="EM121" s="54">
        <v>0</v>
      </c>
      <c r="EN121" s="54">
        <v>440871.64</v>
      </c>
      <c r="EO121" s="54">
        <v>3333605.7100000004</v>
      </c>
      <c r="EP121" s="54">
        <v>3659556.5999999996</v>
      </c>
      <c r="EQ121" s="54">
        <v>213590.43</v>
      </c>
      <c r="ER121" s="54">
        <v>1407926.49</v>
      </c>
      <c r="ES121" s="54">
        <v>1751035.3099999998</v>
      </c>
      <c r="ET121" s="54">
        <v>46184.35</v>
      </c>
      <c r="EU121" s="54">
        <v>624419.82999999996</v>
      </c>
      <c r="EV121" s="54">
        <v>4835265.59</v>
      </c>
      <c r="EW121" s="54">
        <v>10016426.550000001</v>
      </c>
      <c r="EX121" s="54">
        <v>853102.18</v>
      </c>
      <c r="EY121" s="54">
        <v>4667860.55</v>
      </c>
      <c r="EZ121" s="54">
        <v>0</v>
      </c>
      <c r="FA121" s="54">
        <v>0</v>
      </c>
      <c r="FB121" s="54">
        <v>2428629.8199999998</v>
      </c>
      <c r="FC121" s="54">
        <v>11910199.41</v>
      </c>
      <c r="FD121" s="54">
        <v>173398.63000000003</v>
      </c>
      <c r="FE121" s="54">
        <v>15657.69</v>
      </c>
      <c r="FF121" s="54">
        <v>336938.32999999996</v>
      </c>
      <c r="FG121" s="54">
        <v>268037.25</v>
      </c>
      <c r="FH121" s="54">
        <v>24044.400000000001</v>
      </c>
      <c r="FI121" s="54">
        <v>0</v>
      </c>
      <c r="FJ121" s="54">
        <v>1458025.89</v>
      </c>
      <c r="FK121" s="54">
        <v>1131.74</v>
      </c>
      <c r="FL121" s="54">
        <v>10150975.92</v>
      </c>
      <c r="FM121" s="54">
        <v>390928.33</v>
      </c>
      <c r="FN121" s="54">
        <v>0</v>
      </c>
      <c r="FO121" s="54">
        <v>0</v>
      </c>
      <c r="FP121" s="54">
        <v>1272487.27</v>
      </c>
      <c r="FQ121" s="54">
        <v>3603567.1100000003</v>
      </c>
      <c r="FR121" s="54">
        <v>224162.75</v>
      </c>
      <c r="FS121" s="54">
        <v>0</v>
      </c>
      <c r="FT121" s="54">
        <v>260601.55000000002</v>
      </c>
      <c r="FU121" s="54">
        <v>51154.07</v>
      </c>
      <c r="FV121" s="54">
        <v>32894.550000000003</v>
      </c>
      <c r="FW121" s="54">
        <v>22002470.449999999</v>
      </c>
      <c r="FX121" s="54">
        <v>714979.6</v>
      </c>
      <c r="FY121" s="54">
        <v>64627.25</v>
      </c>
      <c r="FZ121" s="54">
        <v>1399415.95</v>
      </c>
      <c r="GA121" s="54">
        <v>2572</v>
      </c>
      <c r="GB121" s="54">
        <v>0</v>
      </c>
      <c r="GC121" s="54">
        <v>0</v>
      </c>
      <c r="GD121" s="54">
        <v>698351.73</v>
      </c>
      <c r="GE121" s="54">
        <v>164685.20000000001</v>
      </c>
      <c r="GF121" s="54">
        <v>5016.18</v>
      </c>
      <c r="GG121" s="54">
        <v>13959.67</v>
      </c>
      <c r="GH121" s="69">
        <v>12157.86</v>
      </c>
      <c r="GI121" s="69">
        <v>499350.4</v>
      </c>
      <c r="GJ121" s="54">
        <v>68137.649999999994</v>
      </c>
      <c r="GK121" s="54">
        <v>0</v>
      </c>
      <c r="GL121" s="54">
        <v>297320.42</v>
      </c>
      <c r="GM121" s="54">
        <v>0</v>
      </c>
      <c r="GN121" s="54">
        <v>720359.53</v>
      </c>
      <c r="GO121" s="54">
        <v>48085.760000000002</v>
      </c>
      <c r="GP121" s="54">
        <v>6703.61</v>
      </c>
      <c r="GQ121" s="54">
        <v>23496941.100000001</v>
      </c>
      <c r="GR121" s="54">
        <v>211169.2</v>
      </c>
    </row>
    <row r="122" spans="1:205" s="44" customFormat="1" ht="15.75" customHeight="1" x14ac:dyDescent="0.2">
      <c r="A122" s="46">
        <v>5005</v>
      </c>
      <c r="B122" s="47" t="s">
        <v>16</v>
      </c>
      <c r="C122" s="47" t="s">
        <v>401</v>
      </c>
      <c r="D122" s="48">
        <v>188.88292669999998</v>
      </c>
      <c r="E122" s="60" t="s">
        <v>14</v>
      </c>
      <c r="F122" s="52">
        <v>715</v>
      </c>
      <c r="G122" s="53">
        <v>2054314.3</v>
      </c>
      <c r="H122" s="53">
        <v>51046.15</v>
      </c>
      <c r="I122" s="53">
        <v>3679918.32</v>
      </c>
      <c r="J122" s="53">
        <v>398810.28</v>
      </c>
      <c r="K122" s="53">
        <v>1516180.33</v>
      </c>
      <c r="L122" s="53">
        <v>734.8</v>
      </c>
      <c r="M122" s="53">
        <v>0</v>
      </c>
      <c r="N122" s="53">
        <v>1457.19</v>
      </c>
      <c r="O122" s="53">
        <v>824449.36</v>
      </c>
      <c r="P122" s="53">
        <v>409.28</v>
      </c>
      <c r="Q122" s="53">
        <v>398556</v>
      </c>
      <c r="R122" s="53">
        <v>19927.650000000001</v>
      </c>
      <c r="S122" s="53">
        <v>3546336</v>
      </c>
      <c r="T122" s="53">
        <v>0</v>
      </c>
      <c r="U122" s="53">
        <v>398556</v>
      </c>
      <c r="V122" s="53">
        <v>0</v>
      </c>
      <c r="W122" s="53">
        <v>66114</v>
      </c>
      <c r="X122" s="53">
        <v>3768153.1900000004</v>
      </c>
      <c r="Y122" s="53">
        <v>0</v>
      </c>
      <c r="Z122" s="53">
        <v>0</v>
      </c>
      <c r="AA122" s="53">
        <v>44025.03</v>
      </c>
      <c r="AB122" s="53">
        <v>0</v>
      </c>
      <c r="AC122" s="53">
        <v>0</v>
      </c>
      <c r="AD122" s="53">
        <v>852282.49</v>
      </c>
      <c r="AE122" s="53">
        <v>24118.86</v>
      </c>
      <c r="AF122" s="53">
        <v>0</v>
      </c>
      <c r="AG122" s="53">
        <v>291583.2</v>
      </c>
      <c r="AH122" s="53">
        <v>710535.29999999993</v>
      </c>
      <c r="AI122" s="53">
        <v>174058.26</v>
      </c>
      <c r="AJ122" s="53">
        <v>9750</v>
      </c>
      <c r="AK122" s="53">
        <v>698105.3</v>
      </c>
      <c r="AL122" s="53">
        <v>218478.45</v>
      </c>
      <c r="AM122" s="53">
        <v>1541</v>
      </c>
      <c r="AN122" s="53">
        <v>1481</v>
      </c>
      <c r="AO122" s="53">
        <v>0</v>
      </c>
      <c r="AP122" s="53">
        <v>0</v>
      </c>
      <c r="AQ122" s="53">
        <v>424450.77</v>
      </c>
      <c r="AR122" s="53">
        <v>8136.75</v>
      </c>
      <c r="AS122" s="53">
        <v>0</v>
      </c>
      <c r="AT122" s="53">
        <v>990</v>
      </c>
      <c r="AU122" s="53">
        <v>0</v>
      </c>
      <c r="AV122" s="53">
        <v>212169.68</v>
      </c>
      <c r="AW122" s="53">
        <v>41436</v>
      </c>
      <c r="AX122" s="53">
        <v>0</v>
      </c>
      <c r="AY122" s="53">
        <v>0</v>
      </c>
      <c r="AZ122" s="53">
        <v>0</v>
      </c>
      <c r="BA122" s="53">
        <v>615977.81999999995</v>
      </c>
      <c r="BB122" s="53">
        <v>50008.33</v>
      </c>
      <c r="BC122" s="53">
        <v>210426.32</v>
      </c>
      <c r="BD122" s="53">
        <v>25744.309999999998</v>
      </c>
      <c r="BE122" s="53">
        <v>0</v>
      </c>
      <c r="BF122" s="53">
        <v>0</v>
      </c>
      <c r="BG122" s="53">
        <v>0</v>
      </c>
      <c r="BH122" s="53">
        <v>480</v>
      </c>
      <c r="BI122" s="53">
        <v>75482.740000000005</v>
      </c>
      <c r="BJ122" s="53">
        <v>0</v>
      </c>
      <c r="BK122" s="53">
        <v>0</v>
      </c>
      <c r="BL122" s="53">
        <v>0</v>
      </c>
      <c r="BM122" s="53">
        <v>0</v>
      </c>
      <c r="BN122" s="53">
        <v>10212.85854413754</v>
      </c>
      <c r="BO122" s="53">
        <v>1689054.31</v>
      </c>
      <c r="BP122" s="53">
        <v>3844384.07</v>
      </c>
      <c r="BQ122" s="53">
        <v>225552.05</v>
      </c>
      <c r="BR122" s="53">
        <v>0</v>
      </c>
      <c r="BS122" s="53">
        <v>0</v>
      </c>
      <c r="BT122" s="53">
        <v>26937.52</v>
      </c>
      <c r="BU122" s="53">
        <v>0</v>
      </c>
      <c r="BV122" s="53">
        <v>485984.42</v>
      </c>
      <c r="BW122" s="53">
        <v>231369.9</v>
      </c>
      <c r="BX122" s="53">
        <v>23923.47</v>
      </c>
      <c r="BY122" s="53">
        <v>0</v>
      </c>
      <c r="BZ122" s="53">
        <v>513198.8</v>
      </c>
      <c r="CA122" s="53">
        <v>183999.32</v>
      </c>
      <c r="CB122" s="65">
        <v>1.609</v>
      </c>
      <c r="CC122" s="65">
        <v>3.601</v>
      </c>
      <c r="CD122" s="65">
        <v>7.4510000000000005</v>
      </c>
      <c r="CE122" s="65">
        <v>1.5740000000000001</v>
      </c>
      <c r="CF122" s="65">
        <v>2.8919999999999999</v>
      </c>
      <c r="CG122" s="65">
        <v>0</v>
      </c>
      <c r="CH122" s="66" t="s">
        <v>516</v>
      </c>
      <c r="CI122" s="63">
        <v>229846962</v>
      </c>
      <c r="CJ122" s="63">
        <v>189296245</v>
      </c>
      <c r="CK122" s="63">
        <v>86070272</v>
      </c>
      <c r="CL122" s="52">
        <v>122</v>
      </c>
      <c r="CM122" s="52">
        <v>715</v>
      </c>
      <c r="CN122" s="48">
        <v>134</v>
      </c>
      <c r="CO122" s="48">
        <v>724.6</v>
      </c>
      <c r="CP122" s="50">
        <v>2.5600000000000001E-2</v>
      </c>
      <c r="CQ122" s="50" t="s">
        <v>602</v>
      </c>
      <c r="CR122" s="50">
        <f>CL122/CM122</f>
        <v>0.17062937062937064</v>
      </c>
      <c r="CS122" s="51">
        <f>CM122/(DE122+DF122)</f>
        <v>14.116485686080946</v>
      </c>
      <c r="CT122" s="50">
        <f>(CW122+CX122)/(CZ122+DA122)</f>
        <v>0.95441067975273575</v>
      </c>
      <c r="CU122" s="68">
        <v>44</v>
      </c>
      <c r="CV122" s="59">
        <v>0</v>
      </c>
      <c r="CW122" s="59">
        <v>490.46600000000001</v>
      </c>
      <c r="CX122" s="59">
        <v>192.57899999999995</v>
      </c>
      <c r="CY122" s="59">
        <v>0</v>
      </c>
      <c r="CZ122" s="59">
        <v>511.99700000000001</v>
      </c>
      <c r="DA122" s="59">
        <v>203.67500000000001</v>
      </c>
      <c r="DB122" s="56">
        <v>51560.967423494556</v>
      </c>
      <c r="DC122" s="57">
        <v>10.5</v>
      </c>
      <c r="DD122" s="58">
        <v>0.23076923076923078</v>
      </c>
      <c r="DE122" s="55">
        <v>50.650000000000006</v>
      </c>
      <c r="DF122" s="55">
        <v>0</v>
      </c>
      <c r="DG122" s="67">
        <v>19.5</v>
      </c>
      <c r="DH122" s="67">
        <v>21.4</v>
      </c>
      <c r="DI122" s="67">
        <v>21.6</v>
      </c>
      <c r="DJ122" s="67">
        <v>22.5</v>
      </c>
      <c r="DK122" s="67">
        <v>21.4</v>
      </c>
      <c r="DL122" s="49">
        <v>22</v>
      </c>
      <c r="DM122" s="54">
        <v>3132683.9399999995</v>
      </c>
      <c r="DN122" s="54">
        <v>0</v>
      </c>
      <c r="DO122" s="54">
        <v>0</v>
      </c>
      <c r="DP122" s="54">
        <v>200268.61</v>
      </c>
      <c r="DQ122" s="54">
        <v>476272.64000000001</v>
      </c>
      <c r="DR122" s="54">
        <v>106350.81</v>
      </c>
      <c r="DS122" s="54">
        <v>0</v>
      </c>
      <c r="DT122" s="54">
        <v>214037.08</v>
      </c>
      <c r="DU122" s="54">
        <v>96033.76</v>
      </c>
      <c r="DV122" s="54">
        <v>114996.88</v>
      </c>
      <c r="DW122" s="54">
        <v>124958.01</v>
      </c>
      <c r="DX122" s="54">
        <v>0</v>
      </c>
      <c r="DY122" s="54">
        <v>0</v>
      </c>
      <c r="DZ122" s="54">
        <v>238564.51</v>
      </c>
      <c r="EA122" s="54">
        <v>844379.1</v>
      </c>
      <c r="EB122" s="54">
        <v>0</v>
      </c>
      <c r="EC122" s="54">
        <v>0</v>
      </c>
      <c r="ED122" s="54">
        <v>68695.64</v>
      </c>
      <c r="EE122" s="54">
        <v>158903.93</v>
      </c>
      <c r="EF122" s="54">
        <v>33017.29</v>
      </c>
      <c r="EG122" s="54">
        <v>0</v>
      </c>
      <c r="EH122" s="54">
        <v>55578.35</v>
      </c>
      <c r="EI122" s="54">
        <v>13429.04</v>
      </c>
      <c r="EJ122" s="54">
        <v>28104.23</v>
      </c>
      <c r="EK122" s="54">
        <v>12690.01</v>
      </c>
      <c r="EL122" s="54">
        <v>0</v>
      </c>
      <c r="EM122" s="54">
        <v>0</v>
      </c>
      <c r="EN122" s="54">
        <v>36635.18</v>
      </c>
      <c r="EO122" s="54">
        <v>154427.59</v>
      </c>
      <c r="EP122" s="54">
        <v>24118.86</v>
      </c>
      <c r="EQ122" s="54">
        <v>0</v>
      </c>
      <c r="ER122" s="54">
        <v>217471.28</v>
      </c>
      <c r="ES122" s="54">
        <v>50969.22</v>
      </c>
      <c r="ET122" s="54">
        <v>17395.93</v>
      </c>
      <c r="EU122" s="54">
        <v>9750</v>
      </c>
      <c r="EV122" s="54">
        <v>378092.06</v>
      </c>
      <c r="EW122" s="54">
        <v>61065.99</v>
      </c>
      <c r="EX122" s="54">
        <v>108626.8</v>
      </c>
      <c r="EY122" s="54">
        <v>29917.65</v>
      </c>
      <c r="EZ122" s="54">
        <v>0</v>
      </c>
      <c r="FA122" s="54">
        <v>0</v>
      </c>
      <c r="FB122" s="54">
        <v>95854.98000000001</v>
      </c>
      <c r="FC122" s="54">
        <v>532970.07999999996</v>
      </c>
      <c r="FD122" s="54">
        <v>0</v>
      </c>
      <c r="FE122" s="54">
        <v>0</v>
      </c>
      <c r="FF122" s="54">
        <v>15573.99</v>
      </c>
      <c r="FG122" s="54">
        <v>9681.94</v>
      </c>
      <c r="FH122" s="54">
        <v>16997.23</v>
      </c>
      <c r="FI122" s="54">
        <v>0</v>
      </c>
      <c r="FJ122" s="54">
        <v>206786.38</v>
      </c>
      <c r="FK122" s="54">
        <v>58152.66</v>
      </c>
      <c r="FL122" s="54">
        <v>330713.08</v>
      </c>
      <c r="FM122" s="54">
        <v>17914.649999999998</v>
      </c>
      <c r="FN122" s="54">
        <v>0</v>
      </c>
      <c r="FO122" s="54">
        <v>0</v>
      </c>
      <c r="FP122" s="54">
        <v>103404.43</v>
      </c>
      <c r="FQ122" s="54">
        <v>0</v>
      </c>
      <c r="FR122" s="54">
        <v>0</v>
      </c>
      <c r="FS122" s="54">
        <v>0</v>
      </c>
      <c r="FT122" s="54">
        <v>8136.75</v>
      </c>
      <c r="FU122" s="54">
        <v>0</v>
      </c>
      <c r="FV122" s="54">
        <v>0</v>
      </c>
      <c r="FW122" s="54">
        <v>0</v>
      </c>
      <c r="FX122" s="54">
        <v>0</v>
      </c>
      <c r="FY122" s="54">
        <v>17545</v>
      </c>
      <c r="FZ122" s="54">
        <v>0</v>
      </c>
      <c r="GA122" s="54">
        <v>0</v>
      </c>
      <c r="GB122" s="54">
        <v>0</v>
      </c>
      <c r="GC122" s="54">
        <v>0</v>
      </c>
      <c r="GD122" s="54">
        <v>0</v>
      </c>
      <c r="GE122" s="54">
        <v>0</v>
      </c>
      <c r="GF122" s="54">
        <v>0</v>
      </c>
      <c r="GG122" s="54">
        <v>0</v>
      </c>
      <c r="GH122" s="69">
        <v>0</v>
      </c>
      <c r="GI122" s="69">
        <v>40451.879999999997</v>
      </c>
      <c r="GJ122" s="54">
        <v>1287</v>
      </c>
      <c r="GK122" s="54">
        <v>0</v>
      </c>
      <c r="GL122" s="54">
        <v>55781.11</v>
      </c>
      <c r="GM122" s="54">
        <v>14168</v>
      </c>
      <c r="GN122" s="54">
        <v>7781.55</v>
      </c>
      <c r="GO122" s="54">
        <v>0</v>
      </c>
      <c r="GP122" s="54">
        <v>0</v>
      </c>
      <c r="GQ122" s="54">
        <v>639901.29</v>
      </c>
      <c r="GR122" s="54">
        <v>0</v>
      </c>
    </row>
    <row r="123" spans="1:205" s="44" customFormat="1" ht="15.75" customHeight="1" x14ac:dyDescent="0.2">
      <c r="A123" s="46">
        <v>54002</v>
      </c>
      <c r="B123" s="47" t="s">
        <v>169</v>
      </c>
      <c r="C123" s="47" t="s">
        <v>485</v>
      </c>
      <c r="D123" s="48">
        <v>853.92640979999999</v>
      </c>
      <c r="E123" s="60" t="s">
        <v>170</v>
      </c>
      <c r="F123" s="52">
        <v>950</v>
      </c>
      <c r="G123" s="53">
        <v>2921732.53</v>
      </c>
      <c r="H123" s="53">
        <v>331712.17</v>
      </c>
      <c r="I123" s="53">
        <v>4038731.88</v>
      </c>
      <c r="J123" s="53">
        <v>2995567.15</v>
      </c>
      <c r="K123" s="53">
        <v>1958929.08</v>
      </c>
      <c r="L123" s="53">
        <v>0</v>
      </c>
      <c r="M123" s="53">
        <v>0</v>
      </c>
      <c r="N123" s="53">
        <v>2030336</v>
      </c>
      <c r="O123" s="53">
        <v>1402926.77</v>
      </c>
      <c r="P123" s="53">
        <v>0</v>
      </c>
      <c r="Q123" s="53">
        <v>0</v>
      </c>
      <c r="R123" s="53">
        <v>654809.26</v>
      </c>
      <c r="S123" s="53">
        <v>3763494</v>
      </c>
      <c r="T123" s="53">
        <v>0</v>
      </c>
      <c r="U123" s="53">
        <v>0</v>
      </c>
      <c r="V123" s="53">
        <v>0</v>
      </c>
      <c r="W123" s="53">
        <v>68161</v>
      </c>
      <c r="X123" s="53">
        <v>5682162.4900000002</v>
      </c>
      <c r="Y123" s="53">
        <v>3729.95</v>
      </c>
      <c r="Z123" s="53">
        <v>0</v>
      </c>
      <c r="AA123" s="53">
        <v>4678</v>
      </c>
      <c r="AB123" s="53">
        <v>0</v>
      </c>
      <c r="AC123" s="53">
        <v>0</v>
      </c>
      <c r="AD123" s="53">
        <v>1082263.05</v>
      </c>
      <c r="AE123" s="53">
        <v>115556.35</v>
      </c>
      <c r="AF123" s="53">
        <v>0</v>
      </c>
      <c r="AG123" s="53">
        <v>815097.28</v>
      </c>
      <c r="AH123" s="53">
        <v>1041570.7899999999</v>
      </c>
      <c r="AI123" s="53">
        <v>371484.63</v>
      </c>
      <c r="AJ123" s="53">
        <v>0</v>
      </c>
      <c r="AK123" s="53">
        <v>1969346.54</v>
      </c>
      <c r="AL123" s="53">
        <v>905310.29</v>
      </c>
      <c r="AM123" s="53">
        <v>133890.61000000002</v>
      </c>
      <c r="AN123" s="53">
        <v>7422.79</v>
      </c>
      <c r="AO123" s="53">
        <v>9518.8700000000008</v>
      </c>
      <c r="AP123" s="53">
        <v>0</v>
      </c>
      <c r="AQ123" s="53">
        <v>445357.03</v>
      </c>
      <c r="AR123" s="53">
        <v>4385.4399999999996</v>
      </c>
      <c r="AS123" s="53">
        <v>10592.68</v>
      </c>
      <c r="AT123" s="53">
        <v>2890</v>
      </c>
      <c r="AU123" s="53">
        <v>2298075.75</v>
      </c>
      <c r="AV123" s="53">
        <v>119800.97</v>
      </c>
      <c r="AW123" s="53">
        <v>299796.34000000003</v>
      </c>
      <c r="AX123" s="53">
        <v>0</v>
      </c>
      <c r="AY123" s="53">
        <v>0</v>
      </c>
      <c r="AZ123" s="53">
        <v>0</v>
      </c>
      <c r="BA123" s="53">
        <v>0</v>
      </c>
      <c r="BB123" s="53">
        <v>12445.95</v>
      </c>
      <c r="BC123" s="53">
        <v>649673.61</v>
      </c>
      <c r="BD123" s="53">
        <v>96288.09</v>
      </c>
      <c r="BE123" s="53">
        <v>0</v>
      </c>
      <c r="BF123" s="53">
        <v>0</v>
      </c>
      <c r="BG123" s="53">
        <v>0</v>
      </c>
      <c r="BH123" s="53">
        <v>24124.77</v>
      </c>
      <c r="BI123" s="53">
        <v>3041.95</v>
      </c>
      <c r="BJ123" s="53">
        <v>0</v>
      </c>
      <c r="BK123" s="53">
        <v>0</v>
      </c>
      <c r="BL123" s="53">
        <v>0</v>
      </c>
      <c r="BM123" s="53">
        <v>0</v>
      </c>
      <c r="BN123" s="53">
        <v>14079.927308903003</v>
      </c>
      <c r="BO123" s="53">
        <v>2364680.65</v>
      </c>
      <c r="BP123" s="53">
        <v>8764791.1500000004</v>
      </c>
      <c r="BQ123" s="53">
        <v>1533037.54</v>
      </c>
      <c r="BR123" s="53">
        <v>21016958.280000001</v>
      </c>
      <c r="BS123" s="53">
        <v>6214461.6600000001</v>
      </c>
      <c r="BT123" s="53">
        <v>0</v>
      </c>
      <c r="BU123" s="53">
        <v>0</v>
      </c>
      <c r="BV123" s="53">
        <v>762350.1</v>
      </c>
      <c r="BW123" s="53">
        <v>127698.45</v>
      </c>
      <c r="BX123" s="53">
        <v>0</v>
      </c>
      <c r="BY123" s="53">
        <v>0</v>
      </c>
      <c r="BZ123" s="53">
        <v>744624.79</v>
      </c>
      <c r="CA123" s="53">
        <v>156074.95000000001</v>
      </c>
      <c r="CB123" s="65">
        <v>1.32</v>
      </c>
      <c r="CC123" s="65">
        <v>2.9540000000000002</v>
      </c>
      <c r="CD123" s="65">
        <v>6.1130000000000004</v>
      </c>
      <c r="CE123" s="65">
        <v>1.3740000000000001</v>
      </c>
      <c r="CF123" s="65">
        <v>1.897</v>
      </c>
      <c r="CG123" s="65">
        <v>0</v>
      </c>
      <c r="CH123" s="66"/>
      <c r="CI123" s="63">
        <v>672818558</v>
      </c>
      <c r="CJ123" s="63">
        <v>199362904</v>
      </c>
      <c r="CK123" s="63">
        <v>141462532</v>
      </c>
      <c r="CL123" s="52">
        <v>255</v>
      </c>
      <c r="CM123" s="52">
        <v>970</v>
      </c>
      <c r="CN123" s="48">
        <v>23</v>
      </c>
      <c r="CO123" s="48">
        <v>949</v>
      </c>
      <c r="CP123" s="50">
        <v>6.3899999999999998E-2</v>
      </c>
      <c r="CQ123" s="50" t="s">
        <v>663</v>
      </c>
      <c r="CR123" s="50">
        <f>CL123/CM123</f>
        <v>0.26288659793814434</v>
      </c>
      <c r="CS123" s="51">
        <f>CM123/(DE123+DF123)</f>
        <v>12.558259968928015</v>
      </c>
      <c r="CT123" s="50">
        <f>(CW123+CX123)/(CZ123+DA123)</f>
        <v>0.91649383406575902</v>
      </c>
      <c r="CU123" s="68">
        <v>44</v>
      </c>
      <c r="CV123" s="59">
        <v>17.067999999999998</v>
      </c>
      <c r="CW123" s="59">
        <v>606.24599999999987</v>
      </c>
      <c r="CX123" s="59">
        <v>252.36299999999991</v>
      </c>
      <c r="CY123" s="59">
        <v>19.588000000000001</v>
      </c>
      <c r="CZ123" s="59">
        <v>650.67400000000009</v>
      </c>
      <c r="DA123" s="59">
        <v>286.16699999999997</v>
      </c>
      <c r="DB123" s="56">
        <v>54644.393966856536</v>
      </c>
      <c r="DC123" s="57">
        <v>12.653846153846153</v>
      </c>
      <c r="DD123" s="58">
        <v>0.28205128205128205</v>
      </c>
      <c r="DE123" s="55">
        <v>77.240000000000009</v>
      </c>
      <c r="DF123" s="55">
        <v>0</v>
      </c>
      <c r="DG123" s="67">
        <v>15.9</v>
      </c>
      <c r="DH123" s="67">
        <v>17.899999999999999</v>
      </c>
      <c r="DI123" s="67">
        <v>19.5</v>
      </c>
      <c r="DJ123" s="67">
        <v>19.7</v>
      </c>
      <c r="DK123" s="67">
        <v>18.3</v>
      </c>
      <c r="DL123" s="49">
        <v>19</v>
      </c>
      <c r="DM123" s="54">
        <v>4955313.09</v>
      </c>
      <c r="DN123" s="54">
        <v>147332.94999999998</v>
      </c>
      <c r="DO123" s="54">
        <v>0</v>
      </c>
      <c r="DP123" s="54">
        <v>794345.88</v>
      </c>
      <c r="DQ123" s="54">
        <v>795313.94</v>
      </c>
      <c r="DR123" s="54">
        <v>249387.71</v>
      </c>
      <c r="DS123" s="54">
        <v>0</v>
      </c>
      <c r="DT123" s="54">
        <v>535718.80000000005</v>
      </c>
      <c r="DU123" s="54">
        <v>448875.41</v>
      </c>
      <c r="DV123" s="54">
        <v>300860.29000000004</v>
      </c>
      <c r="DW123" s="54">
        <v>65518.66</v>
      </c>
      <c r="DX123" s="54">
        <v>8842.43</v>
      </c>
      <c r="DY123" s="54">
        <v>0</v>
      </c>
      <c r="DZ123" s="54">
        <v>274901.77</v>
      </c>
      <c r="EA123" s="54">
        <v>1141249.3000000003</v>
      </c>
      <c r="EB123" s="54">
        <v>34512.1</v>
      </c>
      <c r="EC123" s="54">
        <v>0</v>
      </c>
      <c r="ED123" s="54">
        <v>181157.03000000003</v>
      </c>
      <c r="EE123" s="54">
        <v>209888.7</v>
      </c>
      <c r="EF123" s="54">
        <v>65924.45</v>
      </c>
      <c r="EG123" s="54">
        <v>0</v>
      </c>
      <c r="EH123" s="54">
        <v>137204.6</v>
      </c>
      <c r="EI123" s="54">
        <v>115152.62</v>
      </c>
      <c r="EJ123" s="54">
        <v>72037.73</v>
      </c>
      <c r="EK123" s="54">
        <v>8946.869999999999</v>
      </c>
      <c r="EL123" s="54">
        <v>676.44</v>
      </c>
      <c r="EM123" s="54">
        <v>0</v>
      </c>
      <c r="EN123" s="54">
        <v>50950.97</v>
      </c>
      <c r="EO123" s="54">
        <v>159002.62</v>
      </c>
      <c r="EP123" s="54">
        <v>2489.27</v>
      </c>
      <c r="EQ123" s="54">
        <v>0</v>
      </c>
      <c r="ER123" s="54">
        <v>431469.04999999993</v>
      </c>
      <c r="ES123" s="54">
        <v>72723.290000000008</v>
      </c>
      <c r="ET123" s="54">
        <v>38146.17</v>
      </c>
      <c r="EU123" s="54">
        <v>325964.79999999999</v>
      </c>
      <c r="EV123" s="54">
        <v>888643.13</v>
      </c>
      <c r="EW123" s="54">
        <v>79048.27</v>
      </c>
      <c r="EX123" s="54">
        <v>12084.599999999999</v>
      </c>
      <c r="EY123" s="54">
        <v>736.07</v>
      </c>
      <c r="EZ123" s="54">
        <v>0</v>
      </c>
      <c r="FA123" s="54">
        <v>0</v>
      </c>
      <c r="FB123" s="54">
        <v>76962.240000000005</v>
      </c>
      <c r="FC123" s="54">
        <v>518452.45999999996</v>
      </c>
      <c r="FD123" s="54">
        <v>6139.25</v>
      </c>
      <c r="FE123" s="54">
        <v>0</v>
      </c>
      <c r="FF123" s="54">
        <v>57563.94</v>
      </c>
      <c r="FG123" s="54">
        <v>52370.51</v>
      </c>
      <c r="FH123" s="54">
        <v>9487.0300000000007</v>
      </c>
      <c r="FI123" s="54">
        <v>0</v>
      </c>
      <c r="FJ123" s="54">
        <v>250691.27</v>
      </c>
      <c r="FK123" s="54">
        <v>214488.76</v>
      </c>
      <c r="FL123" s="54">
        <v>482669.80000000005</v>
      </c>
      <c r="FM123" s="54">
        <v>614.14</v>
      </c>
      <c r="FN123" s="54">
        <v>0</v>
      </c>
      <c r="FO123" s="54">
        <v>0</v>
      </c>
      <c r="FP123" s="54">
        <v>50700.65</v>
      </c>
      <c r="FQ123" s="54">
        <v>7938.8</v>
      </c>
      <c r="FR123" s="54">
        <v>0</v>
      </c>
      <c r="FS123" s="54">
        <v>0</v>
      </c>
      <c r="FT123" s="54">
        <v>4385.4399999999996</v>
      </c>
      <c r="FU123" s="54">
        <v>0</v>
      </c>
      <c r="FV123" s="54">
        <v>0</v>
      </c>
      <c r="FW123" s="54">
        <v>1972110.95</v>
      </c>
      <c r="FX123" s="54">
        <v>163572.06</v>
      </c>
      <c r="FY123" s="54">
        <v>299796.34000000003</v>
      </c>
      <c r="FZ123" s="54">
        <v>0</v>
      </c>
      <c r="GA123" s="54">
        <v>0</v>
      </c>
      <c r="GB123" s="54">
        <v>0</v>
      </c>
      <c r="GC123" s="54">
        <v>0</v>
      </c>
      <c r="GD123" s="54">
        <v>0</v>
      </c>
      <c r="GE123" s="54">
        <v>3642</v>
      </c>
      <c r="GF123" s="54">
        <v>0</v>
      </c>
      <c r="GG123" s="54">
        <v>0</v>
      </c>
      <c r="GH123" s="69">
        <v>234.99</v>
      </c>
      <c r="GI123" s="69">
        <v>18155.120000000003</v>
      </c>
      <c r="GJ123" s="54">
        <v>11429.27</v>
      </c>
      <c r="GK123" s="54">
        <v>0</v>
      </c>
      <c r="GL123" s="54">
        <v>113317.65</v>
      </c>
      <c r="GM123" s="54">
        <v>71870</v>
      </c>
      <c r="GN123" s="54">
        <v>13904.93</v>
      </c>
      <c r="GO123" s="54">
        <v>0</v>
      </c>
      <c r="GP123" s="54">
        <v>0</v>
      </c>
      <c r="GQ123" s="54">
        <v>0</v>
      </c>
      <c r="GR123" s="54">
        <v>4287.3500000000004</v>
      </c>
    </row>
    <row r="124" spans="1:205" s="44" customFormat="1" ht="15.75" customHeight="1" x14ac:dyDescent="0.2">
      <c r="A124" s="46">
        <v>15003</v>
      </c>
      <c r="B124" s="47" t="s">
        <v>49</v>
      </c>
      <c r="C124" s="47" t="s">
        <v>420</v>
      </c>
      <c r="D124" s="48">
        <v>200.46916179999999</v>
      </c>
      <c r="E124" s="60" t="s">
        <v>47</v>
      </c>
      <c r="F124" s="52">
        <v>183</v>
      </c>
      <c r="G124" s="53">
        <v>388776.72</v>
      </c>
      <c r="H124" s="53">
        <v>5760.33</v>
      </c>
      <c r="I124" s="53">
        <v>1568092.77</v>
      </c>
      <c r="J124" s="53">
        <v>1046053.06</v>
      </c>
      <c r="K124" s="53">
        <v>33744.01</v>
      </c>
      <c r="L124" s="53">
        <v>0</v>
      </c>
      <c r="M124" s="53">
        <v>0</v>
      </c>
      <c r="N124" s="53">
        <v>51920</v>
      </c>
      <c r="O124" s="53">
        <v>38671.370000000003</v>
      </c>
      <c r="P124" s="53">
        <v>0</v>
      </c>
      <c r="Q124" s="53">
        <v>397574</v>
      </c>
      <c r="R124" s="53">
        <v>144796</v>
      </c>
      <c r="S124" s="53">
        <v>1556591</v>
      </c>
      <c r="T124" s="53">
        <v>0</v>
      </c>
      <c r="U124" s="53">
        <v>397574</v>
      </c>
      <c r="V124" s="53">
        <v>0</v>
      </c>
      <c r="W124" s="53">
        <v>71597</v>
      </c>
      <c r="X124" s="53">
        <v>1794384.2200000002</v>
      </c>
      <c r="Y124" s="53">
        <v>0</v>
      </c>
      <c r="Z124" s="53">
        <v>0</v>
      </c>
      <c r="AA124" s="53">
        <v>46756.78</v>
      </c>
      <c r="AB124" s="53">
        <v>0</v>
      </c>
      <c r="AC124" s="53">
        <v>0</v>
      </c>
      <c r="AD124" s="53">
        <v>368232.73000000004</v>
      </c>
      <c r="AE124" s="53">
        <v>8867.26</v>
      </c>
      <c r="AF124" s="53">
        <v>0</v>
      </c>
      <c r="AG124" s="53">
        <v>384670.60000000003</v>
      </c>
      <c r="AH124" s="53">
        <v>431883.20000000007</v>
      </c>
      <c r="AI124" s="53">
        <v>181870.86</v>
      </c>
      <c r="AJ124" s="53">
        <v>0</v>
      </c>
      <c r="AK124" s="53">
        <v>516169</v>
      </c>
      <c r="AL124" s="53">
        <v>298889.98</v>
      </c>
      <c r="AM124" s="53">
        <v>6565.18</v>
      </c>
      <c r="AN124" s="53">
        <v>285437.34000000003</v>
      </c>
      <c r="AO124" s="53">
        <v>0</v>
      </c>
      <c r="AP124" s="53">
        <v>0</v>
      </c>
      <c r="AQ124" s="53">
        <v>220377.15999999997</v>
      </c>
      <c r="AR124" s="53">
        <v>12122.43</v>
      </c>
      <c r="AS124" s="53">
        <v>0</v>
      </c>
      <c r="AT124" s="53">
        <v>0</v>
      </c>
      <c r="AU124" s="53">
        <v>0</v>
      </c>
      <c r="AV124" s="53">
        <v>146540.46</v>
      </c>
      <c r="AW124" s="53">
        <v>11138.94</v>
      </c>
      <c r="AX124" s="53">
        <v>47708.959999999999</v>
      </c>
      <c r="AY124" s="53">
        <v>0</v>
      </c>
      <c r="AZ124" s="53">
        <v>0</v>
      </c>
      <c r="BA124" s="53">
        <v>0</v>
      </c>
      <c r="BB124" s="53">
        <v>0</v>
      </c>
      <c r="BC124" s="53">
        <v>161823.71</v>
      </c>
      <c r="BD124" s="53">
        <v>86706.94</v>
      </c>
      <c r="BE124" s="53">
        <v>0</v>
      </c>
      <c r="BF124" s="53">
        <v>0</v>
      </c>
      <c r="BG124" s="53">
        <v>0</v>
      </c>
      <c r="BH124" s="53">
        <v>0</v>
      </c>
      <c r="BI124" s="53">
        <v>1223.3</v>
      </c>
      <c r="BJ124" s="53">
        <v>0</v>
      </c>
      <c r="BK124" s="53">
        <v>0</v>
      </c>
      <c r="BL124" s="53">
        <v>0</v>
      </c>
      <c r="BM124" s="53">
        <v>0</v>
      </c>
      <c r="BN124" s="53">
        <v>24029.785573143985</v>
      </c>
      <c r="BO124" s="53">
        <v>827992.3</v>
      </c>
      <c r="BP124" s="53">
        <v>288807.73</v>
      </c>
      <c r="BQ124" s="53">
        <v>71095.460000000006</v>
      </c>
      <c r="BR124" s="53">
        <v>2632661.1800000002</v>
      </c>
      <c r="BS124" s="53">
        <v>2176510</v>
      </c>
      <c r="BT124" s="53">
        <v>0</v>
      </c>
      <c r="BU124" s="53">
        <v>0</v>
      </c>
      <c r="BV124" s="53">
        <v>234267.41</v>
      </c>
      <c r="BW124" s="53">
        <v>0</v>
      </c>
      <c r="BX124" s="53">
        <v>0</v>
      </c>
      <c r="BY124" s="53">
        <v>0</v>
      </c>
      <c r="BZ124" s="53">
        <v>333635.03000000003</v>
      </c>
      <c r="CA124" s="53">
        <v>0</v>
      </c>
      <c r="CB124" s="65">
        <v>1.32</v>
      </c>
      <c r="CC124" s="65">
        <v>2.9540000000000002</v>
      </c>
      <c r="CD124" s="65">
        <v>6.1130000000000004</v>
      </c>
      <c r="CE124" s="65">
        <v>1.5740000000000001</v>
      </c>
      <c r="CF124" s="65">
        <v>1.371</v>
      </c>
      <c r="CG124" s="65">
        <v>0</v>
      </c>
      <c r="CH124" s="66"/>
      <c r="CI124" s="63">
        <v>14664835</v>
      </c>
      <c r="CJ124" s="63">
        <v>318325</v>
      </c>
      <c r="CK124" s="63">
        <v>7234558</v>
      </c>
      <c r="CL124" s="52">
        <v>43</v>
      </c>
      <c r="CM124" s="52">
        <v>183</v>
      </c>
      <c r="CN124" s="48">
        <v>81</v>
      </c>
      <c r="CO124" s="48">
        <v>183</v>
      </c>
      <c r="CP124" s="50">
        <v>0.12939999999999999</v>
      </c>
      <c r="CQ124" s="50"/>
      <c r="CR124" s="50">
        <f>CL124/CM124</f>
        <v>0.23497267759562843</v>
      </c>
      <c r="CS124" s="51">
        <f>CM124/(DE124+DF124)</f>
        <v>10.263600673022994</v>
      </c>
      <c r="CT124" s="50">
        <f>(CW124+CX124)/(CZ124+DA124)</f>
        <v>0.89866023928951433</v>
      </c>
      <c r="CU124" s="68">
        <v>13</v>
      </c>
      <c r="CV124" s="59">
        <v>0</v>
      </c>
      <c r="CW124" s="59">
        <v>113.59900000000002</v>
      </c>
      <c r="CX124" s="59">
        <v>51.945</v>
      </c>
      <c r="CY124" s="59">
        <v>0</v>
      </c>
      <c r="CZ124" s="59">
        <v>122.798</v>
      </c>
      <c r="DA124" s="59">
        <v>61.414000000000001</v>
      </c>
      <c r="DB124" s="56">
        <v>55834.436343241723</v>
      </c>
      <c r="DC124" s="57">
        <v>16.944444444444443</v>
      </c>
      <c r="DD124" s="58">
        <v>0.33333333333333331</v>
      </c>
      <c r="DE124" s="55">
        <v>17.830000000000002</v>
      </c>
      <c r="DF124" s="55">
        <v>0</v>
      </c>
      <c r="DG124" s="67">
        <v>12.3</v>
      </c>
      <c r="DH124" s="67">
        <v>14.7</v>
      </c>
      <c r="DI124" s="67">
        <v>15.2</v>
      </c>
      <c r="DJ124" s="67">
        <v>15.6</v>
      </c>
      <c r="DK124" s="67">
        <v>14.7</v>
      </c>
      <c r="DL124" s="49">
        <v>14</v>
      </c>
      <c r="DM124" s="54">
        <v>1494168.03</v>
      </c>
      <c r="DN124" s="54">
        <v>6070.78</v>
      </c>
      <c r="DO124" s="54">
        <v>0</v>
      </c>
      <c r="DP124" s="54">
        <v>267767.58999999997</v>
      </c>
      <c r="DQ124" s="54">
        <v>320920.16000000003</v>
      </c>
      <c r="DR124" s="54">
        <v>123859.03</v>
      </c>
      <c r="DS124" s="54">
        <v>0</v>
      </c>
      <c r="DT124" s="54">
        <v>193359.16</v>
      </c>
      <c r="DU124" s="54">
        <v>171392.28</v>
      </c>
      <c r="DV124" s="54">
        <v>119829.95</v>
      </c>
      <c r="DW124" s="54">
        <v>72482.61</v>
      </c>
      <c r="DX124" s="54">
        <v>0</v>
      </c>
      <c r="DY124" s="54">
        <v>0</v>
      </c>
      <c r="DZ124" s="54">
        <v>61315.159999999996</v>
      </c>
      <c r="EA124" s="54">
        <v>419774.8</v>
      </c>
      <c r="EB124" s="54">
        <v>2796.48</v>
      </c>
      <c r="EC124" s="54">
        <v>0</v>
      </c>
      <c r="ED124" s="54">
        <v>81751.150000000009</v>
      </c>
      <c r="EE124" s="54">
        <v>91178.12000000001</v>
      </c>
      <c r="EF124" s="54">
        <v>39091.72</v>
      </c>
      <c r="EG124" s="54">
        <v>0</v>
      </c>
      <c r="EH124" s="54">
        <v>53980.3</v>
      </c>
      <c r="EI124" s="54">
        <v>43963.46</v>
      </c>
      <c r="EJ124" s="54">
        <v>46685.43</v>
      </c>
      <c r="EK124" s="54">
        <v>17664.689999999999</v>
      </c>
      <c r="EL124" s="54">
        <v>0</v>
      </c>
      <c r="EM124" s="54">
        <v>0</v>
      </c>
      <c r="EN124" s="54">
        <v>7378.3899999999994</v>
      </c>
      <c r="EO124" s="54">
        <v>157309.71</v>
      </c>
      <c r="EP124" s="54">
        <v>0</v>
      </c>
      <c r="EQ124" s="54">
        <v>0</v>
      </c>
      <c r="ER124" s="54">
        <v>171533.38</v>
      </c>
      <c r="ES124" s="54">
        <v>59030.13</v>
      </c>
      <c r="ET124" s="54">
        <v>5456.58</v>
      </c>
      <c r="EU124" s="54">
        <v>0</v>
      </c>
      <c r="EV124" s="54">
        <v>274985.26</v>
      </c>
      <c r="EW124" s="54">
        <v>49773.96</v>
      </c>
      <c r="EX124" s="54">
        <v>4123.34</v>
      </c>
      <c r="EY124" s="54">
        <v>11906.08</v>
      </c>
      <c r="EZ124" s="54">
        <v>0</v>
      </c>
      <c r="FA124" s="54">
        <v>0</v>
      </c>
      <c r="FB124" s="54">
        <v>78488.62</v>
      </c>
      <c r="FC124" s="54">
        <v>137593.91</v>
      </c>
      <c r="FD124" s="54">
        <v>0</v>
      </c>
      <c r="FE124" s="54">
        <v>0</v>
      </c>
      <c r="FF124" s="54">
        <v>20745.86</v>
      </c>
      <c r="FG124" s="54">
        <v>24556.44</v>
      </c>
      <c r="FH124" s="54">
        <v>10858.75</v>
      </c>
      <c r="FI124" s="54">
        <v>0</v>
      </c>
      <c r="FJ124" s="54">
        <v>71660.13</v>
      </c>
      <c r="FK124" s="54">
        <v>44147.61</v>
      </c>
      <c r="FL124" s="54">
        <v>158418.79</v>
      </c>
      <c r="FM124" s="54">
        <v>183333.27000000002</v>
      </c>
      <c r="FN124" s="54">
        <v>0</v>
      </c>
      <c r="FO124" s="54">
        <v>0</v>
      </c>
      <c r="FP124" s="54">
        <v>71880.78</v>
      </c>
      <c r="FQ124" s="54">
        <v>0</v>
      </c>
      <c r="FR124" s="54">
        <v>0</v>
      </c>
      <c r="FS124" s="54">
        <v>0</v>
      </c>
      <c r="FT124" s="54">
        <v>14810.76</v>
      </c>
      <c r="FU124" s="54">
        <v>0</v>
      </c>
      <c r="FV124" s="54">
        <v>0</v>
      </c>
      <c r="FW124" s="54">
        <v>0</v>
      </c>
      <c r="FX124" s="54">
        <v>6681.74</v>
      </c>
      <c r="FY124" s="54">
        <v>0</v>
      </c>
      <c r="FZ124" s="54">
        <v>47708.959999999999</v>
      </c>
      <c r="GA124" s="54">
        <v>0</v>
      </c>
      <c r="GB124" s="54">
        <v>0</v>
      </c>
      <c r="GC124" s="54">
        <v>0</v>
      </c>
      <c r="GD124" s="54">
        <v>0</v>
      </c>
      <c r="GE124" s="54">
        <v>527.28</v>
      </c>
      <c r="GF124" s="54">
        <v>0</v>
      </c>
      <c r="GG124" s="54">
        <v>0</v>
      </c>
      <c r="GH124" s="69">
        <v>2008</v>
      </c>
      <c r="GI124" s="69">
        <v>22905.29</v>
      </c>
      <c r="GJ124" s="54">
        <v>2604.7800000000002</v>
      </c>
      <c r="GK124" s="54">
        <v>0</v>
      </c>
      <c r="GL124" s="54">
        <v>62042.87</v>
      </c>
      <c r="GM124" s="54">
        <v>751.61</v>
      </c>
      <c r="GN124" s="54">
        <v>12366</v>
      </c>
      <c r="GO124" s="54">
        <v>50.69</v>
      </c>
      <c r="GP124" s="54">
        <v>0</v>
      </c>
      <c r="GQ124" s="54">
        <v>0</v>
      </c>
      <c r="GR124" s="54">
        <v>1314.21</v>
      </c>
    </row>
    <row r="125" spans="1:205" s="44" customFormat="1" ht="15.75" customHeight="1" x14ac:dyDescent="0.2">
      <c r="A125" s="46">
        <v>26005</v>
      </c>
      <c r="B125" s="47" t="s">
        <v>83</v>
      </c>
      <c r="C125" s="47" t="s">
        <v>437</v>
      </c>
      <c r="D125" s="48">
        <v>316.40399170000001</v>
      </c>
      <c r="E125" s="60" t="s">
        <v>81</v>
      </c>
      <c r="F125" s="52">
        <v>48</v>
      </c>
      <c r="G125" s="53">
        <v>610040.05000000005</v>
      </c>
      <c r="H125" s="53">
        <v>3484.82</v>
      </c>
      <c r="I125" s="53">
        <v>345768.49</v>
      </c>
      <c r="J125" s="53">
        <v>227763.91</v>
      </c>
      <c r="K125" s="53">
        <v>110952.21</v>
      </c>
      <c r="L125" s="53">
        <v>0</v>
      </c>
      <c r="M125" s="53">
        <v>0</v>
      </c>
      <c r="N125" s="53">
        <v>154702</v>
      </c>
      <c r="O125" s="53">
        <v>282298.18</v>
      </c>
      <c r="P125" s="53">
        <v>0</v>
      </c>
      <c r="Q125" s="53">
        <v>0</v>
      </c>
      <c r="R125" s="53">
        <v>11164</v>
      </c>
      <c r="S125" s="53">
        <v>326299</v>
      </c>
      <c r="T125" s="53">
        <v>0</v>
      </c>
      <c r="U125" s="53">
        <v>0</v>
      </c>
      <c r="V125" s="53">
        <v>0</v>
      </c>
      <c r="W125" s="53">
        <v>72278</v>
      </c>
      <c r="X125" s="53">
        <v>941678.65999999992</v>
      </c>
      <c r="Y125" s="53">
        <v>24458.670000000002</v>
      </c>
      <c r="Z125" s="53">
        <v>0</v>
      </c>
      <c r="AA125" s="53">
        <v>2075.1999999999998</v>
      </c>
      <c r="AB125" s="53">
        <v>0</v>
      </c>
      <c r="AC125" s="53">
        <v>0</v>
      </c>
      <c r="AD125" s="53">
        <v>73948.7</v>
      </c>
      <c r="AE125" s="53">
        <v>8646.1</v>
      </c>
      <c r="AF125" s="53">
        <v>0</v>
      </c>
      <c r="AG125" s="53">
        <v>66724.83</v>
      </c>
      <c r="AH125" s="53">
        <v>203487.68</v>
      </c>
      <c r="AI125" s="53">
        <v>96680.76</v>
      </c>
      <c r="AJ125" s="53">
        <v>0</v>
      </c>
      <c r="AK125" s="53">
        <v>207916.43</v>
      </c>
      <c r="AL125" s="53">
        <v>49625.56</v>
      </c>
      <c r="AM125" s="53">
        <v>3753.52</v>
      </c>
      <c r="AN125" s="53">
        <v>0</v>
      </c>
      <c r="AO125" s="53">
        <v>0</v>
      </c>
      <c r="AP125" s="53">
        <v>0</v>
      </c>
      <c r="AQ125" s="53">
        <v>1071.94</v>
      </c>
      <c r="AR125" s="53">
        <v>7421.59</v>
      </c>
      <c r="AS125" s="53">
        <v>2245.44</v>
      </c>
      <c r="AT125" s="53">
        <v>745.89</v>
      </c>
      <c r="AU125" s="53">
        <v>0</v>
      </c>
      <c r="AV125" s="53">
        <v>204137.98</v>
      </c>
      <c r="AW125" s="53">
        <v>0</v>
      </c>
      <c r="AX125" s="53">
        <v>0</v>
      </c>
      <c r="AY125" s="53">
        <v>0</v>
      </c>
      <c r="AZ125" s="53">
        <v>0</v>
      </c>
      <c r="BA125" s="53">
        <v>0</v>
      </c>
      <c r="BB125" s="53">
        <v>0</v>
      </c>
      <c r="BC125" s="53">
        <v>22233.899999999998</v>
      </c>
      <c r="BD125" s="53">
        <v>39127.22</v>
      </c>
      <c r="BE125" s="53">
        <v>0</v>
      </c>
      <c r="BF125" s="53">
        <v>0</v>
      </c>
      <c r="BG125" s="53">
        <v>0</v>
      </c>
      <c r="BH125" s="53">
        <v>0</v>
      </c>
      <c r="BI125" s="53">
        <v>0</v>
      </c>
      <c r="BJ125" s="53">
        <v>0</v>
      </c>
      <c r="BK125" s="53">
        <v>0</v>
      </c>
      <c r="BL125" s="53">
        <v>0</v>
      </c>
      <c r="BM125" s="53">
        <v>0</v>
      </c>
      <c r="BN125" s="53">
        <v>26523.368663031979</v>
      </c>
      <c r="BO125" s="53">
        <v>313158.86</v>
      </c>
      <c r="BP125" s="53">
        <v>141432.92000000001</v>
      </c>
      <c r="BQ125" s="53">
        <v>1014885.85</v>
      </c>
      <c r="BR125" s="53">
        <v>3578163.83</v>
      </c>
      <c r="BS125" s="53">
        <v>956154.58</v>
      </c>
      <c r="BT125" s="53">
        <v>0</v>
      </c>
      <c r="BU125" s="53">
        <v>0</v>
      </c>
      <c r="BV125" s="53">
        <v>55557.26</v>
      </c>
      <c r="BW125" s="53">
        <v>0</v>
      </c>
      <c r="BX125" s="53">
        <v>0</v>
      </c>
      <c r="BY125" s="53">
        <v>0</v>
      </c>
      <c r="BZ125" s="53">
        <v>67147.67</v>
      </c>
      <c r="CA125" s="53">
        <v>0</v>
      </c>
      <c r="CB125" s="65">
        <v>2.0649999999999999</v>
      </c>
      <c r="CC125" s="65">
        <v>4.6210000000000004</v>
      </c>
      <c r="CD125" s="65">
        <v>9.5630000000000006</v>
      </c>
      <c r="CE125" s="65">
        <v>1.5740000000000001</v>
      </c>
      <c r="CF125" s="65">
        <v>0.88700000000000001</v>
      </c>
      <c r="CG125" s="65">
        <v>0</v>
      </c>
      <c r="CH125" s="66" t="s">
        <v>516</v>
      </c>
      <c r="CI125" s="63">
        <v>131520183</v>
      </c>
      <c r="CJ125" s="63">
        <v>22263942</v>
      </c>
      <c r="CK125" s="63">
        <v>19591006</v>
      </c>
      <c r="CL125" s="52">
        <v>15</v>
      </c>
      <c r="CM125" s="52">
        <v>58</v>
      </c>
      <c r="CN125" s="48">
        <v>0</v>
      </c>
      <c r="CO125" s="48">
        <v>83</v>
      </c>
      <c r="CP125" s="50"/>
      <c r="CQ125" s="50" t="s">
        <v>630</v>
      </c>
      <c r="CR125" s="50">
        <f>CL125/CM125</f>
        <v>0.25862068965517243</v>
      </c>
      <c r="CS125" s="51">
        <f>CM125/(DE125+DF125)</f>
        <v>8.0779944289693599</v>
      </c>
      <c r="CT125" s="50">
        <f>(CW125+CX125)/(CZ125+DA125)</f>
        <v>0.93343640654243631</v>
      </c>
      <c r="CU125" s="68"/>
      <c r="CV125" s="59">
        <v>9.5589999999999993</v>
      </c>
      <c r="CW125" s="59">
        <v>45.884</v>
      </c>
      <c r="CX125" s="59">
        <v>0</v>
      </c>
      <c r="CY125" s="59">
        <v>10.103</v>
      </c>
      <c r="CZ125" s="59">
        <v>49.155999999999999</v>
      </c>
      <c r="DA125" s="59">
        <v>0</v>
      </c>
      <c r="DB125" s="56">
        <v>54700.278551532036</v>
      </c>
      <c r="DC125" s="57">
        <v>18.5</v>
      </c>
      <c r="DD125" s="58">
        <v>0.25</v>
      </c>
      <c r="DE125" s="55">
        <v>7.18</v>
      </c>
      <c r="DF125" s="55">
        <v>0</v>
      </c>
      <c r="DG125" s="67"/>
      <c r="DH125" s="67"/>
      <c r="DI125" s="67"/>
      <c r="DJ125" s="67"/>
      <c r="DK125" s="67"/>
      <c r="DL125" s="49"/>
      <c r="DM125" s="54">
        <v>458919.81000000006</v>
      </c>
      <c r="DN125" s="54">
        <v>18339.849999999999</v>
      </c>
      <c r="DO125" s="54">
        <v>0</v>
      </c>
      <c r="DP125" s="54">
        <v>40574.14</v>
      </c>
      <c r="DQ125" s="54">
        <v>140851.18</v>
      </c>
      <c r="DR125" s="54">
        <v>64022.37</v>
      </c>
      <c r="DS125" s="54">
        <v>0</v>
      </c>
      <c r="DT125" s="54">
        <v>58434.54</v>
      </c>
      <c r="DU125" s="54">
        <v>18648.740000000002</v>
      </c>
      <c r="DV125" s="54">
        <v>29091.07</v>
      </c>
      <c r="DW125" s="54">
        <v>0</v>
      </c>
      <c r="DX125" s="54">
        <v>0</v>
      </c>
      <c r="DY125" s="54">
        <v>0</v>
      </c>
      <c r="DZ125" s="54">
        <v>0</v>
      </c>
      <c r="EA125" s="54">
        <v>145172.23000000001</v>
      </c>
      <c r="EB125" s="54">
        <v>6118.8200000000006</v>
      </c>
      <c r="EC125" s="54">
        <v>0</v>
      </c>
      <c r="ED125" s="54">
        <v>15312.869999999999</v>
      </c>
      <c r="EE125" s="54">
        <v>55718.78</v>
      </c>
      <c r="EF125" s="54">
        <v>20745.05</v>
      </c>
      <c r="EG125" s="54">
        <v>0</v>
      </c>
      <c r="EH125" s="54">
        <v>18473.41</v>
      </c>
      <c r="EI125" s="54">
        <v>3837</v>
      </c>
      <c r="EJ125" s="54">
        <v>12397.27</v>
      </c>
      <c r="EK125" s="54">
        <v>0</v>
      </c>
      <c r="EL125" s="54">
        <v>0</v>
      </c>
      <c r="EM125" s="54">
        <v>0</v>
      </c>
      <c r="EN125" s="54">
        <v>0</v>
      </c>
      <c r="EO125" s="54">
        <v>398773.5</v>
      </c>
      <c r="EP125" s="54">
        <v>8646.1</v>
      </c>
      <c r="EQ125" s="54">
        <v>0</v>
      </c>
      <c r="ER125" s="54">
        <v>30707.649999999998</v>
      </c>
      <c r="ES125" s="54">
        <v>29316.609999999997</v>
      </c>
      <c r="ET125" s="54">
        <v>3315.95</v>
      </c>
      <c r="EU125" s="54">
        <v>0</v>
      </c>
      <c r="EV125" s="54">
        <v>87553.05</v>
      </c>
      <c r="EW125" s="54">
        <v>8091.26</v>
      </c>
      <c r="EX125" s="54">
        <v>1162.8599999999999</v>
      </c>
      <c r="EY125" s="54">
        <v>0</v>
      </c>
      <c r="EZ125" s="54">
        <v>0</v>
      </c>
      <c r="FA125" s="54">
        <v>0</v>
      </c>
      <c r="FB125" s="54">
        <v>1071.94</v>
      </c>
      <c r="FC125" s="54">
        <v>14837.02</v>
      </c>
      <c r="FD125" s="54">
        <v>0</v>
      </c>
      <c r="FE125" s="54">
        <v>0</v>
      </c>
      <c r="FF125" s="54">
        <v>1814.07</v>
      </c>
      <c r="FG125" s="54">
        <v>1483.1699999999998</v>
      </c>
      <c r="FH125" s="54">
        <v>8848.84</v>
      </c>
      <c r="FI125" s="54">
        <v>0</v>
      </c>
      <c r="FJ125" s="54">
        <v>7319.78</v>
      </c>
      <c r="FK125" s="54">
        <v>12278.56</v>
      </c>
      <c r="FL125" s="54">
        <v>28082.41</v>
      </c>
      <c r="FM125" s="54">
        <v>0</v>
      </c>
      <c r="FN125" s="54">
        <v>0</v>
      </c>
      <c r="FO125" s="54">
        <v>0</v>
      </c>
      <c r="FP125" s="54">
        <v>0</v>
      </c>
      <c r="FQ125" s="54">
        <v>0</v>
      </c>
      <c r="FR125" s="54">
        <v>0</v>
      </c>
      <c r="FS125" s="54">
        <v>0</v>
      </c>
      <c r="FT125" s="54">
        <v>7421.59</v>
      </c>
      <c r="FU125" s="54">
        <v>679</v>
      </c>
      <c r="FV125" s="54">
        <v>0</v>
      </c>
      <c r="FW125" s="54">
        <v>0</v>
      </c>
      <c r="FX125" s="54">
        <v>201497.63</v>
      </c>
      <c r="FY125" s="54">
        <v>0</v>
      </c>
      <c r="FZ125" s="54">
        <v>0</v>
      </c>
      <c r="GA125" s="54">
        <v>0</v>
      </c>
      <c r="GB125" s="54">
        <v>0</v>
      </c>
      <c r="GC125" s="54">
        <v>0</v>
      </c>
      <c r="GD125" s="54">
        <v>0</v>
      </c>
      <c r="GE125" s="54">
        <v>0</v>
      </c>
      <c r="GF125" s="54">
        <v>0</v>
      </c>
      <c r="GG125" s="54">
        <v>0</v>
      </c>
      <c r="GH125" s="69">
        <v>550</v>
      </c>
      <c r="GI125" s="69">
        <v>16811.599999999999</v>
      </c>
      <c r="GJ125" s="54">
        <v>494.44</v>
      </c>
      <c r="GK125" s="54">
        <v>0</v>
      </c>
      <c r="GL125" s="54">
        <v>38776</v>
      </c>
      <c r="GM125" s="54">
        <v>6770</v>
      </c>
      <c r="GN125" s="54">
        <v>167.57999999999998</v>
      </c>
      <c r="GO125" s="54">
        <v>0</v>
      </c>
      <c r="GP125" s="54">
        <v>0</v>
      </c>
      <c r="GQ125" s="54">
        <v>0</v>
      </c>
      <c r="GR125" s="54">
        <v>0</v>
      </c>
    </row>
    <row r="126" spans="1:205" s="44" customFormat="1" ht="15.75" customHeight="1" x14ac:dyDescent="0.2">
      <c r="A126" s="46">
        <v>40002</v>
      </c>
      <c r="B126" s="47" t="s">
        <v>121</v>
      </c>
      <c r="C126" s="47" t="s">
        <v>536</v>
      </c>
      <c r="D126" s="48">
        <v>283.21401610200002</v>
      </c>
      <c r="E126" s="60" t="s">
        <v>120</v>
      </c>
      <c r="F126" s="52">
        <v>2402</v>
      </c>
      <c r="G126" s="53">
        <v>10413772.33</v>
      </c>
      <c r="H126" s="53">
        <v>400958.57</v>
      </c>
      <c r="I126" s="53">
        <v>7976832.1799999997</v>
      </c>
      <c r="J126" s="53">
        <v>2105631.9300000002</v>
      </c>
      <c r="K126" s="53">
        <v>5775730.3099999996</v>
      </c>
      <c r="L126" s="53">
        <v>0</v>
      </c>
      <c r="M126" s="53">
        <v>225000</v>
      </c>
      <c r="N126" s="53">
        <v>78121.899999999994</v>
      </c>
      <c r="O126" s="53">
        <v>3306717.01</v>
      </c>
      <c r="P126" s="53">
        <v>0</v>
      </c>
      <c r="Q126" s="53">
        <v>335847</v>
      </c>
      <c r="R126" s="53">
        <v>518674</v>
      </c>
      <c r="S126" s="53">
        <v>7124013</v>
      </c>
      <c r="T126" s="53">
        <v>0</v>
      </c>
      <c r="U126" s="53">
        <v>335847</v>
      </c>
      <c r="V126" s="53">
        <v>0</v>
      </c>
      <c r="W126" s="53">
        <v>68740</v>
      </c>
      <c r="X126" s="53">
        <v>11924683.01</v>
      </c>
      <c r="Y126" s="53">
        <v>0</v>
      </c>
      <c r="Z126" s="53">
        <v>0</v>
      </c>
      <c r="AA126" s="53">
        <v>1639001</v>
      </c>
      <c r="AB126" s="53">
        <v>0</v>
      </c>
      <c r="AC126" s="53">
        <v>0</v>
      </c>
      <c r="AD126" s="53">
        <v>3092666.9200000004</v>
      </c>
      <c r="AE126" s="53">
        <v>232913.33</v>
      </c>
      <c r="AF126" s="53">
        <v>0</v>
      </c>
      <c r="AG126" s="53">
        <v>1333203.57</v>
      </c>
      <c r="AH126" s="53">
        <v>1955774.38</v>
      </c>
      <c r="AI126" s="53">
        <v>363668.55</v>
      </c>
      <c r="AJ126" s="53">
        <v>0</v>
      </c>
      <c r="AK126" s="53">
        <v>2410938.02</v>
      </c>
      <c r="AL126" s="53">
        <v>478440</v>
      </c>
      <c r="AM126" s="53">
        <v>27275.24</v>
      </c>
      <c r="AN126" s="53">
        <v>18519.080000000002</v>
      </c>
      <c r="AO126" s="53">
        <v>24362.87</v>
      </c>
      <c r="AP126" s="53">
        <v>0</v>
      </c>
      <c r="AQ126" s="53">
        <v>1270256.71</v>
      </c>
      <c r="AR126" s="53">
        <v>62153.58</v>
      </c>
      <c r="AS126" s="53">
        <v>0</v>
      </c>
      <c r="AT126" s="53">
        <v>38548.79</v>
      </c>
      <c r="AU126" s="53">
        <v>2240849.71</v>
      </c>
      <c r="AV126" s="53">
        <v>75702.23</v>
      </c>
      <c r="AW126" s="53">
        <v>0</v>
      </c>
      <c r="AX126" s="53">
        <v>0</v>
      </c>
      <c r="AY126" s="53">
        <v>0</v>
      </c>
      <c r="AZ126" s="53">
        <v>0</v>
      </c>
      <c r="BA126" s="53">
        <v>1455443.76</v>
      </c>
      <c r="BB126" s="53">
        <v>79519.210000000006</v>
      </c>
      <c r="BC126" s="53">
        <v>731903.55</v>
      </c>
      <c r="BD126" s="53">
        <v>157472.82999999999</v>
      </c>
      <c r="BE126" s="53">
        <v>0</v>
      </c>
      <c r="BF126" s="53">
        <v>0</v>
      </c>
      <c r="BG126" s="53">
        <v>0</v>
      </c>
      <c r="BH126" s="53">
        <v>55259.76</v>
      </c>
      <c r="BI126" s="53">
        <v>111763.48</v>
      </c>
      <c r="BJ126" s="53">
        <v>0</v>
      </c>
      <c r="BK126" s="53">
        <v>0</v>
      </c>
      <c r="BL126" s="53">
        <v>0</v>
      </c>
      <c r="BM126" s="53">
        <v>0</v>
      </c>
      <c r="BN126" s="53">
        <v>10102.889245809403</v>
      </c>
      <c r="BO126" s="53">
        <v>7760952</v>
      </c>
      <c r="BP126" s="53">
        <v>5311278.71</v>
      </c>
      <c r="BQ126" s="53">
        <v>1081505.44</v>
      </c>
      <c r="BR126" s="53">
        <v>0</v>
      </c>
      <c r="BS126" s="53">
        <v>0</v>
      </c>
      <c r="BT126" s="53">
        <v>0</v>
      </c>
      <c r="BU126" s="53">
        <v>0</v>
      </c>
      <c r="BV126" s="53">
        <v>1002920.83</v>
      </c>
      <c r="BW126" s="53">
        <v>17575</v>
      </c>
      <c r="BX126" s="53">
        <v>83200</v>
      </c>
      <c r="BY126" s="53">
        <v>5718073.79</v>
      </c>
      <c r="BZ126" s="53">
        <v>1146494.32</v>
      </c>
      <c r="CA126" s="53">
        <v>22552.55</v>
      </c>
      <c r="CB126" s="65">
        <v>1.32</v>
      </c>
      <c r="CC126" s="65">
        <v>2.9540000000000002</v>
      </c>
      <c r="CD126" s="65">
        <v>6.1130000000000004</v>
      </c>
      <c r="CE126" s="65">
        <v>1.3740000000000001</v>
      </c>
      <c r="CF126" s="65">
        <v>2.306</v>
      </c>
      <c r="CG126" s="65">
        <v>0</v>
      </c>
      <c r="CH126" s="66"/>
      <c r="CI126" s="63">
        <v>47671312</v>
      </c>
      <c r="CJ126" s="63">
        <v>1569660736</v>
      </c>
      <c r="CK126" s="63">
        <v>802395686</v>
      </c>
      <c r="CL126" s="52">
        <v>322</v>
      </c>
      <c r="CM126" s="52">
        <v>2402</v>
      </c>
      <c r="CN126" s="48">
        <v>192</v>
      </c>
      <c r="CO126" s="48">
        <v>2403.7399999999998</v>
      </c>
      <c r="CP126" s="50">
        <v>5.0000000000000001E-3</v>
      </c>
      <c r="CQ126" s="50" t="s">
        <v>563</v>
      </c>
      <c r="CR126" s="50">
        <f>CL126/CM126</f>
        <v>0.1340549542048293</v>
      </c>
      <c r="CS126" s="51">
        <f>CM126/(DE126+DF126)</f>
        <v>13.873166223865075</v>
      </c>
      <c r="CT126" s="50">
        <f>(CW126+CX126)/(CZ126+DA126)</f>
        <v>0.93679412133337658</v>
      </c>
      <c r="CU126" s="68">
        <v>154</v>
      </c>
      <c r="CV126" s="59">
        <v>0</v>
      </c>
      <c r="CW126" s="59">
        <v>1511.067</v>
      </c>
      <c r="CX126" s="59">
        <v>708.81</v>
      </c>
      <c r="CY126" s="59">
        <v>0</v>
      </c>
      <c r="CZ126" s="59">
        <v>1606.9230000000002</v>
      </c>
      <c r="DA126" s="59">
        <v>762.73</v>
      </c>
      <c r="DB126" s="56">
        <v>56945.760656116385</v>
      </c>
      <c r="DC126" s="57">
        <v>13.171428571428571</v>
      </c>
      <c r="DD126" s="58">
        <v>0.31428571428571428</v>
      </c>
      <c r="DE126" s="55">
        <v>173.14000000000007</v>
      </c>
      <c r="DF126" s="55">
        <v>0</v>
      </c>
      <c r="DG126" s="67">
        <v>21.5</v>
      </c>
      <c r="DH126" s="67">
        <v>21.8</v>
      </c>
      <c r="DI126" s="67">
        <v>24</v>
      </c>
      <c r="DJ126" s="67">
        <v>22.7</v>
      </c>
      <c r="DK126" s="67">
        <v>22.6</v>
      </c>
      <c r="DL126" s="49">
        <v>90</v>
      </c>
      <c r="DM126" s="54">
        <v>10952493.219999999</v>
      </c>
      <c r="DN126" s="54">
        <v>188116.68</v>
      </c>
      <c r="DO126" s="54">
        <v>0</v>
      </c>
      <c r="DP126" s="54">
        <v>928263.02000000014</v>
      </c>
      <c r="DQ126" s="54">
        <v>1400048.9899999998</v>
      </c>
      <c r="DR126" s="54">
        <v>258892.62</v>
      </c>
      <c r="DS126" s="54">
        <v>0</v>
      </c>
      <c r="DT126" s="54">
        <v>836957.65</v>
      </c>
      <c r="DU126" s="54">
        <v>32734.7</v>
      </c>
      <c r="DV126" s="54">
        <v>15288.25</v>
      </c>
      <c r="DW126" s="54">
        <v>32816</v>
      </c>
      <c r="DX126" s="54">
        <v>22631.51</v>
      </c>
      <c r="DY126" s="54">
        <v>0</v>
      </c>
      <c r="DZ126" s="54">
        <v>497493.73</v>
      </c>
      <c r="EA126" s="54">
        <v>2581617.64</v>
      </c>
      <c r="EB126" s="54">
        <v>42182.57</v>
      </c>
      <c r="EC126" s="54">
        <v>0</v>
      </c>
      <c r="ED126" s="54">
        <v>175444.14</v>
      </c>
      <c r="EE126" s="54">
        <v>439096.53999999992</v>
      </c>
      <c r="EF126" s="54">
        <v>66538.17</v>
      </c>
      <c r="EG126" s="54">
        <v>0</v>
      </c>
      <c r="EH126" s="54">
        <v>254636.39</v>
      </c>
      <c r="EI126" s="54">
        <v>9541.82</v>
      </c>
      <c r="EJ126" s="54">
        <v>5986.99</v>
      </c>
      <c r="EK126" s="54">
        <v>5496.41</v>
      </c>
      <c r="EL126" s="54">
        <v>1731.36</v>
      </c>
      <c r="EM126" s="54">
        <v>0</v>
      </c>
      <c r="EN126" s="54">
        <v>91853.420000000013</v>
      </c>
      <c r="EO126" s="54">
        <v>1080302.7</v>
      </c>
      <c r="EP126" s="54">
        <v>0</v>
      </c>
      <c r="EQ126" s="54">
        <v>0</v>
      </c>
      <c r="ER126" s="54">
        <v>753366.01000000013</v>
      </c>
      <c r="ES126" s="54">
        <v>161373.64000000001</v>
      </c>
      <c r="ET126" s="54">
        <v>32316.05</v>
      </c>
      <c r="EU126" s="54">
        <v>5151442.72</v>
      </c>
      <c r="EV126" s="54">
        <v>741926.55</v>
      </c>
      <c r="EW126" s="54">
        <v>488921.07</v>
      </c>
      <c r="EX126" s="54">
        <v>1138510.04</v>
      </c>
      <c r="EY126" s="54">
        <v>2572.4299999999998</v>
      </c>
      <c r="EZ126" s="54">
        <v>0</v>
      </c>
      <c r="FA126" s="54">
        <v>0</v>
      </c>
      <c r="FB126" s="54">
        <v>448235.91</v>
      </c>
      <c r="FC126" s="54">
        <v>720125.5199999999</v>
      </c>
      <c r="FD126" s="54">
        <v>2614.08</v>
      </c>
      <c r="FE126" s="54">
        <v>0</v>
      </c>
      <c r="FF126" s="54">
        <v>12721.789999999999</v>
      </c>
      <c r="FG126" s="54">
        <v>110789.44</v>
      </c>
      <c r="FH126" s="54">
        <v>9821.7099999999991</v>
      </c>
      <c r="FI126" s="54">
        <v>1579.21</v>
      </c>
      <c r="FJ126" s="54">
        <v>178952.1</v>
      </c>
      <c r="FK126" s="54">
        <v>2502.17</v>
      </c>
      <c r="FL126" s="54">
        <v>120775.21</v>
      </c>
      <c r="FM126" s="54">
        <v>186.79</v>
      </c>
      <c r="FN126" s="54">
        <v>0</v>
      </c>
      <c r="FO126" s="54">
        <v>0</v>
      </c>
      <c r="FP126" s="54">
        <v>204899.63</v>
      </c>
      <c r="FQ126" s="54">
        <v>1277547.31</v>
      </c>
      <c r="FR126" s="54">
        <v>0</v>
      </c>
      <c r="FS126" s="54">
        <v>0</v>
      </c>
      <c r="FT126" s="54">
        <v>257465.74</v>
      </c>
      <c r="FU126" s="54">
        <v>0</v>
      </c>
      <c r="FV126" s="54">
        <v>31048.79</v>
      </c>
      <c r="FW126" s="54">
        <v>2805901.57</v>
      </c>
      <c r="FX126" s="54">
        <v>42397.8</v>
      </c>
      <c r="FY126" s="54">
        <v>0</v>
      </c>
      <c r="FZ126" s="54">
        <v>0</v>
      </c>
      <c r="GA126" s="54">
        <v>0</v>
      </c>
      <c r="GB126" s="54">
        <v>0</v>
      </c>
      <c r="GC126" s="54">
        <v>0</v>
      </c>
      <c r="GD126" s="54">
        <v>79519.210000000006</v>
      </c>
      <c r="GE126" s="54">
        <v>44264.54</v>
      </c>
      <c r="GF126" s="54">
        <v>0</v>
      </c>
      <c r="GG126" s="54">
        <v>0</v>
      </c>
      <c r="GH126" s="69">
        <v>0</v>
      </c>
      <c r="GI126" s="69">
        <v>1938.6</v>
      </c>
      <c r="GJ126" s="54">
        <v>3600</v>
      </c>
      <c r="GK126" s="54">
        <v>0</v>
      </c>
      <c r="GL126" s="54">
        <v>431769.76</v>
      </c>
      <c r="GM126" s="54">
        <v>0</v>
      </c>
      <c r="GN126" s="54">
        <v>4972.55</v>
      </c>
      <c r="GO126" s="54">
        <v>0</v>
      </c>
      <c r="GP126" s="54">
        <v>0</v>
      </c>
      <c r="GQ126" s="54">
        <v>1538643.76</v>
      </c>
      <c r="GR126" s="54">
        <v>27774.02</v>
      </c>
    </row>
    <row r="127" spans="1:205" s="44" customFormat="1" ht="15.75" customHeight="1" x14ac:dyDescent="0.2">
      <c r="A127" s="46">
        <v>57001</v>
      </c>
      <c r="B127" s="47" t="s">
        <v>182</v>
      </c>
      <c r="C127" s="47" t="s">
        <v>539</v>
      </c>
      <c r="D127" s="48">
        <v>1517.170044</v>
      </c>
      <c r="E127" s="60" t="s">
        <v>183</v>
      </c>
      <c r="F127" s="52">
        <v>418</v>
      </c>
      <c r="G127" s="53">
        <v>2287305.38</v>
      </c>
      <c r="H127" s="53">
        <v>80032.55</v>
      </c>
      <c r="I127" s="53">
        <v>1467888.36</v>
      </c>
      <c r="J127" s="53">
        <v>282949.08</v>
      </c>
      <c r="K127" s="53">
        <v>1828151.39</v>
      </c>
      <c r="L127" s="53">
        <v>0</v>
      </c>
      <c r="M127" s="53">
        <v>0</v>
      </c>
      <c r="N127" s="53">
        <v>270392</v>
      </c>
      <c r="O127" s="53">
        <v>1044429.35</v>
      </c>
      <c r="P127" s="53">
        <v>0</v>
      </c>
      <c r="Q127" s="53">
        <v>0</v>
      </c>
      <c r="R127" s="53">
        <v>100437</v>
      </c>
      <c r="S127" s="53">
        <v>1252226</v>
      </c>
      <c r="T127" s="53">
        <v>0</v>
      </c>
      <c r="U127" s="53">
        <v>0</v>
      </c>
      <c r="V127" s="53">
        <v>0</v>
      </c>
      <c r="W127" s="53">
        <v>68269</v>
      </c>
      <c r="X127" s="53">
        <v>2348012.58</v>
      </c>
      <c r="Y127" s="53">
        <v>0</v>
      </c>
      <c r="Z127" s="53">
        <v>0</v>
      </c>
      <c r="AA127" s="53">
        <v>83170.61</v>
      </c>
      <c r="AB127" s="53">
        <v>0</v>
      </c>
      <c r="AC127" s="53">
        <v>0</v>
      </c>
      <c r="AD127" s="53">
        <v>666148.13</v>
      </c>
      <c r="AE127" s="53">
        <v>2944.18</v>
      </c>
      <c r="AF127" s="53">
        <v>0</v>
      </c>
      <c r="AG127" s="53">
        <v>249385.22000000003</v>
      </c>
      <c r="AH127" s="53">
        <v>569412.18000000005</v>
      </c>
      <c r="AI127" s="53">
        <v>182952.01</v>
      </c>
      <c r="AJ127" s="53">
        <v>0</v>
      </c>
      <c r="AK127" s="53">
        <v>676344.1</v>
      </c>
      <c r="AL127" s="53">
        <v>55051.73</v>
      </c>
      <c r="AM127" s="53">
        <v>55135.14</v>
      </c>
      <c r="AN127" s="53">
        <v>0</v>
      </c>
      <c r="AO127" s="53">
        <v>0</v>
      </c>
      <c r="AP127" s="53">
        <v>0</v>
      </c>
      <c r="AQ127" s="53">
        <v>518513.16999999993</v>
      </c>
      <c r="AR127" s="53">
        <v>44701.66</v>
      </c>
      <c r="AS127" s="53">
        <v>0</v>
      </c>
      <c r="AT127" s="53">
        <v>0</v>
      </c>
      <c r="AU127" s="53">
        <v>0</v>
      </c>
      <c r="AV127" s="53">
        <v>947917.94</v>
      </c>
      <c r="AW127" s="53">
        <v>0</v>
      </c>
      <c r="AX127" s="53">
        <v>2803.61</v>
      </c>
      <c r="AY127" s="53">
        <v>0</v>
      </c>
      <c r="AZ127" s="53">
        <v>0</v>
      </c>
      <c r="BA127" s="53">
        <v>417916.66</v>
      </c>
      <c r="BB127" s="53">
        <v>19557.62</v>
      </c>
      <c r="BC127" s="53">
        <v>122002.37</v>
      </c>
      <c r="BD127" s="53">
        <v>72652.59</v>
      </c>
      <c r="BE127" s="53">
        <v>0</v>
      </c>
      <c r="BF127" s="53">
        <v>0</v>
      </c>
      <c r="BG127" s="53">
        <v>0</v>
      </c>
      <c r="BH127" s="53">
        <v>0</v>
      </c>
      <c r="BI127" s="53">
        <v>0</v>
      </c>
      <c r="BJ127" s="53">
        <v>0</v>
      </c>
      <c r="BK127" s="53">
        <v>0</v>
      </c>
      <c r="BL127" s="53">
        <v>0</v>
      </c>
      <c r="BM127" s="53">
        <v>0</v>
      </c>
      <c r="BN127" s="53">
        <v>13323.765234447032</v>
      </c>
      <c r="BO127" s="53">
        <v>28758.55</v>
      </c>
      <c r="BP127" s="53">
        <v>4438001.7300000004</v>
      </c>
      <c r="BQ127" s="53">
        <v>2046962.89</v>
      </c>
      <c r="BR127" s="53">
        <v>3660375.66</v>
      </c>
      <c r="BS127" s="53">
        <v>466289.23</v>
      </c>
      <c r="BT127" s="53">
        <v>0</v>
      </c>
      <c r="BU127" s="53">
        <v>0</v>
      </c>
      <c r="BV127" s="53">
        <v>253218.93</v>
      </c>
      <c r="BW127" s="53">
        <v>0</v>
      </c>
      <c r="BX127" s="53">
        <v>0</v>
      </c>
      <c r="BY127" s="53">
        <v>0</v>
      </c>
      <c r="BZ127" s="53">
        <v>254820.98</v>
      </c>
      <c r="CA127" s="53">
        <v>0</v>
      </c>
      <c r="CB127" s="65">
        <v>1.32</v>
      </c>
      <c r="CC127" s="65">
        <v>2.9540000000000002</v>
      </c>
      <c r="CD127" s="65">
        <v>6.1130000000000004</v>
      </c>
      <c r="CE127" s="65">
        <v>1.3740000000000001</v>
      </c>
      <c r="CF127" s="65">
        <v>2.5880000000000001</v>
      </c>
      <c r="CG127" s="65">
        <v>0</v>
      </c>
      <c r="CH127" s="66"/>
      <c r="CI127" s="63">
        <v>299879978</v>
      </c>
      <c r="CJ127" s="63">
        <v>248675384</v>
      </c>
      <c r="CK127" s="63">
        <v>133814711</v>
      </c>
      <c r="CL127" s="52">
        <v>77</v>
      </c>
      <c r="CM127" s="52">
        <v>418</v>
      </c>
      <c r="CN127" s="48">
        <v>87</v>
      </c>
      <c r="CO127" s="48">
        <v>421.22</v>
      </c>
      <c r="CP127" s="50">
        <v>3.4700000000000002E-2</v>
      </c>
      <c r="CQ127" s="50" t="s">
        <v>668</v>
      </c>
      <c r="CR127" s="50">
        <f>CL127/CM127</f>
        <v>0.18421052631578946</v>
      </c>
      <c r="CS127" s="51">
        <f>CM127/(DE127+DF127)</f>
        <v>12.477611940298507</v>
      </c>
      <c r="CT127" s="50">
        <f>(CW127+CX127)/(CZ127+DA127)</f>
        <v>0.93343423772083811</v>
      </c>
      <c r="CU127" s="68">
        <v>25</v>
      </c>
      <c r="CV127" s="59">
        <v>0</v>
      </c>
      <c r="CW127" s="59">
        <v>269.84300000000002</v>
      </c>
      <c r="CX127" s="59">
        <v>119.919</v>
      </c>
      <c r="CY127" s="59">
        <v>0</v>
      </c>
      <c r="CZ127" s="59">
        <v>286.02300000000002</v>
      </c>
      <c r="DA127" s="59">
        <v>131.53399999999999</v>
      </c>
      <c r="DB127" s="56">
        <v>54331.761194029852</v>
      </c>
      <c r="DC127" s="57">
        <v>15</v>
      </c>
      <c r="DD127" s="58">
        <v>0.29411764705882354</v>
      </c>
      <c r="DE127" s="55">
        <v>33.5</v>
      </c>
      <c r="DF127" s="55">
        <v>0</v>
      </c>
      <c r="DG127" s="67">
        <v>18.8</v>
      </c>
      <c r="DH127" s="67">
        <v>17.8</v>
      </c>
      <c r="DI127" s="67">
        <v>19.7</v>
      </c>
      <c r="DJ127" s="67">
        <v>19.7</v>
      </c>
      <c r="DK127" s="67">
        <v>19.100000000000001</v>
      </c>
      <c r="DL127" s="49">
        <v>10</v>
      </c>
      <c r="DM127" s="54">
        <v>2299865.7000000002</v>
      </c>
      <c r="DN127" s="54">
        <v>1726.29</v>
      </c>
      <c r="DO127" s="54">
        <v>0</v>
      </c>
      <c r="DP127" s="54">
        <v>222615.25999999998</v>
      </c>
      <c r="DQ127" s="54">
        <v>323008.06999999995</v>
      </c>
      <c r="DR127" s="54">
        <v>116024.55</v>
      </c>
      <c r="DS127" s="54">
        <v>0</v>
      </c>
      <c r="DT127" s="54">
        <v>227084.42</v>
      </c>
      <c r="DU127" s="54">
        <v>0</v>
      </c>
      <c r="DV127" s="54">
        <v>93863.31</v>
      </c>
      <c r="DW127" s="54">
        <v>0</v>
      </c>
      <c r="DX127" s="54">
        <v>0</v>
      </c>
      <c r="DY127" s="54">
        <v>0</v>
      </c>
      <c r="DZ127" s="54">
        <v>206362.25</v>
      </c>
      <c r="EA127" s="54">
        <v>613288.9</v>
      </c>
      <c r="EB127" s="54">
        <v>1217.8900000000001</v>
      </c>
      <c r="EC127" s="54">
        <v>0</v>
      </c>
      <c r="ED127" s="54">
        <v>54398.239999999998</v>
      </c>
      <c r="EE127" s="54">
        <v>102728.21</v>
      </c>
      <c r="EF127" s="54">
        <v>33784.25</v>
      </c>
      <c r="EG127" s="54">
        <v>0</v>
      </c>
      <c r="EH127" s="54">
        <v>70347.740000000005</v>
      </c>
      <c r="EI127" s="54">
        <v>0</v>
      </c>
      <c r="EJ127" s="54">
        <v>39171.72</v>
      </c>
      <c r="EK127" s="54">
        <v>0</v>
      </c>
      <c r="EL127" s="54">
        <v>0</v>
      </c>
      <c r="EM127" s="54">
        <v>0</v>
      </c>
      <c r="EN127" s="54">
        <v>24721.9</v>
      </c>
      <c r="EO127" s="54">
        <v>21826.61</v>
      </c>
      <c r="EP127" s="54">
        <v>0</v>
      </c>
      <c r="EQ127" s="54">
        <v>0</v>
      </c>
      <c r="ER127" s="54">
        <v>68240.22</v>
      </c>
      <c r="ES127" s="54">
        <v>104161.81</v>
      </c>
      <c r="ET127" s="54">
        <v>12406.71</v>
      </c>
      <c r="EU127" s="54">
        <v>0</v>
      </c>
      <c r="EV127" s="54">
        <v>242035.17</v>
      </c>
      <c r="EW127" s="54">
        <v>54956.18</v>
      </c>
      <c r="EX127" s="54">
        <v>16069.15</v>
      </c>
      <c r="EY127" s="54">
        <v>0</v>
      </c>
      <c r="EZ127" s="54">
        <v>0</v>
      </c>
      <c r="FA127" s="54">
        <v>0</v>
      </c>
      <c r="FB127" s="54">
        <v>56190.36</v>
      </c>
      <c r="FC127" s="54">
        <v>146879.43</v>
      </c>
      <c r="FD127" s="54">
        <v>0</v>
      </c>
      <c r="FE127" s="54">
        <v>0</v>
      </c>
      <c r="FF127" s="54">
        <v>22703.360000000001</v>
      </c>
      <c r="FG127" s="54">
        <v>5509.33</v>
      </c>
      <c r="FH127" s="54">
        <v>16415.79</v>
      </c>
      <c r="FI127" s="54">
        <v>0</v>
      </c>
      <c r="FJ127" s="54">
        <v>139700.75</v>
      </c>
      <c r="FK127" s="54">
        <v>95.55</v>
      </c>
      <c r="FL127" s="54">
        <v>159871.93</v>
      </c>
      <c r="FM127" s="54">
        <v>0</v>
      </c>
      <c r="FN127" s="54">
        <v>0</v>
      </c>
      <c r="FO127" s="54">
        <v>0</v>
      </c>
      <c r="FP127" s="54">
        <v>51676.68</v>
      </c>
      <c r="FQ127" s="54">
        <v>14623.18</v>
      </c>
      <c r="FR127" s="54">
        <v>0</v>
      </c>
      <c r="FS127" s="54">
        <v>0</v>
      </c>
      <c r="FT127" s="54">
        <v>45712.17</v>
      </c>
      <c r="FU127" s="54">
        <v>16235.99</v>
      </c>
      <c r="FV127" s="54">
        <v>0</v>
      </c>
      <c r="FW127" s="54">
        <v>0</v>
      </c>
      <c r="FX127" s="54">
        <v>922317.3</v>
      </c>
      <c r="FY127" s="54">
        <v>0</v>
      </c>
      <c r="FZ127" s="54">
        <v>1715.97</v>
      </c>
      <c r="GA127" s="54">
        <v>0</v>
      </c>
      <c r="GB127" s="54">
        <v>0</v>
      </c>
      <c r="GC127" s="54">
        <v>0</v>
      </c>
      <c r="GD127" s="54">
        <v>13530.220000000001</v>
      </c>
      <c r="GE127" s="54">
        <v>847.5</v>
      </c>
      <c r="GF127" s="54">
        <v>0</v>
      </c>
      <c r="GG127" s="54">
        <v>0</v>
      </c>
      <c r="GH127" s="69">
        <v>2420</v>
      </c>
      <c r="GI127" s="69">
        <v>90421.36</v>
      </c>
      <c r="GJ127" s="54">
        <v>4320.71</v>
      </c>
      <c r="GK127" s="54">
        <v>0</v>
      </c>
      <c r="GL127" s="54">
        <v>22776.66</v>
      </c>
      <c r="GM127" s="54">
        <v>0</v>
      </c>
      <c r="GN127" s="54">
        <v>2067.65</v>
      </c>
      <c r="GO127" s="54">
        <v>0</v>
      </c>
      <c r="GP127" s="54">
        <v>0</v>
      </c>
      <c r="GQ127" s="54">
        <v>417916.66</v>
      </c>
      <c r="GR127" s="54">
        <v>185589.38</v>
      </c>
      <c r="GS127" s="45"/>
      <c r="GT127" s="45"/>
      <c r="GU127" s="45"/>
      <c r="GV127" s="45"/>
      <c r="GW127" s="45"/>
    </row>
    <row r="128" spans="1:205" s="44" customFormat="1" ht="15.75" customHeight="1" x14ac:dyDescent="0.2">
      <c r="A128" s="46">
        <v>54006</v>
      </c>
      <c r="B128" s="47" t="s">
        <v>172</v>
      </c>
      <c r="C128" s="47" t="s">
        <v>487</v>
      </c>
      <c r="D128" s="48">
        <v>156.82015942999999</v>
      </c>
      <c r="E128" s="60" t="s">
        <v>170</v>
      </c>
      <c r="F128" s="52">
        <v>172</v>
      </c>
      <c r="G128" s="53">
        <v>645993.31999999995</v>
      </c>
      <c r="H128" s="53">
        <v>21999.279999999999</v>
      </c>
      <c r="I128" s="53">
        <v>1649656.05</v>
      </c>
      <c r="J128" s="53">
        <v>283302.44</v>
      </c>
      <c r="K128" s="53">
        <v>418874.71</v>
      </c>
      <c r="L128" s="53">
        <v>0</v>
      </c>
      <c r="M128" s="53">
        <v>0</v>
      </c>
      <c r="N128" s="53">
        <v>48882</v>
      </c>
      <c r="O128" s="53">
        <v>271474.56</v>
      </c>
      <c r="P128" s="53">
        <v>0</v>
      </c>
      <c r="Q128" s="53">
        <v>0</v>
      </c>
      <c r="R128" s="53">
        <v>7017</v>
      </c>
      <c r="S128" s="53">
        <v>1094257</v>
      </c>
      <c r="T128" s="53">
        <v>0</v>
      </c>
      <c r="U128" s="53">
        <v>0</v>
      </c>
      <c r="V128" s="53">
        <v>0</v>
      </c>
      <c r="W128" s="53">
        <v>58262</v>
      </c>
      <c r="X128" s="53">
        <v>1116255.18</v>
      </c>
      <c r="Y128" s="53">
        <v>40826.050000000003</v>
      </c>
      <c r="Z128" s="53">
        <v>0</v>
      </c>
      <c r="AA128" s="53">
        <v>32968.83</v>
      </c>
      <c r="AB128" s="53">
        <v>0</v>
      </c>
      <c r="AC128" s="53">
        <v>0</v>
      </c>
      <c r="AD128" s="53">
        <v>194362.4</v>
      </c>
      <c r="AE128" s="53">
        <v>9182.7000000000007</v>
      </c>
      <c r="AF128" s="53">
        <v>0</v>
      </c>
      <c r="AG128" s="53">
        <v>91750.9</v>
      </c>
      <c r="AH128" s="53">
        <v>219348.76</v>
      </c>
      <c r="AI128" s="53">
        <v>80090.06</v>
      </c>
      <c r="AJ128" s="53">
        <v>0</v>
      </c>
      <c r="AK128" s="53">
        <v>321776.88</v>
      </c>
      <c r="AL128" s="53">
        <v>102915.02</v>
      </c>
      <c r="AM128" s="53">
        <v>16791.849999999999</v>
      </c>
      <c r="AN128" s="53">
        <v>89576.430000000008</v>
      </c>
      <c r="AO128" s="53">
        <v>0</v>
      </c>
      <c r="AP128" s="53">
        <v>0</v>
      </c>
      <c r="AQ128" s="53">
        <v>105037.39</v>
      </c>
      <c r="AR128" s="53">
        <v>496.95</v>
      </c>
      <c r="AS128" s="53">
        <v>0</v>
      </c>
      <c r="AT128" s="53">
        <v>5650</v>
      </c>
      <c r="AU128" s="53">
        <v>0</v>
      </c>
      <c r="AV128" s="53">
        <v>203234.19</v>
      </c>
      <c r="AW128" s="53">
        <v>119500</v>
      </c>
      <c r="AX128" s="53">
        <v>20846.75</v>
      </c>
      <c r="AY128" s="53">
        <v>0</v>
      </c>
      <c r="AZ128" s="53">
        <v>0</v>
      </c>
      <c r="BA128" s="53">
        <v>0</v>
      </c>
      <c r="BB128" s="53">
        <v>8486.24</v>
      </c>
      <c r="BC128" s="53">
        <v>67128.95</v>
      </c>
      <c r="BD128" s="53">
        <v>6248.36</v>
      </c>
      <c r="BE128" s="53">
        <v>0</v>
      </c>
      <c r="BF128" s="53">
        <v>0</v>
      </c>
      <c r="BG128" s="53">
        <v>0</v>
      </c>
      <c r="BH128" s="53">
        <v>0</v>
      </c>
      <c r="BI128" s="53">
        <v>0</v>
      </c>
      <c r="BJ128" s="53">
        <v>0</v>
      </c>
      <c r="BK128" s="53">
        <v>0</v>
      </c>
      <c r="BL128" s="53">
        <v>0</v>
      </c>
      <c r="BM128" s="53">
        <v>0</v>
      </c>
      <c r="BN128" s="53">
        <v>13393.198888326247</v>
      </c>
      <c r="BO128" s="53">
        <v>1103367.4099999999</v>
      </c>
      <c r="BP128" s="53">
        <v>2173334.31</v>
      </c>
      <c r="BQ128" s="53">
        <v>435996.73</v>
      </c>
      <c r="BR128" s="53">
        <v>977586.22</v>
      </c>
      <c r="BS128" s="53">
        <v>134979</v>
      </c>
      <c r="BT128" s="53">
        <v>249203.27</v>
      </c>
      <c r="BU128" s="53">
        <v>0</v>
      </c>
      <c r="BV128" s="53">
        <v>176558.07</v>
      </c>
      <c r="BW128" s="53">
        <v>5789</v>
      </c>
      <c r="BX128" s="53">
        <v>244722.5</v>
      </c>
      <c r="BY128" s="53">
        <v>0</v>
      </c>
      <c r="BZ128" s="53">
        <v>205895.04000000001</v>
      </c>
      <c r="CA128" s="53">
        <v>4596.62</v>
      </c>
      <c r="CB128" s="65">
        <v>1.3</v>
      </c>
      <c r="CC128" s="65">
        <v>2.9089999999999998</v>
      </c>
      <c r="CD128" s="65">
        <v>6.0200000000000005</v>
      </c>
      <c r="CE128" s="65">
        <v>1.5740000000000001</v>
      </c>
      <c r="CF128" s="65">
        <v>2.5339999999999998</v>
      </c>
      <c r="CG128" s="65">
        <v>1.411</v>
      </c>
      <c r="CH128" s="66"/>
      <c r="CI128" s="63">
        <v>135630190</v>
      </c>
      <c r="CJ128" s="63">
        <v>18263561</v>
      </c>
      <c r="CK128" s="63">
        <v>21529056</v>
      </c>
      <c r="CL128" s="52">
        <v>43</v>
      </c>
      <c r="CM128" s="52">
        <v>186</v>
      </c>
      <c r="CN128" s="48">
        <v>33</v>
      </c>
      <c r="CO128" s="48">
        <v>172</v>
      </c>
      <c r="CP128" s="50">
        <v>2.5600000000000001E-2</v>
      </c>
      <c r="CQ128" s="50" t="s">
        <v>664</v>
      </c>
      <c r="CR128" s="50">
        <f>CL128/CM128</f>
        <v>0.23118279569892472</v>
      </c>
      <c r="CS128" s="51">
        <f>CM128/(DE128+DF128)</f>
        <v>9.7229482488238386</v>
      </c>
      <c r="CT128" s="50">
        <f>(CW128+CX128)/(CZ128+DA128)</f>
        <v>0.9264929283888973</v>
      </c>
      <c r="CU128" s="68">
        <v>12</v>
      </c>
      <c r="CV128" s="59">
        <v>12.261000000000001</v>
      </c>
      <c r="CW128" s="59">
        <v>114.788</v>
      </c>
      <c r="CX128" s="59">
        <v>42.561999999999998</v>
      </c>
      <c r="CY128" s="59">
        <v>13.934999999999999</v>
      </c>
      <c r="CZ128" s="59">
        <v>122.44799999999999</v>
      </c>
      <c r="DA128" s="59">
        <v>47.386000000000003</v>
      </c>
      <c r="DB128" s="56">
        <v>46265.912851627152</v>
      </c>
      <c r="DC128" s="57">
        <v>10.473684210526315</v>
      </c>
      <c r="DD128" s="58">
        <v>0.26315789473684209</v>
      </c>
      <c r="DE128" s="55">
        <v>18.129999999999995</v>
      </c>
      <c r="DF128" s="55">
        <v>1</v>
      </c>
      <c r="DG128" s="67"/>
      <c r="DH128" s="67"/>
      <c r="DI128" s="67"/>
      <c r="DJ128" s="67"/>
      <c r="DK128" s="67"/>
      <c r="DL128" s="49">
        <v>8</v>
      </c>
      <c r="DM128" s="54">
        <v>932928.77999999991</v>
      </c>
      <c r="DN128" s="54">
        <v>31282.14</v>
      </c>
      <c r="DO128" s="54">
        <v>0</v>
      </c>
      <c r="DP128" s="54">
        <v>66366.990000000005</v>
      </c>
      <c r="DQ128" s="54">
        <v>118971.96</v>
      </c>
      <c r="DR128" s="54">
        <v>55867.5</v>
      </c>
      <c r="DS128" s="54">
        <v>0</v>
      </c>
      <c r="DT128" s="54">
        <v>61663.06</v>
      </c>
      <c r="DU128" s="54">
        <v>49106.67</v>
      </c>
      <c r="DV128" s="54">
        <v>75088.05</v>
      </c>
      <c r="DW128" s="54">
        <v>64178.22</v>
      </c>
      <c r="DX128" s="54">
        <v>0</v>
      </c>
      <c r="DY128" s="54">
        <v>0</v>
      </c>
      <c r="DZ128" s="54">
        <v>53199.729999999996</v>
      </c>
      <c r="EA128" s="54">
        <v>213868.5</v>
      </c>
      <c r="EB128" s="54">
        <v>4917.4399999999996</v>
      </c>
      <c r="EC128" s="54">
        <v>0</v>
      </c>
      <c r="ED128" s="54">
        <v>15753.5</v>
      </c>
      <c r="EE128" s="54">
        <v>35540.480000000003</v>
      </c>
      <c r="EF128" s="54">
        <v>13958.06</v>
      </c>
      <c r="EG128" s="54">
        <v>0</v>
      </c>
      <c r="EH128" s="54">
        <v>12974</v>
      </c>
      <c r="EI128" s="54">
        <v>14450.75</v>
      </c>
      <c r="EJ128" s="54">
        <v>11394.05</v>
      </c>
      <c r="EK128" s="54">
        <v>10103.719999999999</v>
      </c>
      <c r="EL128" s="54">
        <v>0</v>
      </c>
      <c r="EM128" s="54">
        <v>0</v>
      </c>
      <c r="EN128" s="54">
        <v>6195.17</v>
      </c>
      <c r="EO128" s="54">
        <v>56477.26</v>
      </c>
      <c r="EP128" s="54">
        <v>9182.7000000000007</v>
      </c>
      <c r="EQ128" s="54">
        <v>0</v>
      </c>
      <c r="ER128" s="54">
        <v>70999.09</v>
      </c>
      <c r="ES128" s="54">
        <v>25550.27</v>
      </c>
      <c r="ET128" s="54">
        <v>3843.32</v>
      </c>
      <c r="EU128" s="54">
        <v>0</v>
      </c>
      <c r="EV128" s="54">
        <v>188814.34</v>
      </c>
      <c r="EW128" s="54">
        <v>13230.01</v>
      </c>
      <c r="EX128" s="54">
        <v>1289.8699999999999</v>
      </c>
      <c r="EY128" s="54">
        <v>16461.29</v>
      </c>
      <c r="EZ128" s="54">
        <v>0</v>
      </c>
      <c r="FA128" s="54">
        <v>0</v>
      </c>
      <c r="FB128" s="54">
        <v>18211.269999999997</v>
      </c>
      <c r="FC128" s="54">
        <v>135978.87</v>
      </c>
      <c r="FD128" s="54">
        <v>4626.47</v>
      </c>
      <c r="FE128" s="54">
        <v>0</v>
      </c>
      <c r="FF128" s="54">
        <v>5062.5200000000004</v>
      </c>
      <c r="FG128" s="54">
        <v>3278.62</v>
      </c>
      <c r="FH128" s="54">
        <v>10350.049999999999</v>
      </c>
      <c r="FI128" s="54">
        <v>0</v>
      </c>
      <c r="FJ128" s="54">
        <v>60708.959999999999</v>
      </c>
      <c r="FK128" s="54">
        <v>25967.59</v>
      </c>
      <c r="FL128" s="54">
        <v>147280.65</v>
      </c>
      <c r="FM128" s="54">
        <v>3429.82</v>
      </c>
      <c r="FN128" s="54">
        <v>0</v>
      </c>
      <c r="FO128" s="54">
        <v>0</v>
      </c>
      <c r="FP128" s="54">
        <v>31968.43</v>
      </c>
      <c r="FQ128" s="54">
        <v>0</v>
      </c>
      <c r="FR128" s="54">
        <v>0</v>
      </c>
      <c r="FS128" s="54">
        <v>0</v>
      </c>
      <c r="FT128" s="54">
        <v>164.7</v>
      </c>
      <c r="FU128" s="54">
        <v>0</v>
      </c>
      <c r="FV128" s="54">
        <v>0</v>
      </c>
      <c r="FW128" s="54">
        <v>0</v>
      </c>
      <c r="FX128" s="54">
        <v>200850.71</v>
      </c>
      <c r="FY128" s="54">
        <v>119500</v>
      </c>
      <c r="FZ128" s="54">
        <v>0</v>
      </c>
      <c r="GA128" s="54">
        <v>0</v>
      </c>
      <c r="GB128" s="54">
        <v>0</v>
      </c>
      <c r="GC128" s="54">
        <v>0</v>
      </c>
      <c r="GD128" s="54">
        <v>0</v>
      </c>
      <c r="GE128" s="54">
        <v>4333</v>
      </c>
      <c r="GF128" s="54">
        <v>0</v>
      </c>
      <c r="GG128" s="54">
        <v>0</v>
      </c>
      <c r="GH128" s="69">
        <v>1030</v>
      </c>
      <c r="GI128" s="69">
        <v>42255.79</v>
      </c>
      <c r="GJ128" s="54">
        <v>1721.13</v>
      </c>
      <c r="GK128" s="54">
        <v>0</v>
      </c>
      <c r="GL128" s="54">
        <v>0</v>
      </c>
      <c r="GM128" s="54">
        <v>160</v>
      </c>
      <c r="GN128" s="54">
        <v>8481.02</v>
      </c>
      <c r="GO128" s="54">
        <v>0</v>
      </c>
      <c r="GP128" s="54">
        <v>0</v>
      </c>
      <c r="GQ128" s="54">
        <v>244722.5</v>
      </c>
      <c r="GR128" s="54">
        <v>3949.0299999999997</v>
      </c>
    </row>
    <row r="129" spans="1:205" s="44" customFormat="1" ht="15.75" customHeight="1" x14ac:dyDescent="0.2">
      <c r="A129" s="46">
        <v>41005</v>
      </c>
      <c r="B129" s="47" t="s">
        <v>126</v>
      </c>
      <c r="C129" s="47" t="s">
        <v>457</v>
      </c>
      <c r="D129" s="48">
        <v>22.067020399999997</v>
      </c>
      <c r="E129" s="60" t="s">
        <v>123</v>
      </c>
      <c r="F129" s="52">
        <v>2408</v>
      </c>
      <c r="G129" s="53">
        <v>5317582.5</v>
      </c>
      <c r="H129" s="53">
        <v>66729.320000000007</v>
      </c>
      <c r="I129" s="53">
        <v>12781900.17</v>
      </c>
      <c r="J129" s="53">
        <v>219050.37</v>
      </c>
      <c r="K129" s="53">
        <v>3399317.7</v>
      </c>
      <c r="L129" s="53">
        <v>0</v>
      </c>
      <c r="M129" s="53">
        <v>15756</v>
      </c>
      <c r="N129" s="53">
        <v>269726</v>
      </c>
      <c r="O129" s="53">
        <v>1662876.56</v>
      </c>
      <c r="P129" s="53">
        <v>0</v>
      </c>
      <c r="Q129" s="53">
        <v>2173799</v>
      </c>
      <c r="R129" s="53">
        <v>508884.74</v>
      </c>
      <c r="S129" s="53">
        <v>12372516</v>
      </c>
      <c r="T129" s="53">
        <v>0</v>
      </c>
      <c r="U129" s="53">
        <v>2050330</v>
      </c>
      <c r="V129" s="53">
        <v>122869</v>
      </c>
      <c r="W129" s="53">
        <v>69836</v>
      </c>
      <c r="X129" s="53">
        <v>9333031.9800000004</v>
      </c>
      <c r="Y129" s="53">
        <v>0</v>
      </c>
      <c r="Z129" s="53">
        <v>0</v>
      </c>
      <c r="AA129" s="53">
        <v>494901.44000000006</v>
      </c>
      <c r="AB129" s="53">
        <v>0</v>
      </c>
      <c r="AC129" s="53">
        <v>0</v>
      </c>
      <c r="AD129" s="53">
        <v>2918864.91</v>
      </c>
      <c r="AE129" s="53">
        <v>241550.53</v>
      </c>
      <c r="AF129" s="53">
        <v>0</v>
      </c>
      <c r="AG129" s="53">
        <v>2065565.8199999998</v>
      </c>
      <c r="AH129" s="53">
        <v>1834317.3900000001</v>
      </c>
      <c r="AI129" s="53">
        <v>458681.74</v>
      </c>
      <c r="AJ129" s="53">
        <v>0</v>
      </c>
      <c r="AK129" s="53">
        <v>2351450.96</v>
      </c>
      <c r="AL129" s="53">
        <v>744743.59</v>
      </c>
      <c r="AM129" s="53">
        <v>0</v>
      </c>
      <c r="AN129" s="53">
        <v>0</v>
      </c>
      <c r="AO129" s="53">
        <v>0</v>
      </c>
      <c r="AP129" s="53">
        <v>0</v>
      </c>
      <c r="AQ129" s="53">
        <v>1030228.1099999999</v>
      </c>
      <c r="AR129" s="53">
        <v>0</v>
      </c>
      <c r="AS129" s="53">
        <v>0</v>
      </c>
      <c r="AT129" s="53">
        <v>0</v>
      </c>
      <c r="AU129" s="53">
        <v>619839.56999999995</v>
      </c>
      <c r="AV129" s="53">
        <v>1155077.08</v>
      </c>
      <c r="AW129" s="53">
        <v>213940.22</v>
      </c>
      <c r="AX129" s="53">
        <v>0</v>
      </c>
      <c r="AY129" s="53">
        <v>0</v>
      </c>
      <c r="AZ129" s="53">
        <v>0</v>
      </c>
      <c r="BA129" s="53">
        <v>1900399.32</v>
      </c>
      <c r="BB129" s="53">
        <v>128702.99</v>
      </c>
      <c r="BC129" s="53">
        <v>1063356.3700000001</v>
      </c>
      <c r="BD129" s="53">
        <v>223022.67</v>
      </c>
      <c r="BE129" s="53">
        <v>5108.79</v>
      </c>
      <c r="BF129" s="53">
        <v>0</v>
      </c>
      <c r="BG129" s="53">
        <v>0</v>
      </c>
      <c r="BH129" s="53">
        <v>90938.61</v>
      </c>
      <c r="BI129" s="53">
        <v>0</v>
      </c>
      <c r="BJ129" s="53">
        <v>0</v>
      </c>
      <c r="BK129" s="53">
        <v>0</v>
      </c>
      <c r="BL129" s="53">
        <v>0</v>
      </c>
      <c r="BM129" s="53">
        <v>0</v>
      </c>
      <c r="BN129" s="53">
        <v>8910.5791984490224</v>
      </c>
      <c r="BO129" s="53">
        <v>3106963.85</v>
      </c>
      <c r="BP129" s="53">
        <v>449200.01</v>
      </c>
      <c r="BQ129" s="53">
        <v>274423.09000000003</v>
      </c>
      <c r="BR129" s="53">
        <v>0</v>
      </c>
      <c r="BS129" s="53">
        <v>0</v>
      </c>
      <c r="BT129" s="53">
        <v>3720449</v>
      </c>
      <c r="BU129" s="53">
        <v>1366100.02</v>
      </c>
      <c r="BV129" s="53">
        <v>1423278.52</v>
      </c>
      <c r="BW129" s="53">
        <v>560248.85</v>
      </c>
      <c r="BX129" s="53">
        <v>3930873.76</v>
      </c>
      <c r="BY129" s="53">
        <v>19873667.760000002</v>
      </c>
      <c r="BZ129" s="53">
        <v>1585529.11</v>
      </c>
      <c r="CA129" s="53">
        <v>531459.1</v>
      </c>
      <c r="CB129" s="65">
        <v>1.32</v>
      </c>
      <c r="CC129" s="65">
        <v>2.9540000000000002</v>
      </c>
      <c r="CD129" s="65">
        <v>6.1130000000000004</v>
      </c>
      <c r="CE129" s="65">
        <v>1.5740000000000001</v>
      </c>
      <c r="CF129" s="65">
        <v>2.66</v>
      </c>
      <c r="CG129" s="65">
        <v>2.9542999999999999</v>
      </c>
      <c r="CH129" s="66"/>
      <c r="CI129" s="63">
        <v>22890979</v>
      </c>
      <c r="CJ129" s="63">
        <v>853264348</v>
      </c>
      <c r="CK129" s="63">
        <v>425266683</v>
      </c>
      <c r="CL129" s="52">
        <v>387</v>
      </c>
      <c r="CM129" s="52">
        <v>2408</v>
      </c>
      <c r="CN129" s="48">
        <v>200</v>
      </c>
      <c r="CO129" s="48">
        <v>2428.62</v>
      </c>
      <c r="CP129" s="50">
        <v>6.7000000000000002E-3</v>
      </c>
      <c r="CQ129" s="50" t="s">
        <v>561</v>
      </c>
      <c r="CR129" s="50">
        <f>CL129/CM129</f>
        <v>0.16071428571428573</v>
      </c>
      <c r="CS129" s="51">
        <f>CM129/(DE129+DF129)</f>
        <v>16.7629655412461</v>
      </c>
      <c r="CT129" s="50">
        <f>(CW129+CX129)/(CZ129+DA129)</f>
        <v>0.95916063317584355</v>
      </c>
      <c r="CU129" s="68">
        <v>144</v>
      </c>
      <c r="CV129" s="59">
        <v>0</v>
      </c>
      <c r="CW129" s="59">
        <v>1680.4429999999998</v>
      </c>
      <c r="CX129" s="59">
        <v>621.08499999999992</v>
      </c>
      <c r="CY129" s="59">
        <v>0</v>
      </c>
      <c r="CZ129" s="59">
        <v>1744.8830000000003</v>
      </c>
      <c r="DA129" s="59">
        <v>654.64</v>
      </c>
      <c r="DB129" s="56">
        <v>55869.940828402425</v>
      </c>
      <c r="DC129" s="57">
        <v>9.5270270270270263</v>
      </c>
      <c r="DD129" s="58">
        <v>0.35810810810810811</v>
      </c>
      <c r="DE129" s="55">
        <v>143.64999999999986</v>
      </c>
      <c r="DF129" s="55">
        <v>0</v>
      </c>
      <c r="DG129" s="67">
        <v>19.5</v>
      </c>
      <c r="DH129" s="67">
        <v>21.9</v>
      </c>
      <c r="DI129" s="67">
        <v>22</v>
      </c>
      <c r="DJ129" s="67">
        <v>21.3</v>
      </c>
      <c r="DK129" s="67">
        <v>21.3</v>
      </c>
      <c r="DL129" s="49">
        <v>93</v>
      </c>
      <c r="DM129" s="54">
        <v>8941802.25</v>
      </c>
      <c r="DN129" s="54">
        <v>252875.96000000002</v>
      </c>
      <c r="DO129" s="54">
        <v>0</v>
      </c>
      <c r="DP129" s="54">
        <v>2220525.2000000002</v>
      </c>
      <c r="DQ129" s="54">
        <v>1371515</v>
      </c>
      <c r="DR129" s="54">
        <v>282041.59999999998</v>
      </c>
      <c r="DS129" s="54">
        <v>0</v>
      </c>
      <c r="DT129" s="54">
        <v>967522.11</v>
      </c>
      <c r="DU129" s="54">
        <v>554196.74</v>
      </c>
      <c r="DV129" s="54">
        <v>541900.73</v>
      </c>
      <c r="DW129" s="54">
        <v>271708.98</v>
      </c>
      <c r="DX129" s="54">
        <v>0</v>
      </c>
      <c r="DY129" s="54">
        <v>0</v>
      </c>
      <c r="DZ129" s="54">
        <v>588072.02</v>
      </c>
      <c r="EA129" s="54">
        <v>2211939.52</v>
      </c>
      <c r="EB129" s="54">
        <v>70593.63</v>
      </c>
      <c r="EC129" s="54">
        <v>0</v>
      </c>
      <c r="ED129" s="54">
        <v>572495.63</v>
      </c>
      <c r="EE129" s="54">
        <v>508409.93999999994</v>
      </c>
      <c r="EF129" s="54">
        <v>86915.93</v>
      </c>
      <c r="EG129" s="54">
        <v>0</v>
      </c>
      <c r="EH129" s="54">
        <v>259201.64</v>
      </c>
      <c r="EI129" s="54">
        <v>95592.63</v>
      </c>
      <c r="EJ129" s="54">
        <v>142753.48000000001</v>
      </c>
      <c r="EK129" s="54">
        <v>50754.6</v>
      </c>
      <c r="EL129" s="54">
        <v>0</v>
      </c>
      <c r="EM129" s="54">
        <v>0</v>
      </c>
      <c r="EN129" s="54">
        <v>98791.81</v>
      </c>
      <c r="EO129" s="54">
        <v>781493.57</v>
      </c>
      <c r="EP129" s="54">
        <v>980.31000000000006</v>
      </c>
      <c r="EQ129" s="54">
        <v>0</v>
      </c>
      <c r="ER129" s="54">
        <v>188874.57</v>
      </c>
      <c r="ES129" s="54">
        <v>61691</v>
      </c>
      <c r="ET129" s="54">
        <v>23556.36</v>
      </c>
      <c r="EU129" s="54">
        <v>19897167.760000002</v>
      </c>
      <c r="EV129" s="54">
        <v>1014804.03</v>
      </c>
      <c r="EW129" s="54">
        <v>41352.400000000001</v>
      </c>
      <c r="EX129" s="54">
        <v>54339.79</v>
      </c>
      <c r="EY129" s="54">
        <v>16806.330000000002</v>
      </c>
      <c r="EZ129" s="54">
        <v>0</v>
      </c>
      <c r="FA129" s="54">
        <v>0</v>
      </c>
      <c r="FB129" s="54">
        <v>173921.43</v>
      </c>
      <c r="FC129" s="54">
        <v>801371.66999999993</v>
      </c>
      <c r="FD129" s="54">
        <v>7881.77</v>
      </c>
      <c r="FE129" s="54">
        <v>0</v>
      </c>
      <c r="FF129" s="54">
        <v>133781.26999999999</v>
      </c>
      <c r="FG129" s="54">
        <v>64314.790000000008</v>
      </c>
      <c r="FH129" s="54">
        <v>65729.97</v>
      </c>
      <c r="FI129" s="54">
        <v>0</v>
      </c>
      <c r="FJ129" s="54">
        <v>338136.95</v>
      </c>
      <c r="FK129" s="54">
        <v>101468.43000000001</v>
      </c>
      <c r="FL129" s="54">
        <v>800461.77</v>
      </c>
      <c r="FM129" s="54">
        <v>35496.550000000003</v>
      </c>
      <c r="FN129" s="54">
        <v>0</v>
      </c>
      <c r="FO129" s="54">
        <v>0</v>
      </c>
      <c r="FP129" s="54">
        <v>273705.32999999996</v>
      </c>
      <c r="FQ129" s="54">
        <v>5399</v>
      </c>
      <c r="FR129" s="54">
        <v>0</v>
      </c>
      <c r="FS129" s="54">
        <v>0</v>
      </c>
      <c r="FT129" s="54">
        <v>7789.52</v>
      </c>
      <c r="FU129" s="54">
        <v>0</v>
      </c>
      <c r="FV129" s="54">
        <v>0</v>
      </c>
      <c r="FW129" s="54">
        <v>596339.56999999995</v>
      </c>
      <c r="FX129" s="54">
        <v>779152.01</v>
      </c>
      <c r="FY129" s="54">
        <v>213940.22</v>
      </c>
      <c r="FZ129" s="54">
        <v>0</v>
      </c>
      <c r="GA129" s="54">
        <v>0</v>
      </c>
      <c r="GB129" s="54">
        <v>0</v>
      </c>
      <c r="GC129" s="54">
        <v>0</v>
      </c>
      <c r="GD129" s="54">
        <v>9995</v>
      </c>
      <c r="GE129" s="54">
        <v>20422.61</v>
      </c>
      <c r="GF129" s="54">
        <v>1058.8699999999999</v>
      </c>
      <c r="GG129" s="54">
        <v>0</v>
      </c>
      <c r="GH129" s="69">
        <v>5456</v>
      </c>
      <c r="GI129" s="69">
        <v>51409.33</v>
      </c>
      <c r="GJ129" s="54">
        <v>5546.67</v>
      </c>
      <c r="GK129" s="54">
        <v>0</v>
      </c>
      <c r="GL129" s="54">
        <v>147711.29999999999</v>
      </c>
      <c r="GM129" s="54">
        <v>43072</v>
      </c>
      <c r="GN129" s="54">
        <v>46073.34</v>
      </c>
      <c r="GO129" s="54">
        <v>49072.340000000004</v>
      </c>
      <c r="GP129" s="54">
        <v>0</v>
      </c>
      <c r="GQ129" s="54">
        <v>5831423.0800000001</v>
      </c>
      <c r="GR129" s="54">
        <v>14445.509999999998</v>
      </c>
    </row>
    <row r="130" spans="1:205" s="44" customFormat="1" ht="15.75" customHeight="1" x14ac:dyDescent="0.2">
      <c r="A130" s="46">
        <v>20003</v>
      </c>
      <c r="B130" s="47" t="s">
        <v>64</v>
      </c>
      <c r="C130" s="47" t="s">
        <v>425</v>
      </c>
      <c r="D130" s="48">
        <v>1256.2608900299999</v>
      </c>
      <c r="E130" s="60" t="s">
        <v>63</v>
      </c>
      <c r="F130" s="52">
        <v>368</v>
      </c>
      <c r="G130" s="53">
        <v>683141.88</v>
      </c>
      <c r="H130" s="53">
        <v>2990.21</v>
      </c>
      <c r="I130" s="53">
        <v>2608895.1</v>
      </c>
      <c r="J130" s="53">
        <v>577631.62</v>
      </c>
      <c r="K130" s="53">
        <v>3760.27</v>
      </c>
      <c r="L130" s="53">
        <v>0</v>
      </c>
      <c r="M130" s="53">
        <v>0</v>
      </c>
      <c r="N130" s="53">
        <v>1245246</v>
      </c>
      <c r="O130" s="53">
        <v>439884.23</v>
      </c>
      <c r="P130" s="53">
        <v>0</v>
      </c>
      <c r="Q130" s="53">
        <v>38310</v>
      </c>
      <c r="R130" s="53">
        <v>20478.28</v>
      </c>
      <c r="S130" s="53">
        <v>2512902</v>
      </c>
      <c r="T130" s="53">
        <v>50809</v>
      </c>
      <c r="U130" s="53">
        <v>38310</v>
      </c>
      <c r="V130" s="53">
        <v>0</v>
      </c>
      <c r="W130" s="53">
        <v>73901</v>
      </c>
      <c r="X130" s="53">
        <v>2893135.7800000003</v>
      </c>
      <c r="Y130" s="53">
        <v>116447.57</v>
      </c>
      <c r="Z130" s="53">
        <v>0</v>
      </c>
      <c r="AA130" s="53">
        <v>163243.69</v>
      </c>
      <c r="AB130" s="53">
        <v>0</v>
      </c>
      <c r="AC130" s="53">
        <v>0</v>
      </c>
      <c r="AD130" s="53">
        <v>509716.28</v>
      </c>
      <c r="AE130" s="53">
        <v>0</v>
      </c>
      <c r="AF130" s="53">
        <v>0</v>
      </c>
      <c r="AG130" s="53">
        <v>381762.58999999997</v>
      </c>
      <c r="AH130" s="53">
        <v>735254.79999999993</v>
      </c>
      <c r="AI130" s="53">
        <v>131826.89000000001</v>
      </c>
      <c r="AJ130" s="53">
        <v>0</v>
      </c>
      <c r="AK130" s="53">
        <v>464738.64</v>
      </c>
      <c r="AL130" s="53">
        <v>278734.96000000002</v>
      </c>
      <c r="AM130" s="53">
        <v>20757.59</v>
      </c>
      <c r="AN130" s="53">
        <v>0</v>
      </c>
      <c r="AO130" s="53">
        <v>0</v>
      </c>
      <c r="AP130" s="53">
        <v>0</v>
      </c>
      <c r="AQ130" s="53">
        <v>234479.39</v>
      </c>
      <c r="AR130" s="53">
        <v>157575.79999999999</v>
      </c>
      <c r="AS130" s="53">
        <v>9119.89</v>
      </c>
      <c r="AT130" s="53">
        <v>11350</v>
      </c>
      <c r="AU130" s="53">
        <v>1511656.73</v>
      </c>
      <c r="AV130" s="53">
        <v>1159167.82</v>
      </c>
      <c r="AW130" s="53">
        <v>172829.13</v>
      </c>
      <c r="AX130" s="53">
        <v>0</v>
      </c>
      <c r="AY130" s="53">
        <v>0</v>
      </c>
      <c r="AZ130" s="53">
        <v>0</v>
      </c>
      <c r="BA130" s="53">
        <v>0</v>
      </c>
      <c r="BB130" s="53">
        <v>49059.97</v>
      </c>
      <c r="BC130" s="53">
        <v>4282.8899999999994</v>
      </c>
      <c r="BD130" s="53">
        <v>69526.94</v>
      </c>
      <c r="BE130" s="53">
        <v>0</v>
      </c>
      <c r="BF130" s="53">
        <v>0</v>
      </c>
      <c r="BG130" s="53">
        <v>0</v>
      </c>
      <c r="BH130" s="53">
        <v>61.2</v>
      </c>
      <c r="BI130" s="53">
        <v>0</v>
      </c>
      <c r="BJ130" s="53">
        <v>0</v>
      </c>
      <c r="BK130" s="53">
        <v>0</v>
      </c>
      <c r="BL130" s="53">
        <v>0</v>
      </c>
      <c r="BM130" s="53">
        <v>0</v>
      </c>
      <c r="BN130" s="53">
        <v>15777.03673264706</v>
      </c>
      <c r="BO130" s="53">
        <v>171551.92</v>
      </c>
      <c r="BP130" s="53">
        <v>33161.699999999997</v>
      </c>
      <c r="BQ130" s="53">
        <v>40784.550000000003</v>
      </c>
      <c r="BR130" s="53">
        <v>8760663.8100000005</v>
      </c>
      <c r="BS130" s="53">
        <v>3793193.21</v>
      </c>
      <c r="BT130" s="53">
        <v>0</v>
      </c>
      <c r="BU130" s="53">
        <v>0</v>
      </c>
      <c r="BV130" s="53">
        <v>261080.15</v>
      </c>
      <c r="BW130" s="53">
        <v>0</v>
      </c>
      <c r="BX130" s="53">
        <v>0</v>
      </c>
      <c r="BY130" s="53">
        <v>0</v>
      </c>
      <c r="BZ130" s="53">
        <v>393072.2</v>
      </c>
      <c r="CA130" s="53">
        <v>0</v>
      </c>
      <c r="CB130" s="65">
        <v>1.929</v>
      </c>
      <c r="CC130" s="65">
        <v>4.3170000000000002</v>
      </c>
      <c r="CD130" s="65">
        <v>8.9329999999999998</v>
      </c>
      <c r="CE130" s="65">
        <v>1.5740000000000001</v>
      </c>
      <c r="CF130" s="65">
        <v>0</v>
      </c>
      <c r="CG130" s="65">
        <v>0</v>
      </c>
      <c r="CH130" s="66" t="s">
        <v>516</v>
      </c>
      <c r="CI130" s="63">
        <v>214519733</v>
      </c>
      <c r="CJ130" s="63">
        <v>21656219</v>
      </c>
      <c r="CK130" s="63">
        <v>15210469</v>
      </c>
      <c r="CL130" s="52">
        <v>48</v>
      </c>
      <c r="CM130" s="52">
        <v>389</v>
      </c>
      <c r="CN130" s="48">
        <v>78</v>
      </c>
      <c r="CO130" s="48">
        <v>369</v>
      </c>
      <c r="CP130" s="50">
        <v>1.2199999999999999E-2</v>
      </c>
      <c r="CQ130" s="50" t="s">
        <v>623</v>
      </c>
      <c r="CR130" s="50">
        <f>CL130/CM130</f>
        <v>0.12339331619537275</v>
      </c>
      <c r="CS130" s="51">
        <f>CM130/(DE130+DF130)</f>
        <v>10.345744680851057</v>
      </c>
      <c r="CT130" s="50">
        <f>(CW130+CX130)/(CZ130+DA130)</f>
        <v>0.96563540375266399</v>
      </c>
      <c r="CU130" s="68">
        <v>21</v>
      </c>
      <c r="CV130" s="59">
        <v>19.359000000000002</v>
      </c>
      <c r="CW130" s="59">
        <v>242.18999999999997</v>
      </c>
      <c r="CX130" s="59">
        <v>104.41999999999999</v>
      </c>
      <c r="CY130" s="59">
        <v>20.024000000000001</v>
      </c>
      <c r="CZ130" s="59">
        <v>249.91900000000001</v>
      </c>
      <c r="DA130" s="59">
        <v>109.026</v>
      </c>
      <c r="DB130" s="56">
        <v>57530.931117021239</v>
      </c>
      <c r="DC130" s="57">
        <v>12.184210526315789</v>
      </c>
      <c r="DD130" s="58">
        <v>0.26315789473684209</v>
      </c>
      <c r="DE130" s="55">
        <v>37.600000000000023</v>
      </c>
      <c r="DF130" s="55">
        <v>0</v>
      </c>
      <c r="DG130" s="67">
        <v>20.100000000000001</v>
      </c>
      <c r="DH130" s="67">
        <v>21.1</v>
      </c>
      <c r="DI130" s="67">
        <v>19.5</v>
      </c>
      <c r="DJ130" s="67">
        <v>21.4</v>
      </c>
      <c r="DK130" s="67">
        <v>20.7</v>
      </c>
      <c r="DL130" s="49">
        <v>16</v>
      </c>
      <c r="DM130" s="54">
        <v>2428524.4</v>
      </c>
      <c r="DN130" s="54">
        <v>85473.78</v>
      </c>
      <c r="DO130" s="54">
        <v>0</v>
      </c>
      <c r="DP130" s="54">
        <v>259807.84</v>
      </c>
      <c r="DQ130" s="54">
        <v>427789</v>
      </c>
      <c r="DR130" s="54">
        <v>84190.47</v>
      </c>
      <c r="DS130" s="54">
        <v>0</v>
      </c>
      <c r="DT130" s="54">
        <v>189145.21</v>
      </c>
      <c r="DU130" s="54">
        <v>121014.75</v>
      </c>
      <c r="DV130" s="54">
        <v>120007.48</v>
      </c>
      <c r="DW130" s="54">
        <v>0</v>
      </c>
      <c r="DX130" s="54">
        <v>0</v>
      </c>
      <c r="DY130" s="54">
        <v>0</v>
      </c>
      <c r="DZ130" s="54">
        <v>137470.22</v>
      </c>
      <c r="EA130" s="54">
        <v>769874.1</v>
      </c>
      <c r="EB130" s="54">
        <v>30067.59</v>
      </c>
      <c r="EC130" s="54">
        <v>0</v>
      </c>
      <c r="ED130" s="54">
        <v>80586.95</v>
      </c>
      <c r="EE130" s="54">
        <v>142351.34999999998</v>
      </c>
      <c r="EF130" s="54">
        <v>38872.89</v>
      </c>
      <c r="EG130" s="54">
        <v>0</v>
      </c>
      <c r="EH130" s="54">
        <v>62118.400000000001</v>
      </c>
      <c r="EI130" s="54">
        <v>63318.46</v>
      </c>
      <c r="EJ130" s="54">
        <v>56354.85</v>
      </c>
      <c r="EK130" s="54">
        <v>0</v>
      </c>
      <c r="EL130" s="54">
        <v>0</v>
      </c>
      <c r="EM130" s="54">
        <v>0</v>
      </c>
      <c r="EN130" s="54">
        <v>17834.239999999998</v>
      </c>
      <c r="EO130" s="54">
        <v>178798.15</v>
      </c>
      <c r="EP130" s="54">
        <v>0</v>
      </c>
      <c r="EQ130" s="54">
        <v>0</v>
      </c>
      <c r="ER130" s="54">
        <v>45126.67</v>
      </c>
      <c r="ES130" s="54">
        <v>127227.97</v>
      </c>
      <c r="ET130" s="54">
        <v>17925.14</v>
      </c>
      <c r="EU130" s="54">
        <v>2500</v>
      </c>
      <c r="EV130" s="54">
        <v>1245835.45</v>
      </c>
      <c r="EW130" s="54">
        <v>49579.689999999995</v>
      </c>
      <c r="EX130" s="54">
        <v>2797.75</v>
      </c>
      <c r="EY130" s="54">
        <v>0</v>
      </c>
      <c r="EZ130" s="54">
        <v>0</v>
      </c>
      <c r="FA130" s="54">
        <v>0</v>
      </c>
      <c r="FB130" s="54">
        <v>64985.51</v>
      </c>
      <c r="FC130" s="54">
        <v>187709.11000000002</v>
      </c>
      <c r="FD130" s="54">
        <v>906.2</v>
      </c>
      <c r="FE130" s="54">
        <v>0</v>
      </c>
      <c r="FF130" s="54">
        <v>24875.48</v>
      </c>
      <c r="FG130" s="54">
        <v>8463.65</v>
      </c>
      <c r="FH130" s="54">
        <v>1306.3900000000001</v>
      </c>
      <c r="FI130" s="54">
        <v>0</v>
      </c>
      <c r="FJ130" s="54">
        <v>102505.23</v>
      </c>
      <c r="FK130" s="54">
        <v>72404.39</v>
      </c>
      <c r="FL130" s="54">
        <v>234237.31</v>
      </c>
      <c r="FM130" s="54">
        <v>0</v>
      </c>
      <c r="FN130" s="54">
        <v>0</v>
      </c>
      <c r="FO130" s="54">
        <v>0</v>
      </c>
      <c r="FP130" s="54">
        <v>39614.39</v>
      </c>
      <c r="FQ130" s="54">
        <v>1189.99</v>
      </c>
      <c r="FR130" s="54">
        <v>0</v>
      </c>
      <c r="FS130" s="54">
        <v>0</v>
      </c>
      <c r="FT130" s="54">
        <v>133224.34</v>
      </c>
      <c r="FU130" s="54">
        <v>0</v>
      </c>
      <c r="FV130" s="54">
        <v>0</v>
      </c>
      <c r="FW130" s="54">
        <v>1509156.73</v>
      </c>
      <c r="FX130" s="54">
        <v>22463.71</v>
      </c>
      <c r="FY130" s="54">
        <v>145308</v>
      </c>
      <c r="FZ130" s="54">
        <v>0</v>
      </c>
      <c r="GA130" s="54">
        <v>0</v>
      </c>
      <c r="GB130" s="54">
        <v>0</v>
      </c>
      <c r="GC130" s="54">
        <v>0</v>
      </c>
      <c r="GD130" s="54">
        <v>23635</v>
      </c>
      <c r="GE130" s="54">
        <v>0</v>
      </c>
      <c r="GF130" s="54">
        <v>0</v>
      </c>
      <c r="GG130" s="54">
        <v>0</v>
      </c>
      <c r="GH130" s="69">
        <v>0</v>
      </c>
      <c r="GI130" s="69">
        <v>108069.66</v>
      </c>
      <c r="GJ130" s="54">
        <v>882</v>
      </c>
      <c r="GK130" s="54">
        <v>0</v>
      </c>
      <c r="GL130" s="54">
        <v>1838.46</v>
      </c>
      <c r="GM130" s="54">
        <v>0</v>
      </c>
      <c r="GN130" s="54">
        <v>432.4</v>
      </c>
      <c r="GO130" s="54">
        <v>0</v>
      </c>
      <c r="GP130" s="54">
        <v>0</v>
      </c>
      <c r="GQ130" s="54">
        <v>0</v>
      </c>
      <c r="GR130" s="54">
        <v>0</v>
      </c>
    </row>
    <row r="131" spans="1:205" s="44" customFormat="1" ht="15.75" customHeight="1" x14ac:dyDescent="0.2">
      <c r="A131" s="46">
        <v>66001</v>
      </c>
      <c r="B131" s="47" t="s">
        <v>206</v>
      </c>
      <c r="C131" s="47" t="s">
        <v>508</v>
      </c>
      <c r="D131" s="48">
        <v>1390.7649297999999</v>
      </c>
      <c r="E131" s="60" t="s">
        <v>207</v>
      </c>
      <c r="F131" s="52">
        <v>2049</v>
      </c>
      <c r="G131" s="53">
        <v>1370020</v>
      </c>
      <c r="H131" s="53">
        <v>2807.95</v>
      </c>
      <c r="I131" s="53">
        <v>14124369.74</v>
      </c>
      <c r="J131" s="53">
        <v>9665148.6999999993</v>
      </c>
      <c r="K131" s="53">
        <v>1767466.1</v>
      </c>
      <c r="L131" s="53">
        <v>1306.03</v>
      </c>
      <c r="M131" s="53">
        <v>0</v>
      </c>
      <c r="N131" s="53">
        <v>306612</v>
      </c>
      <c r="O131" s="53">
        <v>359095.14</v>
      </c>
      <c r="P131" s="53">
        <v>723.84</v>
      </c>
      <c r="Q131" s="53">
        <v>2645956</v>
      </c>
      <c r="R131" s="53">
        <v>1170447</v>
      </c>
      <c r="S131" s="53">
        <v>13908154</v>
      </c>
      <c r="T131" s="53">
        <v>0</v>
      </c>
      <c r="U131" s="53">
        <v>2645956</v>
      </c>
      <c r="V131" s="53">
        <v>0</v>
      </c>
      <c r="W131" s="53">
        <v>78704</v>
      </c>
      <c r="X131" s="53">
        <v>16158535.120000001</v>
      </c>
      <c r="Y131" s="53">
        <v>0</v>
      </c>
      <c r="Z131" s="53">
        <v>0</v>
      </c>
      <c r="AA131" s="53">
        <v>0</v>
      </c>
      <c r="AB131" s="53">
        <v>0</v>
      </c>
      <c r="AC131" s="53">
        <v>0</v>
      </c>
      <c r="AD131" s="53">
        <v>2330335.77</v>
      </c>
      <c r="AE131" s="53">
        <v>514316.80999999994</v>
      </c>
      <c r="AF131" s="53">
        <v>0</v>
      </c>
      <c r="AG131" s="53">
        <v>4592631.05</v>
      </c>
      <c r="AH131" s="53">
        <v>2946748.31</v>
      </c>
      <c r="AI131" s="53">
        <v>579135.71</v>
      </c>
      <c r="AJ131" s="53">
        <v>0</v>
      </c>
      <c r="AK131" s="53">
        <v>4341589.07</v>
      </c>
      <c r="AL131" s="53">
        <v>1196672.24</v>
      </c>
      <c r="AM131" s="53">
        <v>646700.06000000006</v>
      </c>
      <c r="AN131" s="53">
        <v>72438.83</v>
      </c>
      <c r="AO131" s="53">
        <v>0</v>
      </c>
      <c r="AP131" s="53">
        <v>0</v>
      </c>
      <c r="AQ131" s="53">
        <v>743658.40999999992</v>
      </c>
      <c r="AR131" s="53">
        <v>0</v>
      </c>
      <c r="AS131" s="53">
        <v>0</v>
      </c>
      <c r="AT131" s="53">
        <v>0</v>
      </c>
      <c r="AU131" s="53">
        <v>2624659.61</v>
      </c>
      <c r="AV131" s="53">
        <v>0</v>
      </c>
      <c r="AW131" s="53">
        <v>0</v>
      </c>
      <c r="AX131" s="53">
        <v>0</v>
      </c>
      <c r="AY131" s="53">
        <v>0</v>
      </c>
      <c r="AZ131" s="53">
        <v>0</v>
      </c>
      <c r="BA131" s="53">
        <v>0</v>
      </c>
      <c r="BB131" s="53">
        <v>0</v>
      </c>
      <c r="BC131" s="53">
        <v>1382684.45</v>
      </c>
      <c r="BD131" s="53">
        <v>347809.75</v>
      </c>
      <c r="BE131" s="53">
        <v>0</v>
      </c>
      <c r="BF131" s="53">
        <v>0</v>
      </c>
      <c r="BG131" s="53">
        <v>0</v>
      </c>
      <c r="BH131" s="53">
        <v>91949.19</v>
      </c>
      <c r="BI131" s="53">
        <v>0</v>
      </c>
      <c r="BJ131" s="53">
        <v>0</v>
      </c>
      <c r="BK131" s="53">
        <v>0</v>
      </c>
      <c r="BL131" s="53">
        <v>0</v>
      </c>
      <c r="BM131" s="53">
        <v>0</v>
      </c>
      <c r="BN131" s="53">
        <v>17722.551158301641</v>
      </c>
      <c r="BO131" s="53">
        <v>3389995.3</v>
      </c>
      <c r="BP131" s="53">
        <v>28273125.34</v>
      </c>
      <c r="BQ131" s="53">
        <v>223870.06</v>
      </c>
      <c r="BR131" s="53">
        <v>30317751.350000001</v>
      </c>
      <c r="BS131" s="53">
        <v>19469360.050000001</v>
      </c>
      <c r="BT131" s="53">
        <v>0</v>
      </c>
      <c r="BU131" s="53">
        <v>25510998.940000001</v>
      </c>
      <c r="BV131" s="53">
        <v>1287489.78</v>
      </c>
      <c r="BW131" s="53">
        <v>0</v>
      </c>
      <c r="BX131" s="53">
        <v>0</v>
      </c>
      <c r="BY131" s="53">
        <v>25008775.98</v>
      </c>
      <c r="BZ131" s="53">
        <v>2114696.9900000002</v>
      </c>
      <c r="CA131" s="53">
        <v>0</v>
      </c>
      <c r="CB131" s="65">
        <v>1.32</v>
      </c>
      <c r="CC131" s="65">
        <v>2.9540000000000002</v>
      </c>
      <c r="CD131" s="65">
        <v>6.1130000000000004</v>
      </c>
      <c r="CE131" s="65">
        <v>1.5740000000000001</v>
      </c>
      <c r="CF131" s="65">
        <v>2.84</v>
      </c>
      <c r="CG131" s="65">
        <v>0</v>
      </c>
      <c r="CH131" s="66"/>
      <c r="CI131" s="63">
        <v>176961664</v>
      </c>
      <c r="CJ131" s="63">
        <v>14276657</v>
      </c>
      <c r="CK131" s="63">
        <v>19017476</v>
      </c>
      <c r="CL131" s="52">
        <v>318</v>
      </c>
      <c r="CM131" s="52">
        <v>2049</v>
      </c>
      <c r="CN131" s="48">
        <v>0</v>
      </c>
      <c r="CO131" s="48">
        <v>2058.1</v>
      </c>
      <c r="CP131" s="50">
        <v>8.1799999999999998E-2</v>
      </c>
      <c r="CQ131" s="50"/>
      <c r="CR131" s="50">
        <f>CL131/CM131</f>
        <v>0.15519765739385066</v>
      </c>
      <c r="CS131" s="51">
        <f>CM131/(DE131+DF131)</f>
        <v>12.881121518828188</v>
      </c>
      <c r="CT131" s="50">
        <f>(CW131+CX131)/(CZ131+DA131)</f>
        <v>0.78569773747105931</v>
      </c>
      <c r="CU131" s="68">
        <v>102</v>
      </c>
      <c r="CV131" s="59">
        <v>0</v>
      </c>
      <c r="CW131" s="59">
        <v>1211.4089999999999</v>
      </c>
      <c r="CX131" s="59">
        <v>352.01400000000001</v>
      </c>
      <c r="CY131" s="59">
        <v>0</v>
      </c>
      <c r="CZ131" s="59">
        <v>1498.8140000000001</v>
      </c>
      <c r="DA131" s="59">
        <v>491.03900000000004</v>
      </c>
      <c r="DB131" s="56">
        <v>61151.619433999578</v>
      </c>
      <c r="DC131" s="57">
        <v>10.679738562091503</v>
      </c>
      <c r="DD131" s="58">
        <v>0.24836601307189543</v>
      </c>
      <c r="DE131" s="55">
        <v>151.59000000000003</v>
      </c>
      <c r="DF131" s="55">
        <v>7.4799999999999995</v>
      </c>
      <c r="DG131" s="67">
        <v>14.1</v>
      </c>
      <c r="DH131" s="67">
        <v>15.2</v>
      </c>
      <c r="DI131" s="67">
        <v>17</v>
      </c>
      <c r="DJ131" s="67">
        <v>16.3</v>
      </c>
      <c r="DK131" s="67">
        <v>15.8</v>
      </c>
      <c r="DL131" s="49">
        <v>67</v>
      </c>
      <c r="DM131" s="54">
        <v>12077823.169999998</v>
      </c>
      <c r="DN131" s="54">
        <v>391860.27999999997</v>
      </c>
      <c r="DO131" s="54">
        <v>0</v>
      </c>
      <c r="DP131" s="54">
        <v>2801962.52</v>
      </c>
      <c r="DQ131" s="54">
        <v>2097444.77</v>
      </c>
      <c r="DR131" s="54">
        <v>366645.05</v>
      </c>
      <c r="DS131" s="54">
        <v>0</v>
      </c>
      <c r="DT131" s="54">
        <v>1667827.64</v>
      </c>
      <c r="DU131" s="54">
        <v>696920.7</v>
      </c>
      <c r="DV131" s="54">
        <v>1027848.06</v>
      </c>
      <c r="DW131" s="54">
        <v>0</v>
      </c>
      <c r="DX131" s="54">
        <v>0</v>
      </c>
      <c r="DY131" s="54">
        <v>0</v>
      </c>
      <c r="DZ131" s="54">
        <v>374484.61</v>
      </c>
      <c r="EA131" s="54">
        <v>2983291.28</v>
      </c>
      <c r="EB131" s="54">
        <v>121766.24</v>
      </c>
      <c r="EC131" s="54">
        <v>0</v>
      </c>
      <c r="ED131" s="54">
        <v>673444.64999999991</v>
      </c>
      <c r="EE131" s="54">
        <v>642580.66</v>
      </c>
      <c r="EF131" s="54">
        <v>106911.34</v>
      </c>
      <c r="EG131" s="54">
        <v>0</v>
      </c>
      <c r="EH131" s="54">
        <v>406338.5</v>
      </c>
      <c r="EI131" s="54">
        <v>148375.03</v>
      </c>
      <c r="EJ131" s="54">
        <v>188183.75</v>
      </c>
      <c r="EK131" s="54">
        <v>0</v>
      </c>
      <c r="EL131" s="54">
        <v>0</v>
      </c>
      <c r="EM131" s="54">
        <v>0</v>
      </c>
      <c r="EN131" s="54">
        <v>48889.46</v>
      </c>
      <c r="EO131" s="54">
        <v>162077.56</v>
      </c>
      <c r="EP131" s="54">
        <v>0</v>
      </c>
      <c r="EQ131" s="54">
        <v>0</v>
      </c>
      <c r="ER131" s="54">
        <v>2144332.29</v>
      </c>
      <c r="ES131" s="54">
        <v>285331.16000000003</v>
      </c>
      <c r="ET131" s="54">
        <v>52292.68</v>
      </c>
      <c r="EU131" s="54">
        <v>0</v>
      </c>
      <c r="EV131" s="54">
        <v>1322545.9099999999</v>
      </c>
      <c r="EW131" s="54">
        <v>52662.54</v>
      </c>
      <c r="EX131" s="54">
        <v>123228.29</v>
      </c>
      <c r="EY131" s="54">
        <v>49860.15</v>
      </c>
      <c r="EZ131" s="54">
        <v>0</v>
      </c>
      <c r="FA131" s="54">
        <v>0</v>
      </c>
      <c r="FB131" s="54">
        <v>183059.03</v>
      </c>
      <c r="FC131" s="54">
        <v>2961382.9499999997</v>
      </c>
      <c r="FD131" s="54">
        <v>690.29</v>
      </c>
      <c r="FE131" s="54">
        <v>0</v>
      </c>
      <c r="FF131" s="54">
        <v>354527.04000000004</v>
      </c>
      <c r="FG131" s="54">
        <v>197026.86</v>
      </c>
      <c r="FH131" s="54">
        <v>50781.599999999999</v>
      </c>
      <c r="FI131" s="54">
        <v>0</v>
      </c>
      <c r="FJ131" s="54">
        <v>944877.02</v>
      </c>
      <c r="FK131" s="54">
        <v>390663.16</v>
      </c>
      <c r="FL131" s="54">
        <v>1394212.1099999999</v>
      </c>
      <c r="FM131" s="54">
        <v>22578.68</v>
      </c>
      <c r="FN131" s="54">
        <v>0</v>
      </c>
      <c r="FO131" s="54">
        <v>0</v>
      </c>
      <c r="FP131" s="54">
        <v>134326.62</v>
      </c>
      <c r="FQ131" s="54">
        <v>304295.93</v>
      </c>
      <c r="FR131" s="54">
        <v>0</v>
      </c>
      <c r="FS131" s="54">
        <v>0</v>
      </c>
      <c r="FT131" s="54">
        <v>910</v>
      </c>
      <c r="FU131" s="54">
        <v>5330.58</v>
      </c>
      <c r="FV131" s="54">
        <v>0</v>
      </c>
      <c r="FW131" s="54">
        <v>27633435.59</v>
      </c>
      <c r="FX131" s="54">
        <v>0</v>
      </c>
      <c r="FY131" s="54">
        <v>0</v>
      </c>
      <c r="FZ131" s="54">
        <v>0</v>
      </c>
      <c r="GA131" s="54">
        <v>0</v>
      </c>
      <c r="GB131" s="54">
        <v>0</v>
      </c>
      <c r="GC131" s="54">
        <v>0</v>
      </c>
      <c r="GD131" s="54">
        <v>0</v>
      </c>
      <c r="GE131" s="54">
        <v>0</v>
      </c>
      <c r="GF131" s="54">
        <v>0</v>
      </c>
      <c r="GG131" s="54">
        <v>0</v>
      </c>
      <c r="GH131" s="69">
        <v>139</v>
      </c>
      <c r="GI131" s="69">
        <v>66844.03</v>
      </c>
      <c r="GJ131" s="54">
        <v>2505.04</v>
      </c>
      <c r="GK131" s="54">
        <v>0</v>
      </c>
      <c r="GL131" s="54">
        <v>0</v>
      </c>
      <c r="GM131" s="54">
        <v>0</v>
      </c>
      <c r="GN131" s="54">
        <v>27924.84</v>
      </c>
      <c r="GO131" s="54">
        <v>0</v>
      </c>
      <c r="GP131" s="54">
        <v>0</v>
      </c>
      <c r="GQ131" s="54">
        <v>0</v>
      </c>
      <c r="GR131" s="54">
        <v>2898.69</v>
      </c>
    </row>
    <row r="132" spans="1:205" s="44" customFormat="1" ht="15.75" customHeight="1" x14ac:dyDescent="0.2">
      <c r="A132" s="46">
        <v>33005</v>
      </c>
      <c r="B132" s="47" t="s">
        <v>103</v>
      </c>
      <c r="C132" s="47" t="s">
        <v>534</v>
      </c>
      <c r="D132" s="48">
        <v>250.156002</v>
      </c>
      <c r="E132" s="60" t="s">
        <v>100</v>
      </c>
      <c r="F132" s="52">
        <v>146</v>
      </c>
      <c r="G132" s="53">
        <v>1458720.13</v>
      </c>
      <c r="H132" s="53">
        <v>8683.01</v>
      </c>
      <c r="I132" s="53">
        <v>656943.74</v>
      </c>
      <c r="J132" s="53">
        <v>151665.06</v>
      </c>
      <c r="K132" s="53">
        <v>1003325.49</v>
      </c>
      <c r="L132" s="53">
        <v>0</v>
      </c>
      <c r="M132" s="53">
        <v>0</v>
      </c>
      <c r="N132" s="53">
        <v>0</v>
      </c>
      <c r="O132" s="53">
        <v>625506.25</v>
      </c>
      <c r="P132" s="53">
        <v>0</v>
      </c>
      <c r="Q132" s="53">
        <v>0</v>
      </c>
      <c r="R132" s="53">
        <v>0</v>
      </c>
      <c r="S132" s="53">
        <v>364730</v>
      </c>
      <c r="T132" s="53">
        <v>0</v>
      </c>
      <c r="U132" s="53">
        <v>0</v>
      </c>
      <c r="V132" s="53">
        <v>0</v>
      </c>
      <c r="W132" s="53">
        <v>66184</v>
      </c>
      <c r="X132" s="53">
        <v>1513193.98</v>
      </c>
      <c r="Y132" s="53">
        <v>60601.83</v>
      </c>
      <c r="Z132" s="53">
        <v>0</v>
      </c>
      <c r="AA132" s="53">
        <v>36730.29</v>
      </c>
      <c r="AB132" s="53">
        <v>0</v>
      </c>
      <c r="AC132" s="53">
        <v>0</v>
      </c>
      <c r="AD132" s="53">
        <v>483576.87</v>
      </c>
      <c r="AE132" s="53">
        <v>16603</v>
      </c>
      <c r="AF132" s="53">
        <v>0</v>
      </c>
      <c r="AG132" s="53">
        <v>153830.01999999999</v>
      </c>
      <c r="AH132" s="53">
        <v>242069.79</v>
      </c>
      <c r="AI132" s="53">
        <v>95245.26</v>
      </c>
      <c r="AJ132" s="53">
        <v>0</v>
      </c>
      <c r="AK132" s="53">
        <v>462822.74</v>
      </c>
      <c r="AL132" s="53">
        <v>50341.46</v>
      </c>
      <c r="AM132" s="53">
        <v>5291.25</v>
      </c>
      <c r="AN132" s="53">
        <v>0</v>
      </c>
      <c r="AO132" s="53">
        <v>0</v>
      </c>
      <c r="AP132" s="53">
        <v>0</v>
      </c>
      <c r="AQ132" s="53">
        <v>80514.3</v>
      </c>
      <c r="AR132" s="53">
        <v>3515.91</v>
      </c>
      <c r="AS132" s="53">
        <v>0</v>
      </c>
      <c r="AT132" s="53">
        <v>7092</v>
      </c>
      <c r="AU132" s="53">
        <v>534601.22</v>
      </c>
      <c r="AV132" s="53">
        <v>2850.72</v>
      </c>
      <c r="AW132" s="53">
        <v>0</v>
      </c>
      <c r="AX132" s="53">
        <v>1140.5999999999999</v>
      </c>
      <c r="AY132" s="53">
        <v>0</v>
      </c>
      <c r="AZ132" s="53">
        <v>0</v>
      </c>
      <c r="BA132" s="53">
        <v>0</v>
      </c>
      <c r="BB132" s="53">
        <v>0</v>
      </c>
      <c r="BC132" s="53">
        <v>96518</v>
      </c>
      <c r="BD132" s="53">
        <v>56988.95</v>
      </c>
      <c r="BE132" s="53">
        <v>0</v>
      </c>
      <c r="BF132" s="53">
        <v>0</v>
      </c>
      <c r="BG132" s="53">
        <v>0</v>
      </c>
      <c r="BH132" s="53">
        <v>5038.96</v>
      </c>
      <c r="BI132" s="53">
        <v>0</v>
      </c>
      <c r="BJ132" s="53">
        <v>0</v>
      </c>
      <c r="BK132" s="53">
        <v>0</v>
      </c>
      <c r="BL132" s="53">
        <v>0</v>
      </c>
      <c r="BM132" s="53">
        <v>0</v>
      </c>
      <c r="BN132" s="53">
        <v>22664.99965166019</v>
      </c>
      <c r="BO132" s="53">
        <v>1915320.8</v>
      </c>
      <c r="BP132" s="53">
        <v>2134849.34</v>
      </c>
      <c r="BQ132" s="53">
        <v>924805.39</v>
      </c>
      <c r="BR132" s="53">
        <v>0</v>
      </c>
      <c r="BS132" s="53">
        <v>0</v>
      </c>
      <c r="BT132" s="53">
        <v>0</v>
      </c>
      <c r="BU132" s="53">
        <v>0</v>
      </c>
      <c r="BV132" s="53">
        <v>131061.08</v>
      </c>
      <c r="BW132" s="53">
        <v>2850</v>
      </c>
      <c r="BX132" s="53">
        <v>0</v>
      </c>
      <c r="BY132" s="53">
        <v>0</v>
      </c>
      <c r="BZ132" s="53">
        <v>179910.1</v>
      </c>
      <c r="CA132" s="53">
        <v>5487.45</v>
      </c>
      <c r="CB132" s="65">
        <v>2.4089999999999998</v>
      </c>
      <c r="CC132" s="65">
        <v>5.391</v>
      </c>
      <c r="CD132" s="65">
        <v>11.156000000000001</v>
      </c>
      <c r="CE132" s="65">
        <v>1.5740000000000001</v>
      </c>
      <c r="CF132" s="65">
        <v>1.4710000000000001</v>
      </c>
      <c r="CG132" s="65">
        <v>0</v>
      </c>
      <c r="CH132" s="66" t="s">
        <v>516</v>
      </c>
      <c r="CI132" s="63">
        <v>329755405</v>
      </c>
      <c r="CJ132" s="63">
        <v>38249971</v>
      </c>
      <c r="CK132" s="63">
        <v>29577052</v>
      </c>
      <c r="CL132" s="52">
        <v>21</v>
      </c>
      <c r="CM132" s="52">
        <v>165</v>
      </c>
      <c r="CN132" s="48">
        <v>0</v>
      </c>
      <c r="CO132" s="48">
        <v>146</v>
      </c>
      <c r="CP132" s="50">
        <v>3.39E-2</v>
      </c>
      <c r="CQ132" s="50" t="s">
        <v>636</v>
      </c>
      <c r="CR132" s="50">
        <f>CL132/CM132</f>
        <v>0.12727272727272726</v>
      </c>
      <c r="CS132" s="51">
        <f>CM132/(DE132+DF132)</f>
        <v>9.2281879194630871</v>
      </c>
      <c r="CT132" s="50">
        <f>(CW132+CX132)/(CZ132+DA132)</f>
        <v>0.9186417534032798</v>
      </c>
      <c r="CU132" s="68">
        <v>8</v>
      </c>
      <c r="CV132" s="59">
        <v>19.359999999999996</v>
      </c>
      <c r="CW132" s="59">
        <v>102.57899999999999</v>
      </c>
      <c r="CX132" s="59">
        <v>29.280999999999999</v>
      </c>
      <c r="CY132" s="59">
        <v>20.268999999999998</v>
      </c>
      <c r="CZ132" s="59">
        <v>109.57299999999999</v>
      </c>
      <c r="DA132" s="59">
        <v>33.965000000000003</v>
      </c>
      <c r="DB132" s="56">
        <v>49523.364637681152</v>
      </c>
      <c r="DC132" s="57">
        <v>16.611111111111111</v>
      </c>
      <c r="DD132" s="58">
        <v>0.22222222222222221</v>
      </c>
      <c r="DE132" s="55">
        <v>17.25</v>
      </c>
      <c r="DF132" s="55">
        <v>0.63</v>
      </c>
      <c r="DG132" s="67"/>
      <c r="DH132" s="67"/>
      <c r="DI132" s="67"/>
      <c r="DJ132" s="67"/>
      <c r="DK132" s="67"/>
      <c r="DL132" s="49">
        <v>3</v>
      </c>
      <c r="DM132" s="54">
        <v>1240609.6299999999</v>
      </c>
      <c r="DN132" s="54">
        <v>44155</v>
      </c>
      <c r="DO132" s="54">
        <v>0</v>
      </c>
      <c r="DP132" s="54">
        <v>90515</v>
      </c>
      <c r="DQ132" s="54">
        <v>206851.47</v>
      </c>
      <c r="DR132" s="54">
        <v>49936</v>
      </c>
      <c r="DS132" s="54">
        <v>0</v>
      </c>
      <c r="DT132" s="54">
        <v>78013.119999999995</v>
      </c>
      <c r="DU132" s="54">
        <v>21029.5</v>
      </c>
      <c r="DV132" s="54">
        <v>57721.07</v>
      </c>
      <c r="DW132" s="54">
        <v>4900</v>
      </c>
      <c r="DX132" s="54">
        <v>0</v>
      </c>
      <c r="DY132" s="54">
        <v>0</v>
      </c>
      <c r="DZ132" s="54">
        <v>44930.1</v>
      </c>
      <c r="EA132" s="54">
        <v>463894.54</v>
      </c>
      <c r="EB132" s="54">
        <v>16446.830000000002</v>
      </c>
      <c r="EC132" s="54">
        <v>0</v>
      </c>
      <c r="ED132" s="54">
        <v>36725.919999999998</v>
      </c>
      <c r="EE132" s="54">
        <v>58166.92</v>
      </c>
      <c r="EF132" s="54">
        <v>17559.34</v>
      </c>
      <c r="EG132" s="54">
        <v>0</v>
      </c>
      <c r="EH132" s="54">
        <v>24970.12</v>
      </c>
      <c r="EI132" s="54">
        <v>3189.82</v>
      </c>
      <c r="EJ132" s="54">
        <v>29396.28</v>
      </c>
      <c r="EK132" s="54">
        <v>374.85</v>
      </c>
      <c r="EL132" s="54">
        <v>0</v>
      </c>
      <c r="EM132" s="54">
        <v>0</v>
      </c>
      <c r="EN132" s="54">
        <v>11023.640000000001</v>
      </c>
      <c r="EO132" s="54">
        <v>99115.26</v>
      </c>
      <c r="EP132" s="54">
        <v>16603</v>
      </c>
      <c r="EQ132" s="54">
        <v>0</v>
      </c>
      <c r="ER132" s="54">
        <v>120360.13</v>
      </c>
      <c r="ES132" s="54">
        <v>29850.85</v>
      </c>
      <c r="ET132" s="54">
        <v>821.25</v>
      </c>
      <c r="EU132" s="54">
        <v>2769</v>
      </c>
      <c r="EV132" s="54">
        <v>251677.67</v>
      </c>
      <c r="EW132" s="54">
        <v>15582.57</v>
      </c>
      <c r="EX132" s="54">
        <v>5753.77</v>
      </c>
      <c r="EY132" s="54">
        <v>0</v>
      </c>
      <c r="EZ132" s="54">
        <v>0</v>
      </c>
      <c r="FA132" s="54">
        <v>0</v>
      </c>
      <c r="FB132" s="54">
        <v>19270.66</v>
      </c>
      <c r="FC132" s="54">
        <v>221350.79</v>
      </c>
      <c r="FD132" s="54">
        <v>0</v>
      </c>
      <c r="FE132" s="54">
        <v>0</v>
      </c>
      <c r="FF132" s="54">
        <v>3989.8</v>
      </c>
      <c r="FG132" s="54">
        <v>668.81</v>
      </c>
      <c r="FH132" s="54">
        <v>16226.39</v>
      </c>
      <c r="FI132" s="54">
        <v>13262.22</v>
      </c>
      <c r="FJ132" s="54">
        <v>101958.55</v>
      </c>
      <c r="FK132" s="54">
        <v>15578.53</v>
      </c>
      <c r="FL132" s="54">
        <v>88182.45</v>
      </c>
      <c r="FM132" s="54">
        <v>212.6</v>
      </c>
      <c r="FN132" s="54">
        <v>0</v>
      </c>
      <c r="FO132" s="54">
        <v>0</v>
      </c>
      <c r="FP132" s="54">
        <v>4681.63</v>
      </c>
      <c r="FQ132" s="54">
        <v>8530.92</v>
      </c>
      <c r="FR132" s="54">
        <v>0</v>
      </c>
      <c r="FS132" s="54">
        <v>0</v>
      </c>
      <c r="FT132" s="54">
        <v>2273.08</v>
      </c>
      <c r="FU132" s="54">
        <v>0</v>
      </c>
      <c r="FV132" s="54">
        <v>0</v>
      </c>
      <c r="FW132" s="54">
        <v>518570</v>
      </c>
      <c r="FX132" s="54">
        <v>0</v>
      </c>
      <c r="FY132" s="54">
        <v>0</v>
      </c>
      <c r="FZ132" s="54">
        <v>699</v>
      </c>
      <c r="GA132" s="54">
        <v>0</v>
      </c>
      <c r="GB132" s="54">
        <v>0</v>
      </c>
      <c r="GC132" s="54">
        <v>0</v>
      </c>
      <c r="GD132" s="54">
        <v>0</v>
      </c>
      <c r="GE132" s="54">
        <v>0</v>
      </c>
      <c r="GF132" s="54">
        <v>0</v>
      </c>
      <c r="GG132" s="54">
        <v>0</v>
      </c>
      <c r="GH132" s="69">
        <v>0</v>
      </c>
      <c r="GI132" s="69">
        <v>3520.69</v>
      </c>
      <c r="GJ132" s="54">
        <v>17794.28</v>
      </c>
      <c r="GK132" s="54">
        <v>0</v>
      </c>
      <c r="GL132" s="54">
        <v>9054</v>
      </c>
      <c r="GM132" s="54">
        <v>0</v>
      </c>
      <c r="GN132" s="54">
        <v>4589.38</v>
      </c>
      <c r="GO132" s="54">
        <v>0</v>
      </c>
      <c r="GP132" s="54">
        <v>0</v>
      </c>
      <c r="GQ132" s="54">
        <v>0</v>
      </c>
      <c r="GR132" s="54">
        <v>608.27</v>
      </c>
    </row>
    <row r="133" spans="1:205" s="44" customFormat="1" ht="15.75" customHeight="1" x14ac:dyDescent="0.2">
      <c r="A133" s="46">
        <v>49006</v>
      </c>
      <c r="B133" s="47" t="s">
        <v>152</v>
      </c>
      <c r="C133" s="47" t="s">
        <v>474</v>
      </c>
      <c r="D133" s="48">
        <v>147.54400630000001</v>
      </c>
      <c r="E133" s="60" t="s">
        <v>147</v>
      </c>
      <c r="F133" s="52">
        <v>932</v>
      </c>
      <c r="G133" s="53">
        <v>5084341.2</v>
      </c>
      <c r="H133" s="53">
        <v>33434.949999999997</v>
      </c>
      <c r="I133" s="53">
        <v>2867034.29</v>
      </c>
      <c r="J133" s="53">
        <v>183167.69</v>
      </c>
      <c r="K133" s="53">
        <v>2474166.59</v>
      </c>
      <c r="L133" s="53">
        <v>0</v>
      </c>
      <c r="M133" s="53">
        <v>0</v>
      </c>
      <c r="N133" s="53">
        <v>0</v>
      </c>
      <c r="O133" s="53">
        <v>1577023.69</v>
      </c>
      <c r="P133" s="53">
        <v>0</v>
      </c>
      <c r="Q133" s="53">
        <v>325570</v>
      </c>
      <c r="R133" s="53">
        <v>236423</v>
      </c>
      <c r="S133" s="53">
        <v>2430961</v>
      </c>
      <c r="T133" s="53">
        <v>0</v>
      </c>
      <c r="U133" s="53">
        <v>12329</v>
      </c>
      <c r="V133" s="53">
        <v>313241</v>
      </c>
      <c r="W133" s="53">
        <v>67117</v>
      </c>
      <c r="X133" s="53">
        <v>4644666.5500000007</v>
      </c>
      <c r="Y133" s="53">
        <v>0</v>
      </c>
      <c r="Z133" s="53">
        <v>0</v>
      </c>
      <c r="AA133" s="53">
        <v>285171.41000000003</v>
      </c>
      <c r="AB133" s="53">
        <v>0</v>
      </c>
      <c r="AC133" s="53">
        <v>0</v>
      </c>
      <c r="AD133" s="53">
        <v>1387008.58</v>
      </c>
      <c r="AE133" s="53">
        <v>82005</v>
      </c>
      <c r="AF133" s="53">
        <v>0</v>
      </c>
      <c r="AG133" s="53">
        <v>679394.89000000013</v>
      </c>
      <c r="AH133" s="53">
        <v>912615.25</v>
      </c>
      <c r="AI133" s="53">
        <v>243340.35</v>
      </c>
      <c r="AJ133" s="53">
        <v>0</v>
      </c>
      <c r="AK133" s="53">
        <v>1377039.61</v>
      </c>
      <c r="AL133" s="53">
        <v>708820.25</v>
      </c>
      <c r="AM133" s="53">
        <v>8046.65</v>
      </c>
      <c r="AN133" s="53">
        <v>0</v>
      </c>
      <c r="AO133" s="53">
        <v>34448</v>
      </c>
      <c r="AP133" s="53">
        <v>0</v>
      </c>
      <c r="AQ133" s="53">
        <v>473654.16000000003</v>
      </c>
      <c r="AR133" s="53">
        <v>9354.8799999999992</v>
      </c>
      <c r="AS133" s="53">
        <v>0</v>
      </c>
      <c r="AT133" s="53">
        <v>1735</v>
      </c>
      <c r="AU133" s="53">
        <v>0</v>
      </c>
      <c r="AV133" s="53">
        <v>168485.84</v>
      </c>
      <c r="AW133" s="53">
        <v>161156</v>
      </c>
      <c r="AX133" s="53">
        <v>0</v>
      </c>
      <c r="AY133" s="53">
        <v>0</v>
      </c>
      <c r="AZ133" s="53">
        <v>0</v>
      </c>
      <c r="BA133" s="53">
        <v>694435.71</v>
      </c>
      <c r="BB133" s="53">
        <v>54854.850000000006</v>
      </c>
      <c r="BC133" s="53">
        <v>371458.02</v>
      </c>
      <c r="BD133" s="53">
        <v>138144.01</v>
      </c>
      <c r="BE133" s="53">
        <v>0</v>
      </c>
      <c r="BF133" s="53">
        <v>0</v>
      </c>
      <c r="BG133" s="53">
        <v>0</v>
      </c>
      <c r="BH133" s="53">
        <v>99937.39</v>
      </c>
      <c r="BI133" s="53">
        <v>0</v>
      </c>
      <c r="BJ133" s="53">
        <v>0</v>
      </c>
      <c r="BK133" s="53">
        <v>0</v>
      </c>
      <c r="BL133" s="53">
        <v>0</v>
      </c>
      <c r="BM133" s="53">
        <v>0</v>
      </c>
      <c r="BN133" s="53">
        <v>11894.010822776499</v>
      </c>
      <c r="BO133" s="53">
        <v>3097862.54</v>
      </c>
      <c r="BP133" s="53">
        <v>1805448.75</v>
      </c>
      <c r="BQ133" s="53">
        <v>191080.8</v>
      </c>
      <c r="BR133" s="53">
        <v>0</v>
      </c>
      <c r="BS133" s="53">
        <v>0</v>
      </c>
      <c r="BT133" s="53">
        <v>2243564.8199999998</v>
      </c>
      <c r="BU133" s="53">
        <v>0</v>
      </c>
      <c r="BV133" s="53">
        <v>572144.68000000005</v>
      </c>
      <c r="BW133" s="53">
        <v>14800</v>
      </c>
      <c r="BX133" s="53">
        <v>2141550</v>
      </c>
      <c r="BY133" s="53">
        <v>30162306.32</v>
      </c>
      <c r="BZ133" s="53">
        <v>681406.93</v>
      </c>
      <c r="CA133" s="53">
        <v>20834.46</v>
      </c>
      <c r="CB133" s="65">
        <v>1.554</v>
      </c>
      <c r="CC133" s="65">
        <v>3.4780000000000002</v>
      </c>
      <c r="CD133" s="65">
        <v>7.197000000000001</v>
      </c>
      <c r="CE133" s="65">
        <v>1.5740000000000001</v>
      </c>
      <c r="CF133" s="65">
        <v>2.44</v>
      </c>
      <c r="CG133" s="65">
        <v>2.1120000000000001</v>
      </c>
      <c r="CH133" s="66" t="s">
        <v>516</v>
      </c>
      <c r="CI133" s="63">
        <v>185339200</v>
      </c>
      <c r="CJ133" s="63">
        <v>560199600</v>
      </c>
      <c r="CK133" s="63">
        <v>335056170</v>
      </c>
      <c r="CL133" s="52">
        <v>177</v>
      </c>
      <c r="CM133" s="52">
        <v>932</v>
      </c>
      <c r="CN133" s="48">
        <v>89</v>
      </c>
      <c r="CO133" s="48">
        <v>936.38</v>
      </c>
      <c r="CP133" s="50">
        <v>4.5999999999999999E-3</v>
      </c>
      <c r="CQ133" s="50" t="s">
        <v>657</v>
      </c>
      <c r="CR133" s="50">
        <f>CL133/CM133</f>
        <v>0.18991416309012876</v>
      </c>
      <c r="CS133" s="51">
        <f>CM133/(DE133+DF133)</f>
        <v>13.582046050714077</v>
      </c>
      <c r="CT133" s="50">
        <f>(CW133+CX133)/(CZ133+DA133)</f>
        <v>0.95316877372731168</v>
      </c>
      <c r="CU133" s="68">
        <v>53</v>
      </c>
      <c r="CV133" s="59">
        <v>0</v>
      </c>
      <c r="CW133" s="59">
        <v>627.00099999999998</v>
      </c>
      <c r="CX133" s="59">
        <v>258.28499999999997</v>
      </c>
      <c r="CY133" s="59">
        <v>0</v>
      </c>
      <c r="CZ133" s="59">
        <v>655.41</v>
      </c>
      <c r="DA133" s="59">
        <v>273.37200000000001</v>
      </c>
      <c r="DB133" s="56">
        <v>53138.255639097748</v>
      </c>
      <c r="DC133" s="57">
        <v>12.104477611940299</v>
      </c>
      <c r="DD133" s="58">
        <v>0.23880597014925373</v>
      </c>
      <c r="DE133" s="55">
        <v>66.5</v>
      </c>
      <c r="DF133" s="55">
        <v>2.12</v>
      </c>
      <c r="DG133" s="67">
        <v>20.2</v>
      </c>
      <c r="DH133" s="67">
        <v>20</v>
      </c>
      <c r="DI133" s="67">
        <v>21.6</v>
      </c>
      <c r="DJ133" s="67">
        <v>21.2</v>
      </c>
      <c r="DK133" s="67">
        <v>20.8</v>
      </c>
      <c r="DL133" s="49">
        <v>33</v>
      </c>
      <c r="DM133" s="54">
        <v>4423546.8600000003</v>
      </c>
      <c r="DN133" s="54">
        <v>60504.9</v>
      </c>
      <c r="DO133" s="54">
        <v>0</v>
      </c>
      <c r="DP133" s="54">
        <v>598365.91999999993</v>
      </c>
      <c r="DQ133" s="54">
        <v>629882.69999999995</v>
      </c>
      <c r="DR133" s="54">
        <v>166479.24</v>
      </c>
      <c r="DS133" s="54">
        <v>0</v>
      </c>
      <c r="DT133" s="54">
        <v>404258.26</v>
      </c>
      <c r="DU133" s="54">
        <v>0</v>
      </c>
      <c r="DV133" s="54">
        <v>242264.9</v>
      </c>
      <c r="DW133" s="54">
        <v>14763</v>
      </c>
      <c r="DX133" s="54">
        <v>32000</v>
      </c>
      <c r="DY133" s="54">
        <v>0</v>
      </c>
      <c r="DZ133" s="54">
        <v>225131.36</v>
      </c>
      <c r="EA133" s="54">
        <v>1220732.19</v>
      </c>
      <c r="EB133" s="54">
        <v>17328.89</v>
      </c>
      <c r="EC133" s="54">
        <v>0</v>
      </c>
      <c r="ED133" s="54">
        <v>158020.57</v>
      </c>
      <c r="EE133" s="54">
        <v>212289.63999999998</v>
      </c>
      <c r="EF133" s="54">
        <v>33566.04</v>
      </c>
      <c r="EG133" s="54">
        <v>0</v>
      </c>
      <c r="EH133" s="54">
        <v>157985.18</v>
      </c>
      <c r="EI133" s="54">
        <v>0</v>
      </c>
      <c r="EJ133" s="54">
        <v>84388.65</v>
      </c>
      <c r="EK133" s="54">
        <v>2015.16</v>
      </c>
      <c r="EL133" s="54">
        <v>2448</v>
      </c>
      <c r="EM133" s="54">
        <v>0</v>
      </c>
      <c r="EN133" s="54">
        <v>34869.96</v>
      </c>
      <c r="EO133" s="54">
        <v>199251.07000000004</v>
      </c>
      <c r="EP133" s="54">
        <v>236.5</v>
      </c>
      <c r="EQ133" s="54">
        <v>0</v>
      </c>
      <c r="ER133" s="54">
        <v>279951.78000000003</v>
      </c>
      <c r="ES133" s="54">
        <v>117723.79999999999</v>
      </c>
      <c r="ET133" s="54">
        <v>39492.93</v>
      </c>
      <c r="EU133" s="54">
        <v>244585.60000000001</v>
      </c>
      <c r="EV133" s="54">
        <v>522031.35</v>
      </c>
      <c r="EW133" s="54">
        <v>908757.64</v>
      </c>
      <c r="EX133" s="54">
        <v>23629.31</v>
      </c>
      <c r="EY133" s="54">
        <v>552.87</v>
      </c>
      <c r="EZ133" s="54">
        <v>0</v>
      </c>
      <c r="FA133" s="54">
        <v>0</v>
      </c>
      <c r="FB133" s="54">
        <v>163212.54</v>
      </c>
      <c r="FC133" s="54">
        <v>333728.67</v>
      </c>
      <c r="FD133" s="54">
        <v>3934.71</v>
      </c>
      <c r="FE133" s="54">
        <v>0</v>
      </c>
      <c r="FF133" s="54">
        <v>18566.560000000001</v>
      </c>
      <c r="FG133" s="54">
        <v>31591.11</v>
      </c>
      <c r="FH133" s="54">
        <v>967.74</v>
      </c>
      <c r="FI133" s="54">
        <v>0</v>
      </c>
      <c r="FJ133" s="54">
        <v>127714.82</v>
      </c>
      <c r="FK133" s="54">
        <v>0</v>
      </c>
      <c r="FL133" s="54">
        <v>329593.14</v>
      </c>
      <c r="FM133" s="54">
        <v>3503.43</v>
      </c>
      <c r="FN133" s="54">
        <v>0</v>
      </c>
      <c r="FO133" s="54">
        <v>0</v>
      </c>
      <c r="FP133" s="54">
        <v>38171.29</v>
      </c>
      <c r="FQ133" s="54">
        <v>128536.15000000001</v>
      </c>
      <c r="FR133" s="54">
        <v>0</v>
      </c>
      <c r="FS133" s="54">
        <v>0</v>
      </c>
      <c r="FT133" s="54">
        <v>905.96</v>
      </c>
      <c r="FU133" s="54">
        <v>0</v>
      </c>
      <c r="FV133" s="54">
        <v>1735</v>
      </c>
      <c r="FW133" s="54">
        <v>28858345.719999999</v>
      </c>
      <c r="FX133" s="54">
        <v>168485.84</v>
      </c>
      <c r="FY133" s="54">
        <v>61156</v>
      </c>
      <c r="FZ133" s="54">
        <v>0</v>
      </c>
      <c r="GA133" s="54">
        <v>0</v>
      </c>
      <c r="GB133" s="54">
        <v>0</v>
      </c>
      <c r="GC133" s="54">
        <v>0</v>
      </c>
      <c r="GD133" s="54">
        <v>54854.850000000006</v>
      </c>
      <c r="GE133" s="54">
        <v>11051.6</v>
      </c>
      <c r="GF133" s="54">
        <v>0</v>
      </c>
      <c r="GG133" s="54">
        <v>0</v>
      </c>
      <c r="GH133" s="69">
        <v>4397</v>
      </c>
      <c r="GI133" s="69">
        <v>59272.009999999995</v>
      </c>
      <c r="GJ133" s="54">
        <v>2834.4</v>
      </c>
      <c r="GK133" s="54">
        <v>0</v>
      </c>
      <c r="GL133" s="54">
        <v>165050</v>
      </c>
      <c r="GM133" s="54">
        <v>0</v>
      </c>
      <c r="GN133" s="54">
        <v>9577.58</v>
      </c>
      <c r="GO133" s="54">
        <v>0</v>
      </c>
      <c r="GP133" s="54">
        <v>0</v>
      </c>
      <c r="GQ133" s="54">
        <v>3895360.71</v>
      </c>
      <c r="GR133" s="54">
        <v>12269.009999999998</v>
      </c>
    </row>
    <row r="134" spans="1:205" s="45" customFormat="1" ht="15.75" customHeight="1" x14ac:dyDescent="0.2">
      <c r="A134" s="46">
        <v>13001</v>
      </c>
      <c r="B134" s="47" t="s">
        <v>38</v>
      </c>
      <c r="C134" s="47" t="s">
        <v>513</v>
      </c>
      <c r="D134" s="48">
        <v>179.23610500000001</v>
      </c>
      <c r="E134" s="60" t="s">
        <v>39</v>
      </c>
      <c r="F134" s="52">
        <v>1388</v>
      </c>
      <c r="G134" s="53">
        <v>4737814.63</v>
      </c>
      <c r="H134" s="53">
        <v>133107.46</v>
      </c>
      <c r="I134" s="53">
        <v>6391073.2400000002</v>
      </c>
      <c r="J134" s="53">
        <v>1751127.48</v>
      </c>
      <c r="K134" s="53">
        <v>2718932.1</v>
      </c>
      <c r="L134" s="53">
        <v>0</v>
      </c>
      <c r="M134" s="53">
        <v>0</v>
      </c>
      <c r="N134" s="53">
        <v>426316.15</v>
      </c>
      <c r="O134" s="53">
        <v>1566383.7</v>
      </c>
      <c r="P134" s="53">
        <v>0</v>
      </c>
      <c r="Q134" s="53">
        <v>705988</v>
      </c>
      <c r="R134" s="53">
        <v>394953.87</v>
      </c>
      <c r="S134" s="53">
        <v>6190809</v>
      </c>
      <c r="T134" s="53">
        <v>0</v>
      </c>
      <c r="U134" s="53">
        <v>705988</v>
      </c>
      <c r="V134" s="53">
        <v>0</v>
      </c>
      <c r="W134" s="53">
        <v>68713</v>
      </c>
      <c r="X134" s="53">
        <v>7045679.6099999994</v>
      </c>
      <c r="Y134" s="53">
        <v>0</v>
      </c>
      <c r="Z134" s="53">
        <v>0</v>
      </c>
      <c r="AA134" s="53">
        <v>299909.83</v>
      </c>
      <c r="AB134" s="53">
        <v>0</v>
      </c>
      <c r="AC134" s="53">
        <v>0</v>
      </c>
      <c r="AD134" s="53">
        <v>1543128.8599999999</v>
      </c>
      <c r="AE134" s="53">
        <v>119138.26999999999</v>
      </c>
      <c r="AF134" s="53">
        <v>0</v>
      </c>
      <c r="AG134" s="53">
        <v>1237892.52</v>
      </c>
      <c r="AH134" s="53">
        <v>1266735.52</v>
      </c>
      <c r="AI134" s="53">
        <v>254449.33</v>
      </c>
      <c r="AJ134" s="53">
        <v>0</v>
      </c>
      <c r="AK134" s="53">
        <v>1549638.22</v>
      </c>
      <c r="AL134" s="53">
        <v>409592.89</v>
      </c>
      <c r="AM134" s="53">
        <v>40735.29</v>
      </c>
      <c r="AN134" s="53">
        <v>12326.97</v>
      </c>
      <c r="AO134" s="53">
        <v>0</v>
      </c>
      <c r="AP134" s="53">
        <v>0</v>
      </c>
      <c r="AQ134" s="53">
        <v>508090.57000000007</v>
      </c>
      <c r="AR134" s="53">
        <v>27597.55</v>
      </c>
      <c r="AS134" s="53">
        <v>0</v>
      </c>
      <c r="AT134" s="53">
        <v>0</v>
      </c>
      <c r="AU134" s="53">
        <v>586117.86</v>
      </c>
      <c r="AV134" s="53">
        <v>1331595.74</v>
      </c>
      <c r="AW134" s="53">
        <v>139930</v>
      </c>
      <c r="AX134" s="53">
        <v>18560.55</v>
      </c>
      <c r="AY134" s="53">
        <v>0</v>
      </c>
      <c r="AZ134" s="53">
        <v>0</v>
      </c>
      <c r="BA134" s="53">
        <v>822233.17</v>
      </c>
      <c r="BB134" s="53">
        <v>38835.360000000001</v>
      </c>
      <c r="BC134" s="53">
        <v>656177.19999999995</v>
      </c>
      <c r="BD134" s="53">
        <v>119944.79</v>
      </c>
      <c r="BE134" s="53">
        <v>0</v>
      </c>
      <c r="BF134" s="53">
        <v>0</v>
      </c>
      <c r="BG134" s="53">
        <v>0</v>
      </c>
      <c r="BH134" s="53">
        <v>56445.84</v>
      </c>
      <c r="BI134" s="53">
        <v>96051.8</v>
      </c>
      <c r="BJ134" s="53">
        <v>0</v>
      </c>
      <c r="BK134" s="53">
        <v>0</v>
      </c>
      <c r="BL134" s="53">
        <v>0</v>
      </c>
      <c r="BM134" s="53">
        <v>0</v>
      </c>
      <c r="BN134" s="53">
        <v>10648.766288347204</v>
      </c>
      <c r="BO134" s="53">
        <v>4719820.63</v>
      </c>
      <c r="BP134" s="53">
        <v>4211122.18</v>
      </c>
      <c r="BQ134" s="53">
        <v>1311347.02</v>
      </c>
      <c r="BR134" s="53">
        <v>0</v>
      </c>
      <c r="BS134" s="53">
        <v>0</v>
      </c>
      <c r="BT134" s="53">
        <v>1366600.23</v>
      </c>
      <c r="BU134" s="53">
        <v>649032.48</v>
      </c>
      <c r="BV134" s="53">
        <v>944766.95</v>
      </c>
      <c r="BW134" s="53">
        <v>125099</v>
      </c>
      <c r="BX134" s="53">
        <v>1350470</v>
      </c>
      <c r="BY134" s="53">
        <v>17951985.649999999</v>
      </c>
      <c r="BZ134" s="53">
        <v>983111.3</v>
      </c>
      <c r="CA134" s="53">
        <v>158333.45000000001</v>
      </c>
      <c r="CB134" s="65">
        <v>1.655</v>
      </c>
      <c r="CC134" s="65">
        <v>3.7040000000000002</v>
      </c>
      <c r="CD134" s="65">
        <v>7.6640000000000006</v>
      </c>
      <c r="CE134" s="65">
        <v>1.5740000000000001</v>
      </c>
      <c r="CF134" s="65">
        <v>2.6339999999999999</v>
      </c>
      <c r="CG134" s="65">
        <v>1.365</v>
      </c>
      <c r="CH134" s="66" t="s">
        <v>516</v>
      </c>
      <c r="CI134" s="63">
        <v>243467035</v>
      </c>
      <c r="CJ134" s="63">
        <v>452417837</v>
      </c>
      <c r="CK134" s="63">
        <v>302859008</v>
      </c>
      <c r="CL134" s="52">
        <v>233</v>
      </c>
      <c r="CM134" s="52">
        <v>1432</v>
      </c>
      <c r="CN134" s="48">
        <v>21</v>
      </c>
      <c r="CO134" s="48">
        <v>1393.41</v>
      </c>
      <c r="CP134" s="50">
        <v>3.0600000000000002E-2</v>
      </c>
      <c r="CQ134" s="50" t="s">
        <v>614</v>
      </c>
      <c r="CR134" s="50">
        <f>CL134/CM134</f>
        <v>0.16270949720670391</v>
      </c>
      <c r="CS134" s="51">
        <f>CM134/(DE134+DF134)</f>
        <v>14.403540535103598</v>
      </c>
      <c r="CT134" s="50">
        <f>(CW134+CX134)/(CZ134+DA134)</f>
        <v>0.92362831689645986</v>
      </c>
      <c r="CU134" s="68">
        <v>86</v>
      </c>
      <c r="CV134" s="59">
        <v>44.196000000000012</v>
      </c>
      <c r="CW134" s="59">
        <v>881.23999999999978</v>
      </c>
      <c r="CX134" s="59">
        <v>378.03300000000002</v>
      </c>
      <c r="CY134" s="59">
        <v>46.552000000000007</v>
      </c>
      <c r="CZ134" s="59">
        <v>941.43200000000013</v>
      </c>
      <c r="DA134" s="59">
        <v>421.96600000000001</v>
      </c>
      <c r="DB134" s="56">
        <v>53127.278213639089</v>
      </c>
      <c r="DC134" s="57">
        <v>14.55</v>
      </c>
      <c r="DD134" s="58">
        <v>0.5</v>
      </c>
      <c r="DE134" s="55">
        <v>99.420000000000016</v>
      </c>
      <c r="DF134" s="55">
        <v>0</v>
      </c>
      <c r="DG134" s="67">
        <v>22.3</v>
      </c>
      <c r="DH134" s="67">
        <v>21.7</v>
      </c>
      <c r="DI134" s="67">
        <v>23.3</v>
      </c>
      <c r="DJ134" s="67">
        <v>22.8</v>
      </c>
      <c r="DK134" s="67">
        <v>22.6</v>
      </c>
      <c r="DL134" s="49">
        <v>59</v>
      </c>
      <c r="DM134" s="54">
        <v>5942947.2400000002</v>
      </c>
      <c r="DN134" s="54">
        <v>190073.50999999998</v>
      </c>
      <c r="DO134" s="54">
        <v>0</v>
      </c>
      <c r="DP134" s="54">
        <v>1305665.6599999999</v>
      </c>
      <c r="DQ134" s="54">
        <v>988110.23</v>
      </c>
      <c r="DR134" s="54">
        <v>185125.21</v>
      </c>
      <c r="DS134" s="54">
        <v>0</v>
      </c>
      <c r="DT134" s="54">
        <v>531109.48</v>
      </c>
      <c r="DU134" s="54">
        <v>0</v>
      </c>
      <c r="DV134" s="54">
        <v>0</v>
      </c>
      <c r="DW134" s="54">
        <v>23946.91</v>
      </c>
      <c r="DX134" s="54">
        <v>0</v>
      </c>
      <c r="DY134" s="54">
        <v>0</v>
      </c>
      <c r="DZ134" s="54">
        <v>256051.21000000002</v>
      </c>
      <c r="EA134" s="54">
        <v>1748286.99</v>
      </c>
      <c r="EB134" s="54">
        <v>66195.22</v>
      </c>
      <c r="EC134" s="54">
        <v>0</v>
      </c>
      <c r="ED134" s="54">
        <v>387159.36</v>
      </c>
      <c r="EE134" s="54">
        <v>235900.84</v>
      </c>
      <c r="EF134" s="54">
        <v>34283.24</v>
      </c>
      <c r="EG134" s="54">
        <v>0</v>
      </c>
      <c r="EH134" s="54">
        <v>153855.69</v>
      </c>
      <c r="EI134" s="54">
        <v>0</v>
      </c>
      <c r="EJ134" s="54">
        <v>0</v>
      </c>
      <c r="EK134" s="54">
        <v>4705.2</v>
      </c>
      <c r="EL134" s="54">
        <v>0</v>
      </c>
      <c r="EM134" s="54">
        <v>0</v>
      </c>
      <c r="EN134" s="54">
        <v>30265.120000000003</v>
      </c>
      <c r="EO134" s="54">
        <v>214742.16999999998</v>
      </c>
      <c r="EP134" s="54">
        <v>0</v>
      </c>
      <c r="EQ134" s="54">
        <v>0</v>
      </c>
      <c r="ER134" s="54">
        <v>167835.47999999998</v>
      </c>
      <c r="ES134" s="54">
        <v>97107.82</v>
      </c>
      <c r="ET134" s="54">
        <v>31765.85</v>
      </c>
      <c r="EU134" s="54">
        <v>282091.13</v>
      </c>
      <c r="EV134" s="54">
        <v>784263.61</v>
      </c>
      <c r="EW134" s="54">
        <v>417068.18999999994</v>
      </c>
      <c r="EX134" s="54">
        <v>1022039.3600000001</v>
      </c>
      <c r="EY134" s="54">
        <v>1251.2</v>
      </c>
      <c r="EZ134" s="54">
        <v>0</v>
      </c>
      <c r="FA134" s="54">
        <v>0</v>
      </c>
      <c r="FB134" s="54">
        <v>180512.34</v>
      </c>
      <c r="FC134" s="54">
        <v>969160.9</v>
      </c>
      <c r="FD134" s="54">
        <v>3626.6499999999996</v>
      </c>
      <c r="FE134" s="54">
        <v>0</v>
      </c>
      <c r="FF134" s="54">
        <v>30033.22</v>
      </c>
      <c r="FG134" s="54">
        <v>22706.850000000002</v>
      </c>
      <c r="FH134" s="54">
        <v>2329.0300000000002</v>
      </c>
      <c r="FI134" s="54">
        <v>0</v>
      </c>
      <c r="FJ134" s="54">
        <v>892675.6</v>
      </c>
      <c r="FK134" s="54">
        <v>48970.54</v>
      </c>
      <c r="FL134" s="54">
        <v>89973.15</v>
      </c>
      <c r="FM134" s="54">
        <v>0</v>
      </c>
      <c r="FN134" s="54">
        <v>0</v>
      </c>
      <c r="FO134" s="54">
        <v>0</v>
      </c>
      <c r="FP134" s="54">
        <v>77173.260000000009</v>
      </c>
      <c r="FQ134" s="54">
        <v>12760</v>
      </c>
      <c r="FR134" s="54">
        <v>0</v>
      </c>
      <c r="FS134" s="54">
        <v>0</v>
      </c>
      <c r="FT134" s="54">
        <v>27597.55</v>
      </c>
      <c r="FU134" s="54">
        <v>0</v>
      </c>
      <c r="FV134" s="54">
        <v>0</v>
      </c>
      <c r="FW134" s="54">
        <v>18256012.379999999</v>
      </c>
      <c r="FX134" s="54">
        <v>389461.58</v>
      </c>
      <c r="FY134" s="54">
        <v>139930</v>
      </c>
      <c r="FZ134" s="54">
        <v>0</v>
      </c>
      <c r="GA134" s="54">
        <v>0</v>
      </c>
      <c r="GB134" s="54">
        <v>0</v>
      </c>
      <c r="GC134" s="54">
        <v>0</v>
      </c>
      <c r="GD134" s="54">
        <v>0</v>
      </c>
      <c r="GE134" s="54">
        <v>821</v>
      </c>
      <c r="GF134" s="54">
        <v>0</v>
      </c>
      <c r="GG134" s="54">
        <v>0</v>
      </c>
      <c r="GH134" s="69">
        <v>3376</v>
      </c>
      <c r="GI134" s="69">
        <v>42854.57</v>
      </c>
      <c r="GJ134" s="54">
        <v>946</v>
      </c>
      <c r="GK134" s="54">
        <v>0</v>
      </c>
      <c r="GL134" s="54">
        <v>129868</v>
      </c>
      <c r="GM134" s="54">
        <v>0</v>
      </c>
      <c r="GN134" s="54">
        <v>26446.43</v>
      </c>
      <c r="GO134" s="54">
        <v>0</v>
      </c>
      <c r="GP134" s="54">
        <v>0</v>
      </c>
      <c r="GQ134" s="54">
        <v>2172703.17</v>
      </c>
      <c r="GR134" s="54">
        <v>2924</v>
      </c>
      <c r="GS134" s="44"/>
      <c r="GT134" s="44"/>
      <c r="GU134" s="44"/>
      <c r="GV134" s="44"/>
      <c r="GW134" s="44"/>
    </row>
    <row r="135" spans="1:205" s="44" customFormat="1" ht="15.75" customHeight="1" x14ac:dyDescent="0.2">
      <c r="A135" s="46">
        <v>60006</v>
      </c>
      <c r="B135" s="47" t="s">
        <v>208</v>
      </c>
      <c r="C135" s="47" t="s">
        <v>500</v>
      </c>
      <c r="D135" s="48">
        <v>206.52579779999999</v>
      </c>
      <c r="E135" s="60" t="s">
        <v>190</v>
      </c>
      <c r="F135" s="52">
        <v>382</v>
      </c>
      <c r="G135" s="53">
        <v>2067542.02</v>
      </c>
      <c r="H135" s="53">
        <v>28373.3</v>
      </c>
      <c r="I135" s="53">
        <v>1770354.01</v>
      </c>
      <c r="J135" s="53">
        <v>98559</v>
      </c>
      <c r="K135" s="53">
        <v>988125.52</v>
      </c>
      <c r="L135" s="53">
        <v>0</v>
      </c>
      <c r="M135" s="53">
        <v>0</v>
      </c>
      <c r="N135" s="53">
        <v>53274</v>
      </c>
      <c r="O135" s="53">
        <v>793454.87</v>
      </c>
      <c r="P135" s="53">
        <v>0</v>
      </c>
      <c r="Q135" s="53">
        <v>0</v>
      </c>
      <c r="R135" s="53">
        <v>0</v>
      </c>
      <c r="S135" s="53">
        <v>1706233</v>
      </c>
      <c r="T135" s="53">
        <v>0</v>
      </c>
      <c r="U135" s="53">
        <v>0</v>
      </c>
      <c r="V135" s="53">
        <v>0</v>
      </c>
      <c r="W135" s="53">
        <v>62461</v>
      </c>
      <c r="X135" s="53">
        <v>1727863.23</v>
      </c>
      <c r="Y135" s="53">
        <v>64484.54</v>
      </c>
      <c r="Z135" s="53">
        <v>0</v>
      </c>
      <c r="AA135" s="53">
        <v>195113.51</v>
      </c>
      <c r="AB135" s="53">
        <v>0</v>
      </c>
      <c r="AC135" s="53">
        <v>0</v>
      </c>
      <c r="AD135" s="53">
        <v>486760.17</v>
      </c>
      <c r="AE135" s="53">
        <v>13322.73</v>
      </c>
      <c r="AF135" s="53">
        <v>0</v>
      </c>
      <c r="AG135" s="53">
        <v>214056.41999999998</v>
      </c>
      <c r="AH135" s="53">
        <v>408753.10000000003</v>
      </c>
      <c r="AI135" s="53">
        <v>94060.03</v>
      </c>
      <c r="AJ135" s="53">
        <v>0</v>
      </c>
      <c r="AK135" s="53">
        <v>454863.25</v>
      </c>
      <c r="AL135" s="53">
        <v>225138.03</v>
      </c>
      <c r="AM135" s="53">
        <v>0</v>
      </c>
      <c r="AN135" s="53">
        <v>0</v>
      </c>
      <c r="AO135" s="53">
        <v>0</v>
      </c>
      <c r="AP135" s="53">
        <v>0</v>
      </c>
      <c r="AQ135" s="53">
        <v>228800.18</v>
      </c>
      <c r="AR135" s="53">
        <v>21207.79</v>
      </c>
      <c r="AS135" s="53">
        <v>3296.52</v>
      </c>
      <c r="AT135" s="53">
        <v>0</v>
      </c>
      <c r="AU135" s="53">
        <v>352603.45</v>
      </c>
      <c r="AV135" s="53">
        <v>24603.55</v>
      </c>
      <c r="AW135" s="53">
        <v>539165.88</v>
      </c>
      <c r="AX135" s="53">
        <v>0</v>
      </c>
      <c r="AY135" s="53">
        <v>0</v>
      </c>
      <c r="AZ135" s="53">
        <v>0</v>
      </c>
      <c r="BA135" s="53">
        <v>0</v>
      </c>
      <c r="BB135" s="53">
        <v>45088.05</v>
      </c>
      <c r="BC135" s="53">
        <v>75780.399999999994</v>
      </c>
      <c r="BD135" s="53">
        <v>157175.29</v>
      </c>
      <c r="BE135" s="53">
        <v>0</v>
      </c>
      <c r="BF135" s="53">
        <v>0</v>
      </c>
      <c r="BG135" s="53">
        <v>0</v>
      </c>
      <c r="BH135" s="53">
        <v>34976.239999999998</v>
      </c>
      <c r="BI135" s="53">
        <v>0</v>
      </c>
      <c r="BJ135" s="53">
        <v>0</v>
      </c>
      <c r="BK135" s="53">
        <v>0</v>
      </c>
      <c r="BL135" s="53">
        <v>0</v>
      </c>
      <c r="BM135" s="53">
        <v>0</v>
      </c>
      <c r="BN135" s="53">
        <v>10838.955955704327</v>
      </c>
      <c r="BO135" s="53">
        <v>1565716.39</v>
      </c>
      <c r="BP135" s="53">
        <v>2235860.02</v>
      </c>
      <c r="BQ135" s="53">
        <v>1723898.67</v>
      </c>
      <c r="BR135" s="53">
        <v>0</v>
      </c>
      <c r="BS135" s="53">
        <v>0</v>
      </c>
      <c r="BT135" s="53">
        <v>0</v>
      </c>
      <c r="BU135" s="53">
        <v>0</v>
      </c>
      <c r="BV135" s="53">
        <v>291749.51</v>
      </c>
      <c r="BW135" s="53">
        <v>65141.71</v>
      </c>
      <c r="BX135" s="53">
        <v>0</v>
      </c>
      <c r="BY135" s="53">
        <v>0</v>
      </c>
      <c r="BZ135" s="53">
        <v>310228.42</v>
      </c>
      <c r="CA135" s="53">
        <v>64567.89</v>
      </c>
      <c r="CB135" s="65">
        <v>1.32</v>
      </c>
      <c r="CC135" s="65">
        <v>2.9540000000000002</v>
      </c>
      <c r="CD135" s="65">
        <v>6.1130000000000004</v>
      </c>
      <c r="CE135" s="65">
        <v>1.5740000000000001</v>
      </c>
      <c r="CF135" s="65">
        <v>1.88</v>
      </c>
      <c r="CG135" s="65">
        <v>0</v>
      </c>
      <c r="CH135" s="66"/>
      <c r="CI135" s="63">
        <v>296243253</v>
      </c>
      <c r="CJ135" s="63">
        <v>157268230</v>
      </c>
      <c r="CK135" s="63">
        <v>55012177</v>
      </c>
      <c r="CL135" s="52">
        <v>46</v>
      </c>
      <c r="CM135" s="52">
        <v>406</v>
      </c>
      <c r="CN135" s="48">
        <v>18</v>
      </c>
      <c r="CO135" s="48">
        <v>384.78</v>
      </c>
      <c r="CP135" s="50">
        <v>3.7000000000000005E-2</v>
      </c>
      <c r="CQ135" s="50" t="s">
        <v>547</v>
      </c>
      <c r="CR135" s="50">
        <f>CL135/CM135</f>
        <v>0.11330049261083744</v>
      </c>
      <c r="CS135" s="51">
        <f>CM135/(DE135+DF135)</f>
        <v>13.875598086124407</v>
      </c>
      <c r="CT135" s="50">
        <f>(CW135+CX135)/(CZ135+DA135)</f>
        <v>0.9498829101782148</v>
      </c>
      <c r="CU135" s="68">
        <v>24</v>
      </c>
      <c r="CV135" s="59">
        <v>23.847999999999992</v>
      </c>
      <c r="CW135" s="59">
        <v>244.62400000000002</v>
      </c>
      <c r="CX135" s="59">
        <v>114.351</v>
      </c>
      <c r="CY135" s="59">
        <v>24.733000000000001</v>
      </c>
      <c r="CZ135" s="59">
        <v>254.26299999999998</v>
      </c>
      <c r="DA135" s="59">
        <v>123.652</v>
      </c>
      <c r="DB135" s="56">
        <v>50545.956254272096</v>
      </c>
      <c r="DC135" s="57">
        <v>9.7666666666666675</v>
      </c>
      <c r="DD135" s="58">
        <v>0.16666666666666666</v>
      </c>
      <c r="DE135" s="55">
        <v>29.259999999999987</v>
      </c>
      <c r="DF135" s="55">
        <v>0</v>
      </c>
      <c r="DG135" s="67">
        <v>18.399999999999999</v>
      </c>
      <c r="DH135" s="67">
        <v>19.5</v>
      </c>
      <c r="DI135" s="67">
        <v>21.2</v>
      </c>
      <c r="DJ135" s="67">
        <v>21</v>
      </c>
      <c r="DK135" s="67">
        <v>20.100000000000001</v>
      </c>
      <c r="DL135" s="49">
        <v>21</v>
      </c>
      <c r="DM135" s="54">
        <v>1686859.59</v>
      </c>
      <c r="DN135" s="54">
        <v>51148.7</v>
      </c>
      <c r="DO135" s="54">
        <v>0</v>
      </c>
      <c r="DP135" s="54">
        <v>139412.75</v>
      </c>
      <c r="DQ135" s="54">
        <v>337699.70999999996</v>
      </c>
      <c r="DR135" s="54">
        <v>65667</v>
      </c>
      <c r="DS135" s="54">
        <v>0</v>
      </c>
      <c r="DT135" s="54">
        <v>147226.92000000001</v>
      </c>
      <c r="DU135" s="54">
        <v>95671.01</v>
      </c>
      <c r="DV135" s="54">
        <v>17203.91</v>
      </c>
      <c r="DW135" s="54">
        <v>48408.62</v>
      </c>
      <c r="DX135" s="54">
        <v>0</v>
      </c>
      <c r="DY135" s="54">
        <v>0</v>
      </c>
      <c r="DZ135" s="54">
        <v>136480.47</v>
      </c>
      <c r="EA135" s="54">
        <v>378780.60999999993</v>
      </c>
      <c r="EB135" s="54">
        <v>13263.34</v>
      </c>
      <c r="EC135" s="54">
        <v>0</v>
      </c>
      <c r="ED135" s="54">
        <v>31400.83</v>
      </c>
      <c r="EE135" s="54">
        <v>102162.42000000001</v>
      </c>
      <c r="EF135" s="54">
        <v>25826.6</v>
      </c>
      <c r="EG135" s="54">
        <v>0</v>
      </c>
      <c r="EH135" s="54">
        <v>35877.79</v>
      </c>
      <c r="EI135" s="54">
        <v>7700.6399999999994</v>
      </c>
      <c r="EJ135" s="54">
        <v>2342.34</v>
      </c>
      <c r="EK135" s="54">
        <v>13753.76</v>
      </c>
      <c r="EL135" s="54">
        <v>0</v>
      </c>
      <c r="EM135" s="54">
        <v>0</v>
      </c>
      <c r="EN135" s="54">
        <v>21574.6</v>
      </c>
      <c r="EO135" s="54">
        <v>104040.35</v>
      </c>
      <c r="EP135" s="54">
        <v>13322.73</v>
      </c>
      <c r="EQ135" s="54">
        <v>0</v>
      </c>
      <c r="ER135" s="54">
        <v>103495.08000000002</v>
      </c>
      <c r="ES135" s="54">
        <v>111504.14</v>
      </c>
      <c r="ET135" s="54">
        <v>1380.78</v>
      </c>
      <c r="EU135" s="54">
        <v>0</v>
      </c>
      <c r="EV135" s="54">
        <v>222382.56</v>
      </c>
      <c r="EW135" s="54">
        <v>17110.12</v>
      </c>
      <c r="EX135" s="54">
        <v>269680.74</v>
      </c>
      <c r="EY135" s="54">
        <v>2245</v>
      </c>
      <c r="EZ135" s="54">
        <v>0</v>
      </c>
      <c r="FA135" s="54">
        <v>0</v>
      </c>
      <c r="FB135" s="54">
        <v>43465.86</v>
      </c>
      <c r="FC135" s="54">
        <v>236537.74</v>
      </c>
      <c r="FD135" s="54">
        <v>72.5</v>
      </c>
      <c r="FE135" s="54">
        <v>0</v>
      </c>
      <c r="FF135" s="54">
        <v>34209.96</v>
      </c>
      <c r="FG135" s="54">
        <v>12712.32</v>
      </c>
      <c r="FH135" s="54">
        <v>387.25</v>
      </c>
      <c r="FI135" s="54">
        <v>0</v>
      </c>
      <c r="FJ135" s="54">
        <v>73979.53</v>
      </c>
      <c r="FK135" s="54">
        <v>47072.38</v>
      </c>
      <c r="FL135" s="54">
        <v>15546.69</v>
      </c>
      <c r="FM135" s="54">
        <v>160.51</v>
      </c>
      <c r="FN135" s="54">
        <v>0</v>
      </c>
      <c r="FO135" s="54">
        <v>0</v>
      </c>
      <c r="FP135" s="54">
        <v>42286.71</v>
      </c>
      <c r="FQ135" s="54">
        <v>0</v>
      </c>
      <c r="FR135" s="54">
        <v>0</v>
      </c>
      <c r="FS135" s="54">
        <v>0</v>
      </c>
      <c r="FT135" s="54">
        <v>0</v>
      </c>
      <c r="FU135" s="54">
        <v>0</v>
      </c>
      <c r="FV135" s="54">
        <v>0</v>
      </c>
      <c r="FW135" s="54">
        <v>352603.45</v>
      </c>
      <c r="FX135" s="54">
        <v>0</v>
      </c>
      <c r="FY135" s="54">
        <v>538149</v>
      </c>
      <c r="FZ135" s="54">
        <v>0</v>
      </c>
      <c r="GA135" s="54">
        <v>0</v>
      </c>
      <c r="GB135" s="54">
        <v>0</v>
      </c>
      <c r="GC135" s="54">
        <v>0</v>
      </c>
      <c r="GD135" s="54">
        <v>17202.12</v>
      </c>
      <c r="GE135" s="54">
        <v>3518.62</v>
      </c>
      <c r="GF135" s="54">
        <v>0</v>
      </c>
      <c r="GG135" s="54">
        <v>0</v>
      </c>
      <c r="GH135" s="69">
        <v>2525.9899999999998</v>
      </c>
      <c r="GI135" s="69">
        <v>5146.32</v>
      </c>
      <c r="GJ135" s="54">
        <v>798.4</v>
      </c>
      <c r="GK135" s="54">
        <v>0</v>
      </c>
      <c r="GL135" s="54">
        <v>0</v>
      </c>
      <c r="GM135" s="54">
        <v>93577</v>
      </c>
      <c r="GN135" s="54">
        <v>5454.74</v>
      </c>
      <c r="GO135" s="54">
        <v>0</v>
      </c>
      <c r="GP135" s="54">
        <v>0</v>
      </c>
      <c r="GQ135" s="54">
        <v>0</v>
      </c>
      <c r="GR135" s="54">
        <v>12878.470000000001</v>
      </c>
    </row>
    <row r="136" spans="1:205" s="44" customFormat="1" ht="15.75" customHeight="1" x14ac:dyDescent="0.2">
      <c r="A136" s="46">
        <v>11004</v>
      </c>
      <c r="B136" s="47" t="s">
        <v>33</v>
      </c>
      <c r="C136" s="47" t="s">
        <v>411</v>
      </c>
      <c r="D136" s="48">
        <v>329.9219971</v>
      </c>
      <c r="E136" s="60" t="s">
        <v>32</v>
      </c>
      <c r="F136" s="52">
        <v>786</v>
      </c>
      <c r="G136" s="53">
        <v>2291354.2400000002</v>
      </c>
      <c r="H136" s="53">
        <v>33455.22</v>
      </c>
      <c r="I136" s="53">
        <v>4662291.09</v>
      </c>
      <c r="J136" s="53">
        <v>1558143.49</v>
      </c>
      <c r="K136" s="53">
        <v>0</v>
      </c>
      <c r="L136" s="53">
        <v>0</v>
      </c>
      <c r="M136" s="53">
        <v>0</v>
      </c>
      <c r="N136" s="53">
        <v>3827</v>
      </c>
      <c r="O136" s="53">
        <v>684854.74</v>
      </c>
      <c r="P136" s="53">
        <v>0</v>
      </c>
      <c r="Q136" s="53">
        <v>840600</v>
      </c>
      <c r="R136" s="53">
        <v>77905</v>
      </c>
      <c r="S136" s="53">
        <v>4466258</v>
      </c>
      <c r="T136" s="53">
        <v>0</v>
      </c>
      <c r="U136" s="53">
        <v>840600</v>
      </c>
      <c r="V136" s="53">
        <v>0</v>
      </c>
      <c r="W136" s="53">
        <v>76099</v>
      </c>
      <c r="X136" s="53">
        <v>5546111.2199999997</v>
      </c>
      <c r="Y136" s="53">
        <v>1010379.61</v>
      </c>
      <c r="Z136" s="53">
        <v>0</v>
      </c>
      <c r="AA136" s="53">
        <v>229143.91999999998</v>
      </c>
      <c r="AB136" s="53">
        <v>1902.88</v>
      </c>
      <c r="AC136" s="53">
        <v>0</v>
      </c>
      <c r="AD136" s="53">
        <v>1798028.1300000001</v>
      </c>
      <c r="AE136" s="53">
        <v>59203</v>
      </c>
      <c r="AF136" s="53">
        <v>0</v>
      </c>
      <c r="AG136" s="53">
        <v>1086185.92</v>
      </c>
      <c r="AH136" s="53">
        <v>1135675.3500000001</v>
      </c>
      <c r="AI136" s="53">
        <v>329257.2</v>
      </c>
      <c r="AJ136" s="53">
        <v>0</v>
      </c>
      <c r="AK136" s="53">
        <v>1756336.07</v>
      </c>
      <c r="AL136" s="53">
        <v>440299.89</v>
      </c>
      <c r="AM136" s="53">
        <v>44067.41</v>
      </c>
      <c r="AN136" s="53">
        <v>0</v>
      </c>
      <c r="AO136" s="53">
        <v>34576.639999999999</v>
      </c>
      <c r="AP136" s="53">
        <v>0</v>
      </c>
      <c r="AQ136" s="53">
        <v>399885.75</v>
      </c>
      <c r="AR136" s="53">
        <v>4389.09</v>
      </c>
      <c r="AS136" s="53">
        <v>0</v>
      </c>
      <c r="AT136" s="53">
        <v>0</v>
      </c>
      <c r="AU136" s="53">
        <v>0</v>
      </c>
      <c r="AV136" s="53">
        <v>260779.7</v>
      </c>
      <c r="AW136" s="53">
        <v>55816</v>
      </c>
      <c r="AX136" s="53">
        <v>7523.6</v>
      </c>
      <c r="AY136" s="53">
        <v>0</v>
      </c>
      <c r="AZ136" s="53">
        <v>0</v>
      </c>
      <c r="BA136" s="53">
        <v>0</v>
      </c>
      <c r="BB136" s="53">
        <v>46823.11</v>
      </c>
      <c r="BC136" s="53">
        <v>152237</v>
      </c>
      <c r="BD136" s="53">
        <v>125626.66</v>
      </c>
      <c r="BE136" s="53">
        <v>0</v>
      </c>
      <c r="BF136" s="53">
        <v>0</v>
      </c>
      <c r="BG136" s="53">
        <v>0</v>
      </c>
      <c r="BH136" s="53">
        <v>0</v>
      </c>
      <c r="BI136" s="53">
        <v>32123.37</v>
      </c>
      <c r="BJ136" s="53">
        <v>0</v>
      </c>
      <c r="BK136" s="53">
        <v>0</v>
      </c>
      <c r="BL136" s="53">
        <v>0</v>
      </c>
      <c r="BM136" s="53">
        <v>0</v>
      </c>
      <c r="BN136" s="53">
        <v>16326.579891868781</v>
      </c>
      <c r="BO136" s="53">
        <v>-371248.61</v>
      </c>
      <c r="BP136" s="53">
        <v>670454.85</v>
      </c>
      <c r="BQ136" s="53">
        <v>-11241.91</v>
      </c>
      <c r="BR136" s="53">
        <v>25958279.600000001</v>
      </c>
      <c r="BS136" s="53">
        <v>7937942</v>
      </c>
      <c r="BT136" s="53">
        <v>0</v>
      </c>
      <c r="BU136" s="53">
        <v>0</v>
      </c>
      <c r="BV136" s="53">
        <v>759369.41</v>
      </c>
      <c r="BW136" s="53">
        <v>2250</v>
      </c>
      <c r="BX136" s="53">
        <v>0</v>
      </c>
      <c r="BY136" s="53">
        <v>1677629.95</v>
      </c>
      <c r="BZ136" s="53">
        <v>911800.98</v>
      </c>
      <c r="CA136" s="53">
        <v>8687.7199999999993</v>
      </c>
      <c r="CB136" s="65">
        <v>1.7470000000000001</v>
      </c>
      <c r="CC136" s="65">
        <v>3.91</v>
      </c>
      <c r="CD136" s="65">
        <v>8.09</v>
      </c>
      <c r="CE136" s="65">
        <v>1.5740000000000001</v>
      </c>
      <c r="CF136" s="65">
        <v>0</v>
      </c>
      <c r="CG136" s="65">
        <v>0</v>
      </c>
      <c r="CH136" s="66" t="s">
        <v>516</v>
      </c>
      <c r="CI136" s="63">
        <v>310764083</v>
      </c>
      <c r="CJ136" s="63">
        <v>77686840</v>
      </c>
      <c r="CK136" s="63">
        <v>48617284</v>
      </c>
      <c r="CL136" s="52">
        <v>122</v>
      </c>
      <c r="CM136" s="52">
        <v>900</v>
      </c>
      <c r="CN136" s="48">
        <v>77</v>
      </c>
      <c r="CO136" s="48">
        <v>787</v>
      </c>
      <c r="CP136" s="50">
        <v>1.24E-2</v>
      </c>
      <c r="CQ136" s="50" t="s">
        <v>560</v>
      </c>
      <c r="CR136" s="50">
        <f>CL136/CM136</f>
        <v>0.13555555555555557</v>
      </c>
      <c r="CS136" s="51">
        <f>CM136/(DE136+DF136)</f>
        <v>11.889035667107008</v>
      </c>
      <c r="CT136" s="50">
        <f>(CW136+CX136)/(CZ136+DA136)</f>
        <v>0.90976210112611255</v>
      </c>
      <c r="CU136" s="68">
        <v>41</v>
      </c>
      <c r="CV136" s="59">
        <v>97.621000000000009</v>
      </c>
      <c r="CW136" s="59">
        <v>545.99400000000003</v>
      </c>
      <c r="CX136" s="59">
        <v>168.81700000000001</v>
      </c>
      <c r="CY136" s="59">
        <v>112.21500000000002</v>
      </c>
      <c r="CZ136" s="59">
        <v>599.46999999999991</v>
      </c>
      <c r="DA136" s="59">
        <v>186.24199999999999</v>
      </c>
      <c r="DB136" s="56">
        <v>57765.178335535064</v>
      </c>
      <c r="DC136" s="57">
        <v>13.129870129870129</v>
      </c>
      <c r="DD136" s="58">
        <v>0.31168831168831168</v>
      </c>
      <c r="DE136" s="55">
        <v>75.69999999999996</v>
      </c>
      <c r="DF136" s="55">
        <v>0</v>
      </c>
      <c r="DG136" s="67">
        <v>18.5</v>
      </c>
      <c r="DH136" s="67">
        <v>19.7</v>
      </c>
      <c r="DI136" s="67">
        <v>20.9</v>
      </c>
      <c r="DJ136" s="67">
        <v>20.9</v>
      </c>
      <c r="DK136" s="67">
        <v>20.2</v>
      </c>
      <c r="DL136" s="49">
        <v>28</v>
      </c>
      <c r="DM136" s="54">
        <v>5235160.0599999996</v>
      </c>
      <c r="DN136" s="54">
        <v>727563.16</v>
      </c>
      <c r="DO136" s="54">
        <v>0</v>
      </c>
      <c r="DP136" s="54">
        <v>585631.31000000006</v>
      </c>
      <c r="DQ136" s="54">
        <v>813019.35</v>
      </c>
      <c r="DR136" s="54">
        <v>177788.83</v>
      </c>
      <c r="DS136" s="54">
        <v>0</v>
      </c>
      <c r="DT136" s="54">
        <v>430518.56</v>
      </c>
      <c r="DU136" s="54">
        <v>207880.82</v>
      </c>
      <c r="DV136" s="54">
        <v>378693.39</v>
      </c>
      <c r="DW136" s="54">
        <v>7970</v>
      </c>
      <c r="DX136" s="54">
        <v>32119.5</v>
      </c>
      <c r="DY136" s="54">
        <v>0</v>
      </c>
      <c r="DZ136" s="54">
        <v>271562.64</v>
      </c>
      <c r="EA136" s="54">
        <v>1719904.3599999999</v>
      </c>
      <c r="EB136" s="54">
        <v>220584.87</v>
      </c>
      <c r="EC136" s="54">
        <v>0</v>
      </c>
      <c r="ED136" s="54">
        <v>122871.95999999999</v>
      </c>
      <c r="EE136" s="54">
        <v>289728.75</v>
      </c>
      <c r="EF136" s="54">
        <v>54761.69</v>
      </c>
      <c r="EG136" s="54">
        <v>0</v>
      </c>
      <c r="EH136" s="54">
        <v>144029.62</v>
      </c>
      <c r="EI136" s="54">
        <v>72940.67</v>
      </c>
      <c r="EJ136" s="54">
        <v>129154.98000000001</v>
      </c>
      <c r="EK136" s="54">
        <v>717.72</v>
      </c>
      <c r="EL136" s="54">
        <v>2457.14</v>
      </c>
      <c r="EM136" s="54">
        <v>0</v>
      </c>
      <c r="EN136" s="54">
        <v>35503.11</v>
      </c>
      <c r="EO136" s="54">
        <v>99748.08</v>
      </c>
      <c r="EP136" s="54">
        <v>73977.09</v>
      </c>
      <c r="EQ136" s="54">
        <v>0</v>
      </c>
      <c r="ER136" s="54">
        <v>380773.31</v>
      </c>
      <c r="ES136" s="54">
        <v>47069.68</v>
      </c>
      <c r="ET136" s="54">
        <v>38313.31</v>
      </c>
      <c r="EU136" s="54">
        <v>141689.20000000001</v>
      </c>
      <c r="EV136" s="54">
        <v>809401.02</v>
      </c>
      <c r="EW136" s="54">
        <v>36745.97</v>
      </c>
      <c r="EX136" s="54">
        <v>25789.89</v>
      </c>
      <c r="EY136" s="54">
        <v>0</v>
      </c>
      <c r="EZ136" s="54">
        <v>0</v>
      </c>
      <c r="FA136" s="54">
        <v>0</v>
      </c>
      <c r="FB136" s="54">
        <v>58952.04</v>
      </c>
      <c r="FC136" s="54">
        <v>315286.46000000002</v>
      </c>
      <c r="FD136" s="54">
        <v>44082.49</v>
      </c>
      <c r="FE136" s="54">
        <v>0</v>
      </c>
      <c r="FF136" s="54">
        <v>149075.72</v>
      </c>
      <c r="FG136" s="54">
        <v>950.23</v>
      </c>
      <c r="FH136" s="54">
        <v>56049.9</v>
      </c>
      <c r="FI136" s="54">
        <v>0</v>
      </c>
      <c r="FJ136" s="54">
        <v>341136.87</v>
      </c>
      <c r="FK136" s="54">
        <v>100287.43</v>
      </c>
      <c r="FL136" s="54">
        <v>425043.8</v>
      </c>
      <c r="FM136" s="54">
        <v>0</v>
      </c>
      <c r="FN136" s="54">
        <v>0</v>
      </c>
      <c r="FO136" s="54">
        <v>0</v>
      </c>
      <c r="FP136" s="54">
        <v>34708.39</v>
      </c>
      <c r="FQ136" s="54">
        <v>203184.31</v>
      </c>
      <c r="FR136" s="54">
        <v>5277.88</v>
      </c>
      <c r="FS136" s="54">
        <v>0</v>
      </c>
      <c r="FT136" s="54">
        <v>4389.09</v>
      </c>
      <c r="FU136" s="54">
        <v>0</v>
      </c>
      <c r="FV136" s="54">
        <v>2343.4699999999998</v>
      </c>
      <c r="FW136" s="54">
        <v>1535940.75</v>
      </c>
      <c r="FX136" s="54">
        <v>260779.7</v>
      </c>
      <c r="FY136" s="54">
        <v>55816</v>
      </c>
      <c r="FZ136" s="54">
        <v>7523.6</v>
      </c>
      <c r="GA136" s="54">
        <v>0</v>
      </c>
      <c r="GB136" s="54">
        <v>0</v>
      </c>
      <c r="GC136" s="54">
        <v>0</v>
      </c>
      <c r="GD136" s="54">
        <v>45982.68</v>
      </c>
      <c r="GE136" s="54">
        <v>0</v>
      </c>
      <c r="GF136" s="54">
        <v>0</v>
      </c>
      <c r="GG136" s="54">
        <v>0</v>
      </c>
      <c r="GH136" s="69">
        <v>70.62</v>
      </c>
      <c r="GI136" s="69">
        <v>110534</v>
      </c>
      <c r="GJ136" s="54">
        <v>0</v>
      </c>
      <c r="GK136" s="54">
        <v>0</v>
      </c>
      <c r="GL136" s="54">
        <v>31250</v>
      </c>
      <c r="GM136" s="54">
        <v>22445</v>
      </c>
      <c r="GN136" s="54">
        <v>29309.7</v>
      </c>
      <c r="GO136" s="54">
        <v>0</v>
      </c>
      <c r="GP136" s="54">
        <v>0</v>
      </c>
      <c r="GQ136" s="54">
        <v>0</v>
      </c>
      <c r="GR136" s="54">
        <v>0</v>
      </c>
    </row>
    <row r="137" spans="1:205" s="44" customFormat="1" ht="15.75" customHeight="1" x14ac:dyDescent="0.2">
      <c r="A137" s="46">
        <v>51005</v>
      </c>
      <c r="B137" s="47" t="s">
        <v>162</v>
      </c>
      <c r="C137" s="47" t="s">
        <v>482</v>
      </c>
      <c r="D137" s="48">
        <v>1317.9821835999999</v>
      </c>
      <c r="E137" s="60" t="s">
        <v>158</v>
      </c>
      <c r="F137" s="52">
        <v>277</v>
      </c>
      <c r="G137" s="53">
        <v>1076029.1299999999</v>
      </c>
      <c r="H137" s="53">
        <v>10567.79</v>
      </c>
      <c r="I137" s="53">
        <v>1519812.39</v>
      </c>
      <c r="J137" s="53">
        <v>207456.56</v>
      </c>
      <c r="K137" s="53">
        <v>483433.12</v>
      </c>
      <c r="L137" s="53">
        <v>179.8</v>
      </c>
      <c r="M137" s="53">
        <v>0</v>
      </c>
      <c r="N137" s="53">
        <v>161884</v>
      </c>
      <c r="O137" s="53">
        <v>550736.82999999996</v>
      </c>
      <c r="P137" s="53">
        <v>211.55</v>
      </c>
      <c r="Q137" s="53">
        <v>0</v>
      </c>
      <c r="R137" s="53">
        <v>102020</v>
      </c>
      <c r="S137" s="53">
        <v>1418647</v>
      </c>
      <c r="T137" s="53">
        <v>53751</v>
      </c>
      <c r="U137" s="53">
        <v>0</v>
      </c>
      <c r="V137" s="53">
        <v>0</v>
      </c>
      <c r="W137" s="53">
        <v>68210</v>
      </c>
      <c r="X137" s="53">
        <v>1610046.7200000002</v>
      </c>
      <c r="Y137" s="53">
        <v>0</v>
      </c>
      <c r="Z137" s="53">
        <v>0</v>
      </c>
      <c r="AA137" s="53">
        <v>85784.67</v>
      </c>
      <c r="AB137" s="53">
        <v>0</v>
      </c>
      <c r="AC137" s="53">
        <v>0</v>
      </c>
      <c r="AD137" s="53">
        <v>315363.21999999997</v>
      </c>
      <c r="AE137" s="53">
        <v>491.4</v>
      </c>
      <c r="AF137" s="53">
        <v>0</v>
      </c>
      <c r="AG137" s="53">
        <v>137979.84000000003</v>
      </c>
      <c r="AH137" s="53">
        <v>606349.70000000007</v>
      </c>
      <c r="AI137" s="53">
        <v>111590.47</v>
      </c>
      <c r="AJ137" s="53">
        <v>0</v>
      </c>
      <c r="AK137" s="53">
        <v>401762.99</v>
      </c>
      <c r="AL137" s="53">
        <v>111071.05</v>
      </c>
      <c r="AM137" s="53">
        <v>8627.5400000000009</v>
      </c>
      <c r="AN137" s="53">
        <v>2697.16</v>
      </c>
      <c r="AO137" s="53">
        <v>34288.69</v>
      </c>
      <c r="AP137" s="53">
        <v>0</v>
      </c>
      <c r="AQ137" s="53">
        <v>257141.49000000002</v>
      </c>
      <c r="AR137" s="53">
        <v>3570</v>
      </c>
      <c r="AS137" s="53">
        <v>0</v>
      </c>
      <c r="AT137" s="53">
        <v>1657.35</v>
      </c>
      <c r="AU137" s="53">
        <v>0</v>
      </c>
      <c r="AV137" s="53">
        <v>255964.27</v>
      </c>
      <c r="AW137" s="53">
        <v>59561</v>
      </c>
      <c r="AX137" s="53">
        <v>0</v>
      </c>
      <c r="AY137" s="53">
        <v>1610</v>
      </c>
      <c r="AZ137" s="53">
        <v>0</v>
      </c>
      <c r="BA137" s="53">
        <v>103845.08</v>
      </c>
      <c r="BB137" s="53">
        <v>8352.64</v>
      </c>
      <c r="BC137" s="53">
        <v>62874.18</v>
      </c>
      <c r="BD137" s="53">
        <v>0</v>
      </c>
      <c r="BE137" s="53">
        <v>0</v>
      </c>
      <c r="BF137" s="53">
        <v>0</v>
      </c>
      <c r="BG137" s="53">
        <v>0</v>
      </c>
      <c r="BH137" s="53">
        <v>0</v>
      </c>
      <c r="BI137" s="53">
        <v>39839.71</v>
      </c>
      <c r="BJ137" s="53">
        <v>0</v>
      </c>
      <c r="BK137" s="53">
        <v>0</v>
      </c>
      <c r="BL137" s="53">
        <v>0</v>
      </c>
      <c r="BM137" s="53">
        <v>0</v>
      </c>
      <c r="BN137" s="53">
        <v>13156.745345744681</v>
      </c>
      <c r="BO137" s="53">
        <v>170936.17</v>
      </c>
      <c r="BP137" s="53">
        <v>331866.55</v>
      </c>
      <c r="BQ137" s="53">
        <v>278507.84000000003</v>
      </c>
      <c r="BR137" s="53">
        <v>4837499.1900000004</v>
      </c>
      <c r="BS137" s="53">
        <v>789432.28</v>
      </c>
      <c r="BT137" s="53">
        <v>0</v>
      </c>
      <c r="BU137" s="53">
        <v>225000</v>
      </c>
      <c r="BV137" s="53">
        <v>194973.02</v>
      </c>
      <c r="BW137" s="53">
        <v>41746.83</v>
      </c>
      <c r="BX137" s="53">
        <v>0</v>
      </c>
      <c r="BY137" s="53">
        <v>2062707.63</v>
      </c>
      <c r="BZ137" s="53">
        <v>199436.16</v>
      </c>
      <c r="CA137" s="53">
        <v>53047.519999999997</v>
      </c>
      <c r="CB137" s="65">
        <v>1.32</v>
      </c>
      <c r="CC137" s="65">
        <v>2.9540000000000002</v>
      </c>
      <c r="CD137" s="65">
        <v>6.1130000000000004</v>
      </c>
      <c r="CE137" s="65">
        <v>1.5740000000000001</v>
      </c>
      <c r="CF137" s="65">
        <v>1.216</v>
      </c>
      <c r="CG137" s="65">
        <v>0</v>
      </c>
      <c r="CH137" s="66"/>
      <c r="CI137" s="63">
        <v>225577621</v>
      </c>
      <c r="CJ137" s="63">
        <v>69862177</v>
      </c>
      <c r="CK137" s="63">
        <v>56102488</v>
      </c>
      <c r="CL137" s="52">
        <v>23</v>
      </c>
      <c r="CM137" s="52">
        <v>277</v>
      </c>
      <c r="CN137" s="48">
        <v>23</v>
      </c>
      <c r="CO137" s="48">
        <v>279.98</v>
      </c>
      <c r="CP137" s="50">
        <v>0</v>
      </c>
      <c r="CQ137" s="50" t="s">
        <v>644</v>
      </c>
      <c r="CR137" s="50">
        <f>CL137/CM137</f>
        <v>8.3032490974729242E-2</v>
      </c>
      <c r="CS137" s="51">
        <f>CM137/(DE137+DF137)</f>
        <v>12.393736017897089</v>
      </c>
      <c r="CT137" s="50">
        <f>(CW137+CX137)/(CZ137+DA137)</f>
        <v>0.93019701086956519</v>
      </c>
      <c r="CU137" s="68">
        <v>23</v>
      </c>
      <c r="CV137" s="59">
        <v>0</v>
      </c>
      <c r="CW137" s="59">
        <v>166.185</v>
      </c>
      <c r="CX137" s="59">
        <v>91.234000000000009</v>
      </c>
      <c r="CY137" s="59">
        <v>0</v>
      </c>
      <c r="CZ137" s="59">
        <v>177.68200000000002</v>
      </c>
      <c r="DA137" s="59">
        <v>99.054000000000002</v>
      </c>
      <c r="DB137" s="56">
        <v>52383.052348993275</v>
      </c>
      <c r="DC137" s="57">
        <v>8.3913043478260878</v>
      </c>
      <c r="DD137" s="58">
        <v>0.21739130434782608</v>
      </c>
      <c r="DE137" s="55">
        <v>22.350000000000005</v>
      </c>
      <c r="DF137" s="55">
        <v>0</v>
      </c>
      <c r="DG137" s="67">
        <v>19.100000000000001</v>
      </c>
      <c r="DH137" s="67">
        <v>20.9</v>
      </c>
      <c r="DI137" s="67">
        <v>21.4</v>
      </c>
      <c r="DJ137" s="67">
        <v>21</v>
      </c>
      <c r="DK137" s="67">
        <v>20.9</v>
      </c>
      <c r="DL137" s="49">
        <v>18</v>
      </c>
      <c r="DM137" s="54">
        <v>1340779.5900000001</v>
      </c>
      <c r="DN137" s="54">
        <v>0</v>
      </c>
      <c r="DO137" s="54">
        <v>0</v>
      </c>
      <c r="DP137" s="54">
        <v>146368.81</v>
      </c>
      <c r="DQ137" s="54">
        <v>332294.16000000003</v>
      </c>
      <c r="DR137" s="54">
        <v>60278.91</v>
      </c>
      <c r="DS137" s="54">
        <v>0</v>
      </c>
      <c r="DT137" s="54">
        <v>143543.44</v>
      </c>
      <c r="DU137" s="54">
        <v>0</v>
      </c>
      <c r="DV137" s="54">
        <v>58588.74</v>
      </c>
      <c r="DW137" s="54">
        <v>40836.15</v>
      </c>
      <c r="DX137" s="54">
        <v>34288.69</v>
      </c>
      <c r="DY137" s="54">
        <v>0</v>
      </c>
      <c r="DZ137" s="54">
        <v>117399.98000000001</v>
      </c>
      <c r="EA137" s="54">
        <v>412755.16000000003</v>
      </c>
      <c r="EB137" s="54">
        <v>0</v>
      </c>
      <c r="EC137" s="54">
        <v>0</v>
      </c>
      <c r="ED137" s="54">
        <v>29307.5</v>
      </c>
      <c r="EE137" s="54">
        <v>104118.56</v>
      </c>
      <c r="EF137" s="54">
        <v>29942.71</v>
      </c>
      <c r="EG137" s="54">
        <v>0</v>
      </c>
      <c r="EH137" s="54">
        <v>39297.440000000002</v>
      </c>
      <c r="EI137" s="54">
        <v>0</v>
      </c>
      <c r="EJ137" s="54">
        <v>26225.41</v>
      </c>
      <c r="EK137" s="54">
        <v>5426.08</v>
      </c>
      <c r="EL137" s="54">
        <v>0</v>
      </c>
      <c r="EM137" s="54">
        <v>0</v>
      </c>
      <c r="EN137" s="54">
        <v>12862.310000000001</v>
      </c>
      <c r="EO137" s="54">
        <v>55746.14</v>
      </c>
      <c r="EP137" s="54">
        <v>491.4</v>
      </c>
      <c r="EQ137" s="54">
        <v>0</v>
      </c>
      <c r="ER137" s="54">
        <v>21016.43</v>
      </c>
      <c r="ES137" s="54">
        <v>54683.310000000005</v>
      </c>
      <c r="ET137" s="54">
        <v>7139.93</v>
      </c>
      <c r="EU137" s="54">
        <v>2056647.88</v>
      </c>
      <c r="EV137" s="54">
        <v>303674.11</v>
      </c>
      <c r="EW137" s="54">
        <v>111071.05</v>
      </c>
      <c r="EX137" s="54">
        <v>41733.519999999997</v>
      </c>
      <c r="EY137" s="54">
        <v>1569.88</v>
      </c>
      <c r="EZ137" s="54">
        <v>0</v>
      </c>
      <c r="FA137" s="54">
        <v>0</v>
      </c>
      <c r="FB137" s="54">
        <v>44783.54</v>
      </c>
      <c r="FC137" s="54">
        <v>194794.31</v>
      </c>
      <c r="FD137" s="54">
        <v>0</v>
      </c>
      <c r="FE137" s="54">
        <v>0</v>
      </c>
      <c r="FF137" s="54">
        <v>5346.28</v>
      </c>
      <c r="FG137" s="54">
        <v>4300.5999999999995</v>
      </c>
      <c r="FH137" s="54">
        <v>13852.26</v>
      </c>
      <c r="FI137" s="54">
        <v>0</v>
      </c>
      <c r="FJ137" s="54">
        <v>28145.74</v>
      </c>
      <c r="FK137" s="54">
        <v>0</v>
      </c>
      <c r="FL137" s="54">
        <v>121355.74</v>
      </c>
      <c r="FM137" s="54">
        <v>7912.57</v>
      </c>
      <c r="FN137" s="54">
        <v>0</v>
      </c>
      <c r="FO137" s="54">
        <v>0</v>
      </c>
      <c r="FP137" s="54">
        <v>53497.07</v>
      </c>
      <c r="FQ137" s="54">
        <v>0</v>
      </c>
      <c r="FR137" s="54">
        <v>0</v>
      </c>
      <c r="FS137" s="54">
        <v>0</v>
      </c>
      <c r="FT137" s="54">
        <v>0</v>
      </c>
      <c r="FU137" s="54">
        <v>0</v>
      </c>
      <c r="FV137" s="54">
        <v>0</v>
      </c>
      <c r="FW137" s="54">
        <v>6059.75</v>
      </c>
      <c r="FX137" s="54">
        <v>143066.53</v>
      </c>
      <c r="FY137" s="54">
        <v>59561</v>
      </c>
      <c r="FZ137" s="54">
        <v>0</v>
      </c>
      <c r="GA137" s="54">
        <v>1610</v>
      </c>
      <c r="GB137" s="54">
        <v>0</v>
      </c>
      <c r="GC137" s="54">
        <v>0</v>
      </c>
      <c r="GD137" s="54">
        <v>0</v>
      </c>
      <c r="GE137" s="54">
        <v>7119.41</v>
      </c>
      <c r="GF137" s="54">
        <v>0</v>
      </c>
      <c r="GG137" s="54">
        <v>0</v>
      </c>
      <c r="GH137" s="69">
        <v>2385</v>
      </c>
      <c r="GI137" s="69">
        <v>110953.06999999999</v>
      </c>
      <c r="GJ137" s="54">
        <v>2034.01</v>
      </c>
      <c r="GK137" s="54">
        <v>0</v>
      </c>
      <c r="GL137" s="54">
        <v>0</v>
      </c>
      <c r="GM137" s="54">
        <v>0</v>
      </c>
      <c r="GN137" s="54">
        <v>0</v>
      </c>
      <c r="GO137" s="54">
        <v>0</v>
      </c>
      <c r="GP137" s="54">
        <v>0</v>
      </c>
      <c r="GQ137" s="54">
        <v>103845.08</v>
      </c>
      <c r="GR137" s="54">
        <v>36951.229999999996</v>
      </c>
    </row>
    <row r="138" spans="1:205" s="44" customFormat="1" ht="15.75" customHeight="1" x14ac:dyDescent="0.2">
      <c r="A138" s="46">
        <v>6005</v>
      </c>
      <c r="B138" s="47" t="s">
        <v>21</v>
      </c>
      <c r="C138" s="47" t="s">
        <v>405</v>
      </c>
      <c r="D138" s="48">
        <v>188.89446717999999</v>
      </c>
      <c r="E138" s="60" t="s">
        <v>19</v>
      </c>
      <c r="F138" s="52">
        <v>312</v>
      </c>
      <c r="G138" s="53">
        <v>1009492.08</v>
      </c>
      <c r="H138" s="53">
        <v>13221.12</v>
      </c>
      <c r="I138" s="53">
        <v>1984888.35</v>
      </c>
      <c r="J138" s="53">
        <v>128232.4</v>
      </c>
      <c r="K138" s="53">
        <v>733678.65</v>
      </c>
      <c r="L138" s="53">
        <v>83.83</v>
      </c>
      <c r="M138" s="53">
        <v>0</v>
      </c>
      <c r="N138" s="53">
        <v>91564</v>
      </c>
      <c r="O138" s="53">
        <v>322602.83</v>
      </c>
      <c r="P138" s="53">
        <v>33.369999999999997</v>
      </c>
      <c r="Q138" s="53">
        <v>0</v>
      </c>
      <c r="R138" s="53">
        <v>0</v>
      </c>
      <c r="S138" s="53">
        <v>1940923</v>
      </c>
      <c r="T138" s="53">
        <v>0</v>
      </c>
      <c r="U138" s="53">
        <v>0</v>
      </c>
      <c r="V138" s="53">
        <v>0</v>
      </c>
      <c r="W138" s="53">
        <v>65190</v>
      </c>
      <c r="X138" s="53">
        <v>1521454.3699999999</v>
      </c>
      <c r="Y138" s="53">
        <v>0</v>
      </c>
      <c r="Z138" s="53">
        <v>19197.759999999998</v>
      </c>
      <c r="AA138" s="53">
        <v>60349.66</v>
      </c>
      <c r="AB138" s="53">
        <v>0</v>
      </c>
      <c r="AC138" s="53">
        <v>0</v>
      </c>
      <c r="AD138" s="53">
        <v>223507.28</v>
      </c>
      <c r="AE138" s="53">
        <v>7885.37</v>
      </c>
      <c r="AF138" s="53">
        <v>0</v>
      </c>
      <c r="AG138" s="53">
        <v>153526.01999999999</v>
      </c>
      <c r="AH138" s="53">
        <v>347880.08999999997</v>
      </c>
      <c r="AI138" s="53">
        <v>99563.65</v>
      </c>
      <c r="AJ138" s="53">
        <v>0</v>
      </c>
      <c r="AK138" s="53">
        <v>365225.32</v>
      </c>
      <c r="AL138" s="53">
        <v>116564.92</v>
      </c>
      <c r="AM138" s="53">
        <v>189.75</v>
      </c>
      <c r="AN138" s="53">
        <v>0</v>
      </c>
      <c r="AO138" s="53">
        <v>1800</v>
      </c>
      <c r="AP138" s="53">
        <v>0</v>
      </c>
      <c r="AQ138" s="53">
        <v>515269.04</v>
      </c>
      <c r="AR138" s="53">
        <v>32923.07</v>
      </c>
      <c r="AS138" s="53">
        <v>0</v>
      </c>
      <c r="AT138" s="53">
        <v>17293.16</v>
      </c>
      <c r="AU138" s="53">
        <v>174189.63</v>
      </c>
      <c r="AV138" s="53">
        <v>14654.64</v>
      </c>
      <c r="AW138" s="53">
        <v>0</v>
      </c>
      <c r="AX138" s="53">
        <v>0</v>
      </c>
      <c r="AY138" s="53">
        <v>0</v>
      </c>
      <c r="AZ138" s="53">
        <v>0</v>
      </c>
      <c r="BA138" s="53">
        <v>229852.62</v>
      </c>
      <c r="BB138" s="53">
        <v>13735.060000000001</v>
      </c>
      <c r="BC138" s="53">
        <v>66275.149999999994</v>
      </c>
      <c r="BD138" s="53">
        <v>19471.560000000001</v>
      </c>
      <c r="BE138" s="53">
        <v>0</v>
      </c>
      <c r="BF138" s="53">
        <v>0</v>
      </c>
      <c r="BG138" s="53">
        <v>0</v>
      </c>
      <c r="BH138" s="53">
        <v>0</v>
      </c>
      <c r="BI138" s="53">
        <v>0</v>
      </c>
      <c r="BJ138" s="53">
        <v>0</v>
      </c>
      <c r="BK138" s="53">
        <v>0</v>
      </c>
      <c r="BL138" s="53">
        <v>0</v>
      </c>
      <c r="BM138" s="53">
        <v>0</v>
      </c>
      <c r="BN138" s="53">
        <v>10949.883311688935</v>
      </c>
      <c r="BO138" s="53">
        <v>598611.16</v>
      </c>
      <c r="BP138" s="53">
        <v>789641.67</v>
      </c>
      <c r="BQ138" s="53">
        <v>225718.51</v>
      </c>
      <c r="BR138" s="53">
        <v>0</v>
      </c>
      <c r="BS138" s="53">
        <v>0</v>
      </c>
      <c r="BT138" s="53">
        <v>119803.18</v>
      </c>
      <c r="BU138" s="53">
        <v>143864.42000000001</v>
      </c>
      <c r="BV138" s="53">
        <v>188024.19</v>
      </c>
      <c r="BW138" s="53">
        <v>7767.76</v>
      </c>
      <c r="BX138" s="53">
        <v>114492.5</v>
      </c>
      <c r="BY138" s="53">
        <v>144364.42000000001</v>
      </c>
      <c r="BZ138" s="53">
        <v>231286.9</v>
      </c>
      <c r="CA138" s="53">
        <v>10136.950000000001</v>
      </c>
      <c r="CB138" s="65">
        <v>1.32</v>
      </c>
      <c r="CC138" s="65">
        <v>2.9540000000000002</v>
      </c>
      <c r="CD138" s="65">
        <v>6.1130000000000004</v>
      </c>
      <c r="CE138" s="65">
        <v>1.1339999999999999</v>
      </c>
      <c r="CF138" s="65">
        <v>2.3980000000000001</v>
      </c>
      <c r="CG138" s="65">
        <v>0.38900000000000001</v>
      </c>
      <c r="CH138" s="66"/>
      <c r="CI138" s="63">
        <v>211346941</v>
      </c>
      <c r="CJ138" s="63">
        <v>66018911</v>
      </c>
      <c r="CK138" s="63">
        <v>17744735</v>
      </c>
      <c r="CL138" s="52">
        <v>40</v>
      </c>
      <c r="CM138" s="52">
        <v>312</v>
      </c>
      <c r="CN138" s="48">
        <v>96</v>
      </c>
      <c r="CO138" s="48">
        <v>312</v>
      </c>
      <c r="CP138" s="50">
        <v>7.3000000000000001E-3</v>
      </c>
      <c r="CQ138" s="50" t="s">
        <v>605</v>
      </c>
      <c r="CR138" s="50">
        <f>CL138/CM138</f>
        <v>0.12820512820512819</v>
      </c>
      <c r="CS138" s="51">
        <f>CM138/(DE138+DF138)</f>
        <v>13.565217391304344</v>
      </c>
      <c r="CT138" s="50">
        <f>(CW138+CX138)/(CZ138+DA138)</f>
        <v>0.97139429289819035</v>
      </c>
      <c r="CU138" s="68">
        <v>23</v>
      </c>
      <c r="CV138" s="59">
        <v>0</v>
      </c>
      <c r="CW138" s="59">
        <v>216.27999999999997</v>
      </c>
      <c r="CX138" s="59">
        <v>88.154000000000011</v>
      </c>
      <c r="CY138" s="59">
        <v>0</v>
      </c>
      <c r="CZ138" s="59">
        <v>222.649</v>
      </c>
      <c r="DA138" s="59">
        <v>90.75</v>
      </c>
      <c r="DB138" s="56">
        <v>51812.337826086943</v>
      </c>
      <c r="DC138" s="57">
        <v>14.73076923076923</v>
      </c>
      <c r="DD138" s="58">
        <v>0.26923076923076922</v>
      </c>
      <c r="DE138" s="55">
        <v>23.000000000000007</v>
      </c>
      <c r="DF138" s="55">
        <v>0</v>
      </c>
      <c r="DG138" s="67">
        <v>19.600000000000001</v>
      </c>
      <c r="DH138" s="67">
        <v>23.5</v>
      </c>
      <c r="DI138" s="67">
        <v>20.9</v>
      </c>
      <c r="DJ138" s="67">
        <v>22.7</v>
      </c>
      <c r="DK138" s="67">
        <v>21.8</v>
      </c>
      <c r="DL138" s="49">
        <v>19</v>
      </c>
      <c r="DM138" s="54">
        <v>1364125.91</v>
      </c>
      <c r="DN138" s="54">
        <v>0</v>
      </c>
      <c r="DO138" s="54">
        <v>0</v>
      </c>
      <c r="DP138" s="54">
        <v>105642.79999999999</v>
      </c>
      <c r="DQ138" s="54">
        <v>257555.21000000002</v>
      </c>
      <c r="DR138" s="54">
        <v>51194.080000000002</v>
      </c>
      <c r="DS138" s="54">
        <v>0</v>
      </c>
      <c r="DT138" s="54">
        <v>84216.01</v>
      </c>
      <c r="DU138" s="54">
        <v>63358.65</v>
      </c>
      <c r="DV138" s="54">
        <v>79537.649999999994</v>
      </c>
      <c r="DW138" s="54">
        <v>8960.91</v>
      </c>
      <c r="DX138" s="54">
        <v>0</v>
      </c>
      <c r="DY138" s="54">
        <v>0</v>
      </c>
      <c r="DZ138" s="54">
        <v>99901</v>
      </c>
      <c r="EA138" s="54">
        <v>326442.42</v>
      </c>
      <c r="EB138" s="54">
        <v>0</v>
      </c>
      <c r="EC138" s="54">
        <v>0</v>
      </c>
      <c r="ED138" s="54">
        <v>27358.329999999998</v>
      </c>
      <c r="EE138" s="54">
        <v>68612.44</v>
      </c>
      <c r="EF138" s="54">
        <v>29431.46</v>
      </c>
      <c r="EG138" s="54">
        <v>0</v>
      </c>
      <c r="EH138" s="54">
        <v>14959.92</v>
      </c>
      <c r="EI138" s="54">
        <v>7745.24</v>
      </c>
      <c r="EJ138" s="54">
        <v>10749.97</v>
      </c>
      <c r="EK138" s="54">
        <v>875.01</v>
      </c>
      <c r="EL138" s="54">
        <v>0</v>
      </c>
      <c r="EM138" s="54">
        <v>0</v>
      </c>
      <c r="EN138" s="54">
        <v>11224.92</v>
      </c>
      <c r="EO138" s="54">
        <v>17636.07</v>
      </c>
      <c r="EP138" s="54">
        <v>7885.37</v>
      </c>
      <c r="EQ138" s="54">
        <v>19197.759999999998</v>
      </c>
      <c r="ER138" s="54">
        <v>80611.289999999994</v>
      </c>
      <c r="ES138" s="54">
        <v>34015.85</v>
      </c>
      <c r="ET138" s="54">
        <v>19787.73</v>
      </c>
      <c r="EU138" s="54">
        <v>0</v>
      </c>
      <c r="EV138" s="54">
        <v>134403.53</v>
      </c>
      <c r="EW138" s="54">
        <v>10963.99</v>
      </c>
      <c r="EX138" s="54">
        <v>1378.75</v>
      </c>
      <c r="EY138" s="54">
        <v>0</v>
      </c>
      <c r="EZ138" s="54">
        <v>0</v>
      </c>
      <c r="FA138" s="54">
        <v>0</v>
      </c>
      <c r="FB138" s="54">
        <v>67334.61</v>
      </c>
      <c r="FC138" s="54">
        <v>112091.52</v>
      </c>
      <c r="FD138" s="54">
        <v>0</v>
      </c>
      <c r="FE138" s="54">
        <v>0</v>
      </c>
      <c r="FF138" s="54">
        <v>38113.4</v>
      </c>
      <c r="FG138" s="54">
        <v>2477.4299999999998</v>
      </c>
      <c r="FH138" s="54">
        <v>16096.54</v>
      </c>
      <c r="FI138" s="54">
        <v>78364.639999999999</v>
      </c>
      <c r="FJ138" s="54">
        <v>61950.18</v>
      </c>
      <c r="FK138" s="54">
        <v>34497.040000000001</v>
      </c>
      <c r="FL138" s="54">
        <v>138296.53</v>
      </c>
      <c r="FM138" s="54">
        <v>301.02999999999997</v>
      </c>
      <c r="FN138" s="54">
        <v>0</v>
      </c>
      <c r="FO138" s="54">
        <v>0</v>
      </c>
      <c r="FP138" s="54">
        <v>27575.300000000003</v>
      </c>
      <c r="FQ138" s="54">
        <v>7083.99</v>
      </c>
      <c r="FR138" s="54">
        <v>0</v>
      </c>
      <c r="FS138" s="54">
        <v>0</v>
      </c>
      <c r="FT138" s="54">
        <v>968.42</v>
      </c>
      <c r="FU138" s="54">
        <v>0</v>
      </c>
      <c r="FV138" s="54">
        <v>0</v>
      </c>
      <c r="FW138" s="54">
        <v>115793.74</v>
      </c>
      <c r="FX138" s="54">
        <v>14654.64</v>
      </c>
      <c r="FY138" s="54">
        <v>0</v>
      </c>
      <c r="FZ138" s="54">
        <v>0</v>
      </c>
      <c r="GA138" s="54">
        <v>0</v>
      </c>
      <c r="GB138" s="54">
        <v>0</v>
      </c>
      <c r="GC138" s="54">
        <v>0</v>
      </c>
      <c r="GD138" s="54">
        <v>5653.51</v>
      </c>
      <c r="GE138" s="54">
        <v>0</v>
      </c>
      <c r="GF138" s="54">
        <v>0</v>
      </c>
      <c r="GG138" s="54">
        <v>0</v>
      </c>
      <c r="GH138" s="69">
        <v>30</v>
      </c>
      <c r="GI138" s="69">
        <v>4690.7199999999993</v>
      </c>
      <c r="GJ138" s="54">
        <v>347</v>
      </c>
      <c r="GK138" s="54">
        <v>0</v>
      </c>
      <c r="GL138" s="54">
        <v>69695.679999999993</v>
      </c>
      <c r="GM138" s="54">
        <v>0</v>
      </c>
      <c r="GN138" s="54">
        <v>1513.75</v>
      </c>
      <c r="GO138" s="54">
        <v>0</v>
      </c>
      <c r="GP138" s="54">
        <v>1800</v>
      </c>
      <c r="GQ138" s="54">
        <v>488709.54</v>
      </c>
      <c r="GR138" s="54">
        <v>317314.76</v>
      </c>
    </row>
    <row r="139" spans="1:205" s="44" customFormat="1" ht="15.75" customHeight="1" x14ac:dyDescent="0.2">
      <c r="A139" s="46">
        <v>14004</v>
      </c>
      <c r="B139" s="47" t="s">
        <v>44</v>
      </c>
      <c r="C139" s="47" t="s">
        <v>524</v>
      </c>
      <c r="D139" s="48">
        <v>328.14891953099999</v>
      </c>
      <c r="E139" s="60" t="s">
        <v>42</v>
      </c>
      <c r="F139" s="52">
        <v>3626</v>
      </c>
      <c r="G139" s="53">
        <v>13333465.75</v>
      </c>
      <c r="H139" s="53">
        <v>409253.83</v>
      </c>
      <c r="I139" s="53">
        <v>13884113.07</v>
      </c>
      <c r="J139" s="53">
        <v>2274846.38</v>
      </c>
      <c r="K139" s="53">
        <v>7993649.3799999999</v>
      </c>
      <c r="L139" s="53">
        <v>0</v>
      </c>
      <c r="M139" s="53">
        <v>0</v>
      </c>
      <c r="N139" s="53">
        <v>1534097</v>
      </c>
      <c r="O139" s="53">
        <v>5010627.4800000004</v>
      </c>
      <c r="P139" s="53">
        <v>0</v>
      </c>
      <c r="Q139" s="53">
        <v>2570565</v>
      </c>
      <c r="R139" s="53">
        <v>1240525</v>
      </c>
      <c r="S139" s="53">
        <v>12990236</v>
      </c>
      <c r="T139" s="53">
        <v>0</v>
      </c>
      <c r="U139" s="53">
        <v>2570565</v>
      </c>
      <c r="V139" s="53">
        <v>0</v>
      </c>
      <c r="W139" s="53">
        <v>74024</v>
      </c>
      <c r="X139" s="53">
        <v>17438607.280000001</v>
      </c>
      <c r="Y139" s="53">
        <v>128604.52</v>
      </c>
      <c r="Z139" s="53">
        <v>0</v>
      </c>
      <c r="AA139" s="53">
        <v>2746438.25</v>
      </c>
      <c r="AB139" s="53">
        <v>0</v>
      </c>
      <c r="AC139" s="53">
        <v>0</v>
      </c>
      <c r="AD139" s="53">
        <v>5204323.16</v>
      </c>
      <c r="AE139" s="53">
        <v>420191.1</v>
      </c>
      <c r="AF139" s="53">
        <v>0</v>
      </c>
      <c r="AG139" s="53">
        <v>3050688.08</v>
      </c>
      <c r="AH139" s="53">
        <v>2908745.8799999994</v>
      </c>
      <c r="AI139" s="53">
        <v>623184.42000000004</v>
      </c>
      <c r="AJ139" s="53">
        <v>0</v>
      </c>
      <c r="AK139" s="53">
        <v>3003166.22</v>
      </c>
      <c r="AL139" s="53">
        <v>1108682</v>
      </c>
      <c r="AM139" s="53">
        <v>72747.34</v>
      </c>
      <c r="AN139" s="53">
        <v>77545.41</v>
      </c>
      <c r="AO139" s="53">
        <v>378200.32000000001</v>
      </c>
      <c r="AP139" s="53">
        <v>0</v>
      </c>
      <c r="AQ139" s="53">
        <v>1408119.69</v>
      </c>
      <c r="AR139" s="53">
        <v>0</v>
      </c>
      <c r="AS139" s="53">
        <v>5439</v>
      </c>
      <c r="AT139" s="53">
        <v>34299.61</v>
      </c>
      <c r="AU139" s="53">
        <v>0</v>
      </c>
      <c r="AV139" s="53">
        <v>3554299.38</v>
      </c>
      <c r="AW139" s="53">
        <v>69100</v>
      </c>
      <c r="AX139" s="53">
        <v>0</v>
      </c>
      <c r="AY139" s="53">
        <v>0</v>
      </c>
      <c r="AZ139" s="53">
        <v>0</v>
      </c>
      <c r="BA139" s="53">
        <v>2330022.5</v>
      </c>
      <c r="BB139" s="53">
        <v>112517.16</v>
      </c>
      <c r="BC139" s="53">
        <v>1742358.0799999998</v>
      </c>
      <c r="BD139" s="53">
        <v>219079.7</v>
      </c>
      <c r="BE139" s="53">
        <v>0</v>
      </c>
      <c r="BF139" s="53">
        <v>0</v>
      </c>
      <c r="BG139" s="53">
        <v>0</v>
      </c>
      <c r="BH139" s="53">
        <v>131083.57</v>
      </c>
      <c r="BI139" s="53">
        <v>11590.84</v>
      </c>
      <c r="BJ139" s="53">
        <v>0</v>
      </c>
      <c r="BK139" s="53">
        <v>0</v>
      </c>
      <c r="BL139" s="53">
        <v>0</v>
      </c>
      <c r="BM139" s="53">
        <v>0</v>
      </c>
      <c r="BN139" s="53">
        <v>10136.832864275488</v>
      </c>
      <c r="BO139" s="53">
        <v>7314159.8300000001</v>
      </c>
      <c r="BP139" s="53">
        <v>7297854.79</v>
      </c>
      <c r="BQ139" s="53">
        <v>2060297.9</v>
      </c>
      <c r="BR139" s="53">
        <v>0</v>
      </c>
      <c r="BS139" s="53">
        <v>0</v>
      </c>
      <c r="BT139" s="53">
        <v>0</v>
      </c>
      <c r="BU139" s="53">
        <v>0</v>
      </c>
      <c r="BV139" s="53">
        <v>2007641.02</v>
      </c>
      <c r="BW139" s="53">
        <v>215350.98</v>
      </c>
      <c r="BX139" s="53">
        <v>0</v>
      </c>
      <c r="BY139" s="53">
        <v>0</v>
      </c>
      <c r="BZ139" s="53">
        <v>2340369.0499999998</v>
      </c>
      <c r="CA139" s="53">
        <v>211433.46</v>
      </c>
      <c r="CB139" s="65">
        <v>1.32</v>
      </c>
      <c r="CC139" s="65">
        <v>2.9540000000000002</v>
      </c>
      <c r="CD139" s="65">
        <v>6.1130000000000004</v>
      </c>
      <c r="CE139" s="65">
        <v>1.5740000000000001</v>
      </c>
      <c r="CF139" s="65">
        <v>2.363</v>
      </c>
      <c r="CG139" s="65">
        <v>0</v>
      </c>
      <c r="CH139" s="66"/>
      <c r="CI139" s="63">
        <v>313942668</v>
      </c>
      <c r="CJ139" s="63">
        <v>1890822373</v>
      </c>
      <c r="CK139" s="63">
        <v>987906894</v>
      </c>
      <c r="CL139" s="52">
        <v>672</v>
      </c>
      <c r="CM139" s="52">
        <v>3690</v>
      </c>
      <c r="CN139" s="48">
        <v>67</v>
      </c>
      <c r="CO139" s="48">
        <v>3640.52</v>
      </c>
      <c r="CP139" s="50">
        <v>1.3300000000000001E-2</v>
      </c>
      <c r="CQ139" s="50" t="s">
        <v>571</v>
      </c>
      <c r="CR139" s="50">
        <f>CL139/CM139</f>
        <v>0.1821138211382114</v>
      </c>
      <c r="CS139" s="51">
        <f>CM139/(DE139+DF139)</f>
        <v>15.544041450777197</v>
      </c>
      <c r="CT139" s="50">
        <f>(CW139+CX139)/(CZ139+DA139)</f>
        <v>0.93250985574397738</v>
      </c>
      <c r="CU139" s="68">
        <v>271</v>
      </c>
      <c r="CV139" s="59">
        <v>64.231999999999971</v>
      </c>
      <c r="CW139" s="59">
        <v>2286.2359999999999</v>
      </c>
      <c r="CX139" s="59">
        <v>1086.82</v>
      </c>
      <c r="CY139" s="59">
        <v>67.742999999999967</v>
      </c>
      <c r="CZ139" s="59">
        <v>2417.3319999999994</v>
      </c>
      <c r="DA139" s="59">
        <v>1199.848</v>
      </c>
      <c r="DB139" s="56">
        <v>57869.91932822876</v>
      </c>
      <c r="DC139" s="57">
        <v>13.067226890756302</v>
      </c>
      <c r="DD139" s="58">
        <v>0.36554621848739494</v>
      </c>
      <c r="DE139" s="55">
        <v>236.39000000000007</v>
      </c>
      <c r="DF139" s="55">
        <v>1</v>
      </c>
      <c r="DG139" s="67">
        <v>21.7</v>
      </c>
      <c r="DH139" s="67">
        <v>21.8</v>
      </c>
      <c r="DI139" s="67">
        <v>22.4</v>
      </c>
      <c r="DJ139" s="67">
        <v>21.4</v>
      </c>
      <c r="DK139" s="67">
        <v>22</v>
      </c>
      <c r="DL139" s="49">
        <v>139</v>
      </c>
      <c r="DM139" s="54">
        <v>16263810.369999999</v>
      </c>
      <c r="DN139" s="54">
        <v>413815.06</v>
      </c>
      <c r="DO139" s="54">
        <v>0</v>
      </c>
      <c r="DP139" s="54">
        <v>3261102.9099999997</v>
      </c>
      <c r="DQ139" s="54">
        <v>2246959.52</v>
      </c>
      <c r="DR139" s="54">
        <v>428681.6</v>
      </c>
      <c r="DS139" s="54">
        <v>0</v>
      </c>
      <c r="DT139" s="54">
        <v>1321629.6599999999</v>
      </c>
      <c r="DU139" s="54">
        <v>682068.53</v>
      </c>
      <c r="DV139" s="54">
        <v>925772.84</v>
      </c>
      <c r="DW139" s="54">
        <v>69245</v>
      </c>
      <c r="DX139" s="54">
        <v>0</v>
      </c>
      <c r="DY139" s="54">
        <v>0</v>
      </c>
      <c r="DZ139" s="54">
        <v>743667.77</v>
      </c>
      <c r="EA139" s="54">
        <v>4608952.08</v>
      </c>
      <c r="EB139" s="54">
        <v>132397.63</v>
      </c>
      <c r="EC139" s="54">
        <v>0</v>
      </c>
      <c r="ED139" s="54">
        <v>866925.24</v>
      </c>
      <c r="EE139" s="54">
        <v>603338.09</v>
      </c>
      <c r="EF139" s="54">
        <v>119984.32000000001</v>
      </c>
      <c r="EG139" s="54">
        <v>0</v>
      </c>
      <c r="EH139" s="54">
        <v>354744.17</v>
      </c>
      <c r="EI139" s="54">
        <v>217066.26</v>
      </c>
      <c r="EJ139" s="54">
        <v>252805.08</v>
      </c>
      <c r="EK139" s="54">
        <v>4669.01</v>
      </c>
      <c r="EL139" s="54">
        <v>378200.32000000001</v>
      </c>
      <c r="EM139" s="54">
        <v>0</v>
      </c>
      <c r="EN139" s="54">
        <v>116765.98999999999</v>
      </c>
      <c r="EO139" s="54">
        <v>1341567.2200000002</v>
      </c>
      <c r="EP139" s="54">
        <v>489.71</v>
      </c>
      <c r="EQ139" s="54">
        <v>0</v>
      </c>
      <c r="ER139" s="54">
        <v>570595.01</v>
      </c>
      <c r="ES139" s="54">
        <v>193397.81</v>
      </c>
      <c r="ET139" s="54">
        <v>33941.35</v>
      </c>
      <c r="EU139" s="54">
        <v>0</v>
      </c>
      <c r="EV139" s="54">
        <v>835695.09</v>
      </c>
      <c r="EW139" s="54">
        <v>110333.48999999999</v>
      </c>
      <c r="EX139" s="54">
        <v>100476.89000000001</v>
      </c>
      <c r="EY139" s="54">
        <v>32738.36</v>
      </c>
      <c r="EZ139" s="54">
        <v>0</v>
      </c>
      <c r="FA139" s="54">
        <v>0</v>
      </c>
      <c r="FB139" s="54">
        <v>413752.58</v>
      </c>
      <c r="FC139" s="54">
        <v>2407834.73</v>
      </c>
      <c r="FD139" s="54">
        <v>3083.27</v>
      </c>
      <c r="FE139" s="54">
        <v>0</v>
      </c>
      <c r="FF139" s="54">
        <v>84993</v>
      </c>
      <c r="FG139" s="54">
        <v>30780.53</v>
      </c>
      <c r="FH139" s="54">
        <v>23607.63</v>
      </c>
      <c r="FI139" s="54">
        <v>0</v>
      </c>
      <c r="FJ139" s="54">
        <v>303247.3</v>
      </c>
      <c r="FK139" s="54">
        <v>176779.85</v>
      </c>
      <c r="FL139" s="54">
        <v>1242689.5</v>
      </c>
      <c r="FM139" s="54">
        <v>32040.67</v>
      </c>
      <c r="FN139" s="54">
        <v>0</v>
      </c>
      <c r="FO139" s="54">
        <v>0</v>
      </c>
      <c r="FP139" s="54">
        <v>97846.1</v>
      </c>
      <c r="FQ139" s="54">
        <v>767204.29</v>
      </c>
      <c r="FR139" s="54">
        <v>0</v>
      </c>
      <c r="FS139" s="54">
        <v>0</v>
      </c>
      <c r="FT139" s="54">
        <v>9430</v>
      </c>
      <c r="FU139" s="54">
        <v>5618.99</v>
      </c>
      <c r="FV139" s="54">
        <v>34299.61</v>
      </c>
      <c r="FW139" s="54">
        <v>0</v>
      </c>
      <c r="FX139" s="54">
        <v>3554299.38</v>
      </c>
      <c r="FY139" s="54">
        <v>69100</v>
      </c>
      <c r="FZ139" s="54">
        <v>0</v>
      </c>
      <c r="GA139" s="54">
        <v>0</v>
      </c>
      <c r="GB139" s="54">
        <v>0</v>
      </c>
      <c r="GC139" s="54">
        <v>0</v>
      </c>
      <c r="GD139" s="54">
        <v>112517.16</v>
      </c>
      <c r="GE139" s="54">
        <v>0</v>
      </c>
      <c r="GF139" s="54">
        <v>0</v>
      </c>
      <c r="GG139" s="54">
        <v>0</v>
      </c>
      <c r="GH139" s="69">
        <v>0</v>
      </c>
      <c r="GI139" s="69">
        <v>53169.64</v>
      </c>
      <c r="GJ139" s="54">
        <v>16969.52</v>
      </c>
      <c r="GK139" s="54">
        <v>0</v>
      </c>
      <c r="GL139" s="54">
        <v>187850</v>
      </c>
      <c r="GM139" s="54">
        <v>53517.440000000002</v>
      </c>
      <c r="GN139" s="54">
        <v>52258.7</v>
      </c>
      <c r="GO139" s="54">
        <v>0</v>
      </c>
      <c r="GP139" s="54">
        <v>0</v>
      </c>
      <c r="GQ139" s="54">
        <v>2330022.5</v>
      </c>
      <c r="GR139" s="54">
        <v>36087.25</v>
      </c>
    </row>
    <row r="140" spans="1:205" s="44" customFormat="1" ht="15.75" customHeight="1" x14ac:dyDescent="0.2">
      <c r="A140" s="46">
        <v>18003</v>
      </c>
      <c r="B140" s="47" t="s">
        <v>57</v>
      </c>
      <c r="C140" s="47" t="s">
        <v>423</v>
      </c>
      <c r="D140" s="48">
        <v>197.58789822000003</v>
      </c>
      <c r="E140" s="60" t="s">
        <v>58</v>
      </c>
      <c r="F140" s="52">
        <v>162</v>
      </c>
      <c r="G140" s="53">
        <v>874624.81</v>
      </c>
      <c r="H140" s="53">
        <v>25591.19</v>
      </c>
      <c r="I140" s="53">
        <v>763901.48</v>
      </c>
      <c r="J140" s="53">
        <v>299965.03999999998</v>
      </c>
      <c r="K140" s="53">
        <v>390446.49</v>
      </c>
      <c r="L140" s="53">
        <v>0</v>
      </c>
      <c r="M140" s="53">
        <v>0</v>
      </c>
      <c r="N140" s="53">
        <v>39866</v>
      </c>
      <c r="O140" s="53">
        <v>362295.58</v>
      </c>
      <c r="P140" s="53">
        <v>0</v>
      </c>
      <c r="Q140" s="53">
        <v>0</v>
      </c>
      <c r="R140" s="53">
        <v>25080</v>
      </c>
      <c r="S140" s="53">
        <v>724891</v>
      </c>
      <c r="T140" s="53">
        <v>0</v>
      </c>
      <c r="U140" s="53">
        <v>0</v>
      </c>
      <c r="V140" s="53">
        <v>0</v>
      </c>
      <c r="W140" s="53">
        <v>65526</v>
      </c>
      <c r="X140" s="53">
        <v>1372977.15</v>
      </c>
      <c r="Y140" s="53">
        <v>41591.449999999997</v>
      </c>
      <c r="Z140" s="53">
        <v>0</v>
      </c>
      <c r="AA140" s="53">
        <v>110946.03</v>
      </c>
      <c r="AB140" s="53">
        <v>0</v>
      </c>
      <c r="AC140" s="53">
        <v>0</v>
      </c>
      <c r="AD140" s="53">
        <v>280034.86</v>
      </c>
      <c r="AE140" s="53">
        <v>2177.88</v>
      </c>
      <c r="AF140" s="53">
        <v>0</v>
      </c>
      <c r="AG140" s="53">
        <v>110185.76</v>
      </c>
      <c r="AH140" s="53">
        <v>264008.03999999998</v>
      </c>
      <c r="AI140" s="53">
        <v>152299.66</v>
      </c>
      <c r="AJ140" s="53">
        <v>0</v>
      </c>
      <c r="AK140" s="53">
        <v>242199.45</v>
      </c>
      <c r="AL140" s="53">
        <v>157029.42000000001</v>
      </c>
      <c r="AM140" s="53">
        <v>7048.73</v>
      </c>
      <c r="AN140" s="53">
        <v>0</v>
      </c>
      <c r="AO140" s="53">
        <v>0</v>
      </c>
      <c r="AP140" s="53">
        <v>0</v>
      </c>
      <c r="AQ140" s="53">
        <v>84839.85</v>
      </c>
      <c r="AR140" s="53">
        <v>1039.69</v>
      </c>
      <c r="AS140" s="53">
        <v>0</v>
      </c>
      <c r="AT140" s="53">
        <v>0</v>
      </c>
      <c r="AU140" s="53">
        <v>0</v>
      </c>
      <c r="AV140" s="53">
        <v>796099.28</v>
      </c>
      <c r="AW140" s="53">
        <v>184900</v>
      </c>
      <c r="AX140" s="53">
        <v>4729.79</v>
      </c>
      <c r="AY140" s="53">
        <v>0</v>
      </c>
      <c r="AZ140" s="53">
        <v>0</v>
      </c>
      <c r="BA140" s="53">
        <v>0</v>
      </c>
      <c r="BB140" s="53">
        <v>6171.54</v>
      </c>
      <c r="BC140" s="53">
        <v>18255.32</v>
      </c>
      <c r="BD140" s="53">
        <v>44243.08</v>
      </c>
      <c r="BE140" s="53">
        <v>0</v>
      </c>
      <c r="BF140" s="53">
        <v>0</v>
      </c>
      <c r="BG140" s="53">
        <v>0</v>
      </c>
      <c r="BH140" s="53">
        <v>0</v>
      </c>
      <c r="BI140" s="53">
        <v>0</v>
      </c>
      <c r="BJ140" s="53">
        <v>0</v>
      </c>
      <c r="BK140" s="53">
        <v>0</v>
      </c>
      <c r="BL140" s="53">
        <v>0</v>
      </c>
      <c r="BM140" s="53">
        <v>0</v>
      </c>
      <c r="BN140" s="53">
        <v>16889.820407250772</v>
      </c>
      <c r="BO140" s="53">
        <v>723374.09</v>
      </c>
      <c r="BP140" s="53">
        <v>1575939.57</v>
      </c>
      <c r="BQ140" s="53">
        <v>650191.34</v>
      </c>
      <c r="BR140" s="53">
        <v>3741291.13</v>
      </c>
      <c r="BS140" s="53">
        <v>1791847.6</v>
      </c>
      <c r="BT140" s="53">
        <v>0</v>
      </c>
      <c r="BU140" s="53">
        <v>0</v>
      </c>
      <c r="BV140" s="53">
        <v>127380.16</v>
      </c>
      <c r="BW140" s="53">
        <v>3500</v>
      </c>
      <c r="BX140" s="53">
        <v>0</v>
      </c>
      <c r="BY140" s="53">
        <v>0</v>
      </c>
      <c r="BZ140" s="53">
        <v>177606.94</v>
      </c>
      <c r="CA140" s="53">
        <v>2039</v>
      </c>
      <c r="CB140" s="65">
        <v>1.6160000000000001</v>
      </c>
      <c r="CC140" s="65">
        <v>3.6160000000000001</v>
      </c>
      <c r="CD140" s="65">
        <v>7.484</v>
      </c>
      <c r="CE140" s="65">
        <v>1.5740000000000001</v>
      </c>
      <c r="CF140" s="65">
        <v>1.4279999999999999</v>
      </c>
      <c r="CG140" s="65">
        <v>0</v>
      </c>
      <c r="CH140" s="66" t="s">
        <v>516</v>
      </c>
      <c r="CI140" s="63">
        <v>121860926</v>
      </c>
      <c r="CJ140" s="63">
        <v>50123664</v>
      </c>
      <c r="CK140" s="63">
        <v>60279154</v>
      </c>
      <c r="CL140" s="52">
        <v>28</v>
      </c>
      <c r="CM140" s="52">
        <v>172</v>
      </c>
      <c r="CN140" s="48">
        <v>9</v>
      </c>
      <c r="CO140" s="48">
        <v>163</v>
      </c>
      <c r="CP140" s="50">
        <v>5.2600000000000001E-2</v>
      </c>
      <c r="CQ140" s="50" t="s">
        <v>620</v>
      </c>
      <c r="CR140" s="50">
        <f>CL140/CM140</f>
        <v>0.16279069767441862</v>
      </c>
      <c r="CS140" s="51">
        <f>CM140/(DE140+DF140)</f>
        <v>8.8980858768753226</v>
      </c>
      <c r="CT140" s="50">
        <f>(CW140+CX140)/(CZ140+DA140)</f>
        <v>0.92010855052753815</v>
      </c>
      <c r="CU140" s="68">
        <v>4</v>
      </c>
      <c r="CV140" s="59">
        <v>9.2050000000000001</v>
      </c>
      <c r="CW140" s="59">
        <v>90.931999999999988</v>
      </c>
      <c r="CX140" s="59">
        <v>57.233999999999995</v>
      </c>
      <c r="CY140" s="59">
        <v>10</v>
      </c>
      <c r="CZ140" s="59">
        <v>96.22</v>
      </c>
      <c r="DA140" s="59">
        <v>64.810999999999993</v>
      </c>
      <c r="DB140" s="56">
        <v>50270.460941541642</v>
      </c>
      <c r="DC140" s="57">
        <v>15.80952380952381</v>
      </c>
      <c r="DD140" s="58">
        <v>0.42857142857142855</v>
      </c>
      <c r="DE140" s="55">
        <v>19.330000000000002</v>
      </c>
      <c r="DF140" s="55">
        <v>0</v>
      </c>
      <c r="DG140" s="67"/>
      <c r="DH140" s="67"/>
      <c r="DI140" s="67"/>
      <c r="DJ140" s="67"/>
      <c r="DK140" s="67"/>
      <c r="DL140" s="49">
        <v>3</v>
      </c>
      <c r="DM140" s="54">
        <v>1138614.26</v>
      </c>
      <c r="DN140" s="54">
        <v>31874.91</v>
      </c>
      <c r="DO140" s="54">
        <v>0</v>
      </c>
      <c r="DP140" s="54">
        <v>81437.36</v>
      </c>
      <c r="DQ140" s="54">
        <v>196175</v>
      </c>
      <c r="DR140" s="54">
        <v>114596.08</v>
      </c>
      <c r="DS140" s="54">
        <v>0</v>
      </c>
      <c r="DT140" s="54">
        <v>63291.55</v>
      </c>
      <c r="DU140" s="54">
        <v>92829.64</v>
      </c>
      <c r="DV140" s="54">
        <v>58604.89</v>
      </c>
      <c r="DW140" s="54">
        <v>0</v>
      </c>
      <c r="DX140" s="54">
        <v>0</v>
      </c>
      <c r="DY140" s="54">
        <v>0</v>
      </c>
      <c r="DZ140" s="54">
        <v>41690.120000000003</v>
      </c>
      <c r="EA140" s="54">
        <v>305881.74</v>
      </c>
      <c r="EB140" s="54">
        <v>9716.5400000000009</v>
      </c>
      <c r="EC140" s="54">
        <v>0</v>
      </c>
      <c r="ED140" s="54">
        <v>16078.670000000002</v>
      </c>
      <c r="EE140" s="54">
        <v>67602.429999999993</v>
      </c>
      <c r="EF140" s="54">
        <v>26088.53</v>
      </c>
      <c r="EG140" s="54">
        <v>0</v>
      </c>
      <c r="EH140" s="54">
        <v>10992.55</v>
      </c>
      <c r="EI140" s="54">
        <v>14301.92</v>
      </c>
      <c r="EJ140" s="54">
        <v>7804.64</v>
      </c>
      <c r="EK140" s="54">
        <v>0</v>
      </c>
      <c r="EL140" s="54">
        <v>0</v>
      </c>
      <c r="EM140" s="54">
        <v>0</v>
      </c>
      <c r="EN140" s="54">
        <v>5964.2</v>
      </c>
      <c r="EO140" s="54">
        <v>131992</v>
      </c>
      <c r="EP140" s="54">
        <v>2177.88</v>
      </c>
      <c r="EQ140" s="54">
        <v>0</v>
      </c>
      <c r="ER140" s="54">
        <v>29954.32</v>
      </c>
      <c r="ES140" s="54">
        <v>17782.11</v>
      </c>
      <c r="ET140" s="54">
        <v>7367.5</v>
      </c>
      <c r="EU140" s="54">
        <v>0</v>
      </c>
      <c r="EV140" s="54">
        <v>86610.05</v>
      </c>
      <c r="EW140" s="54">
        <v>9557.4599999999991</v>
      </c>
      <c r="EX140" s="54">
        <v>160</v>
      </c>
      <c r="EY140" s="54">
        <v>2039</v>
      </c>
      <c r="EZ140" s="54">
        <v>0</v>
      </c>
      <c r="FA140" s="54">
        <v>0</v>
      </c>
      <c r="FB140" s="54">
        <v>32988.740000000005</v>
      </c>
      <c r="FC140" s="54">
        <v>139926.76999999999</v>
      </c>
      <c r="FD140" s="54">
        <v>0</v>
      </c>
      <c r="FE140" s="54">
        <v>0</v>
      </c>
      <c r="FF140" s="54">
        <v>910.73</v>
      </c>
      <c r="FG140" s="54">
        <v>0</v>
      </c>
      <c r="FH140" s="54">
        <v>3316.05</v>
      </c>
      <c r="FI140" s="54">
        <v>0</v>
      </c>
      <c r="FJ140" s="54">
        <v>36717.300000000003</v>
      </c>
      <c r="FK140" s="54">
        <v>29568.85</v>
      </c>
      <c r="FL140" s="54">
        <v>114840.89</v>
      </c>
      <c r="FM140" s="54">
        <v>0</v>
      </c>
      <c r="FN140" s="54">
        <v>0</v>
      </c>
      <c r="FO140" s="54">
        <v>0</v>
      </c>
      <c r="FP140" s="54">
        <v>4196.79</v>
      </c>
      <c r="FQ140" s="54">
        <v>46794.82</v>
      </c>
      <c r="FR140" s="54">
        <v>0</v>
      </c>
      <c r="FS140" s="54">
        <v>0</v>
      </c>
      <c r="FT140" s="54">
        <v>1039.69</v>
      </c>
      <c r="FU140" s="54">
        <v>0</v>
      </c>
      <c r="FV140" s="54">
        <v>0</v>
      </c>
      <c r="FW140" s="54">
        <v>0</v>
      </c>
      <c r="FX140" s="54">
        <v>796099.28</v>
      </c>
      <c r="FY140" s="54">
        <v>184900</v>
      </c>
      <c r="FZ140" s="54">
        <v>4729.79</v>
      </c>
      <c r="GA140" s="54">
        <v>0</v>
      </c>
      <c r="GB140" s="54">
        <v>0</v>
      </c>
      <c r="GC140" s="54">
        <v>0</v>
      </c>
      <c r="GD140" s="54">
        <v>6171.54</v>
      </c>
      <c r="GE140" s="54">
        <v>748.45</v>
      </c>
      <c r="GF140" s="54">
        <v>0</v>
      </c>
      <c r="GG140" s="54">
        <v>0</v>
      </c>
      <c r="GH140" s="69">
        <v>60</v>
      </c>
      <c r="GI140" s="69">
        <v>26691.579999999998</v>
      </c>
      <c r="GJ140" s="54">
        <v>931.5</v>
      </c>
      <c r="GK140" s="54">
        <v>0</v>
      </c>
      <c r="GL140" s="54">
        <v>44588</v>
      </c>
      <c r="GM140" s="54">
        <v>10771.55</v>
      </c>
      <c r="GN140" s="54">
        <v>3245.25</v>
      </c>
      <c r="GO140" s="54">
        <v>0</v>
      </c>
      <c r="GP140" s="54">
        <v>0</v>
      </c>
      <c r="GQ140" s="54">
        <v>0</v>
      </c>
      <c r="GR140" s="54">
        <v>0</v>
      </c>
    </row>
    <row r="141" spans="1:205" s="44" customFormat="1" ht="15.75" customHeight="1" x14ac:dyDescent="0.2">
      <c r="A141" s="46">
        <v>14005</v>
      </c>
      <c r="B141" s="47" t="s">
        <v>45</v>
      </c>
      <c r="C141" s="47" t="s">
        <v>418</v>
      </c>
      <c r="D141" s="48">
        <v>250.38716407300001</v>
      </c>
      <c r="E141" s="60" t="s">
        <v>42</v>
      </c>
      <c r="F141" s="52">
        <v>256</v>
      </c>
      <c r="G141" s="53">
        <v>802953.87</v>
      </c>
      <c r="H141" s="53">
        <v>13580.71</v>
      </c>
      <c r="I141" s="53">
        <v>2341696.98</v>
      </c>
      <c r="J141" s="53">
        <v>161338.32</v>
      </c>
      <c r="K141" s="53">
        <v>777211.91</v>
      </c>
      <c r="L141" s="53">
        <v>0</v>
      </c>
      <c r="M141" s="53">
        <v>0</v>
      </c>
      <c r="N141" s="53">
        <v>18265</v>
      </c>
      <c r="O141" s="53">
        <v>444962.18</v>
      </c>
      <c r="P141" s="53">
        <v>0</v>
      </c>
      <c r="Q141" s="53">
        <v>0</v>
      </c>
      <c r="R141" s="53">
        <v>0</v>
      </c>
      <c r="S141" s="53">
        <v>1608173</v>
      </c>
      <c r="T141" s="53">
        <v>0</v>
      </c>
      <c r="U141" s="53">
        <v>0</v>
      </c>
      <c r="V141" s="53">
        <v>0</v>
      </c>
      <c r="W141" s="53">
        <v>71301</v>
      </c>
      <c r="X141" s="53">
        <v>1592503.1</v>
      </c>
      <c r="Y141" s="53">
        <v>32423.41</v>
      </c>
      <c r="Z141" s="53">
        <v>0</v>
      </c>
      <c r="AA141" s="53">
        <v>159522.85999999999</v>
      </c>
      <c r="AB141" s="53">
        <v>0</v>
      </c>
      <c r="AC141" s="53">
        <v>0</v>
      </c>
      <c r="AD141" s="53">
        <v>316779.49</v>
      </c>
      <c r="AE141" s="53">
        <v>13818.72</v>
      </c>
      <c r="AF141" s="53">
        <v>0</v>
      </c>
      <c r="AG141" s="53">
        <v>91270.239999999991</v>
      </c>
      <c r="AH141" s="53">
        <v>358588.12</v>
      </c>
      <c r="AI141" s="53">
        <v>201680.67</v>
      </c>
      <c r="AJ141" s="53">
        <v>0</v>
      </c>
      <c r="AK141" s="53">
        <v>275371.52000000002</v>
      </c>
      <c r="AL141" s="53">
        <v>310744.78000000003</v>
      </c>
      <c r="AM141" s="53">
        <v>0</v>
      </c>
      <c r="AN141" s="53">
        <v>0</v>
      </c>
      <c r="AO141" s="53">
        <v>0</v>
      </c>
      <c r="AP141" s="53">
        <v>0</v>
      </c>
      <c r="AQ141" s="53">
        <v>170121.59</v>
      </c>
      <c r="AR141" s="53">
        <v>0</v>
      </c>
      <c r="AS141" s="53">
        <v>0</v>
      </c>
      <c r="AT141" s="53">
        <v>0</v>
      </c>
      <c r="AU141" s="53">
        <v>0</v>
      </c>
      <c r="AV141" s="53">
        <v>257607.97</v>
      </c>
      <c r="AW141" s="53">
        <v>190249</v>
      </c>
      <c r="AX141" s="53">
        <v>770</v>
      </c>
      <c r="AY141" s="53">
        <v>0</v>
      </c>
      <c r="AZ141" s="53">
        <v>0</v>
      </c>
      <c r="BA141" s="53">
        <v>191940</v>
      </c>
      <c r="BB141" s="53">
        <v>12790.26</v>
      </c>
      <c r="BC141" s="53">
        <v>99511.200000000012</v>
      </c>
      <c r="BD141" s="53">
        <v>0</v>
      </c>
      <c r="BE141" s="53">
        <v>0</v>
      </c>
      <c r="BF141" s="53">
        <v>0</v>
      </c>
      <c r="BG141" s="53">
        <v>0</v>
      </c>
      <c r="BH141" s="53">
        <v>0</v>
      </c>
      <c r="BI141" s="53">
        <v>0</v>
      </c>
      <c r="BJ141" s="53">
        <v>0</v>
      </c>
      <c r="BK141" s="53">
        <v>0</v>
      </c>
      <c r="BL141" s="53">
        <v>0</v>
      </c>
      <c r="BM141" s="53">
        <v>0</v>
      </c>
      <c r="BN141" s="53">
        <v>13340.605227555177</v>
      </c>
      <c r="BO141" s="53">
        <v>528690.04</v>
      </c>
      <c r="BP141" s="53">
        <v>2837639.89</v>
      </c>
      <c r="BQ141" s="53">
        <v>144773.84</v>
      </c>
      <c r="BR141" s="53">
        <v>0</v>
      </c>
      <c r="BS141" s="53">
        <v>0</v>
      </c>
      <c r="BT141" s="53">
        <v>0</v>
      </c>
      <c r="BU141" s="53">
        <v>0</v>
      </c>
      <c r="BV141" s="53">
        <v>182593.76</v>
      </c>
      <c r="BW141" s="53">
        <v>13200</v>
      </c>
      <c r="BX141" s="53">
        <v>0</v>
      </c>
      <c r="BY141" s="53">
        <v>0</v>
      </c>
      <c r="BZ141" s="53">
        <v>201560.16</v>
      </c>
      <c r="CA141" s="53">
        <v>13928.53</v>
      </c>
      <c r="CB141" s="65">
        <v>1.8570000000000002</v>
      </c>
      <c r="CC141" s="65">
        <v>4.1560000000000006</v>
      </c>
      <c r="CD141" s="65">
        <v>8.6000000000000014</v>
      </c>
      <c r="CE141" s="65">
        <v>1.5740000000000001</v>
      </c>
      <c r="CF141" s="65">
        <v>2.65</v>
      </c>
      <c r="CG141" s="65">
        <v>0</v>
      </c>
      <c r="CH141" s="66" t="s">
        <v>516</v>
      </c>
      <c r="CI141" s="63">
        <v>229882398</v>
      </c>
      <c r="CJ141" s="63">
        <v>39856099</v>
      </c>
      <c r="CK141" s="63">
        <v>12306004</v>
      </c>
      <c r="CL141" s="52">
        <v>60</v>
      </c>
      <c r="CM141" s="52">
        <v>263</v>
      </c>
      <c r="CN141" s="48">
        <v>157</v>
      </c>
      <c r="CO141" s="48">
        <v>256</v>
      </c>
      <c r="CP141" s="50">
        <v>1.5300000000000001E-2</v>
      </c>
      <c r="CQ141" s="50" t="s">
        <v>556</v>
      </c>
      <c r="CR141" s="50">
        <f>CL141/CM141</f>
        <v>0.22813688212927757</v>
      </c>
      <c r="CS141" s="51">
        <f>CM141/(DE141+DF141)</f>
        <v>12.488129154795812</v>
      </c>
      <c r="CT141" s="50">
        <f>(CW141+CX141)/(CZ141+DA141)</f>
        <v>0.94605691632450795</v>
      </c>
      <c r="CU141" s="68">
        <v>16</v>
      </c>
      <c r="CV141" s="59">
        <v>6.8109999999999999</v>
      </c>
      <c r="CW141" s="59">
        <v>159.20699999999999</v>
      </c>
      <c r="CX141" s="59">
        <v>81.344999999999999</v>
      </c>
      <c r="CY141" s="59">
        <v>6.9249999999999998</v>
      </c>
      <c r="CZ141" s="59">
        <v>165.97</v>
      </c>
      <c r="DA141" s="59">
        <v>88.298000000000002</v>
      </c>
      <c r="DB141" s="56">
        <v>53588.919740777623</v>
      </c>
      <c r="DC141" s="57">
        <v>13.19047619047619</v>
      </c>
      <c r="DD141" s="58">
        <v>0.19047619047619047</v>
      </c>
      <c r="DE141" s="55">
        <v>20.060000000000016</v>
      </c>
      <c r="DF141" s="55">
        <v>1</v>
      </c>
      <c r="DG141" s="67"/>
      <c r="DH141" s="67"/>
      <c r="DI141" s="67"/>
      <c r="DJ141" s="67"/>
      <c r="DK141" s="67"/>
      <c r="DL141" s="49">
        <v>9</v>
      </c>
      <c r="DM141" s="54">
        <v>1317889.71</v>
      </c>
      <c r="DN141" s="54">
        <v>20094.400000000001</v>
      </c>
      <c r="DO141" s="54">
        <v>0</v>
      </c>
      <c r="DP141" s="54">
        <v>71591.51999999999</v>
      </c>
      <c r="DQ141" s="54">
        <v>170521</v>
      </c>
      <c r="DR141" s="54">
        <v>104470.44</v>
      </c>
      <c r="DS141" s="54">
        <v>0</v>
      </c>
      <c r="DT141" s="54">
        <v>89370.83</v>
      </c>
      <c r="DU141" s="54">
        <v>132076.42000000001</v>
      </c>
      <c r="DV141" s="54">
        <v>55322.78</v>
      </c>
      <c r="DW141" s="54">
        <v>11785</v>
      </c>
      <c r="DX141" s="54">
        <v>0</v>
      </c>
      <c r="DY141" s="54">
        <v>0</v>
      </c>
      <c r="DZ141" s="54">
        <v>85855</v>
      </c>
      <c r="EA141" s="54">
        <v>429243.55</v>
      </c>
      <c r="EB141" s="54">
        <v>12329.01</v>
      </c>
      <c r="EC141" s="54">
        <v>0</v>
      </c>
      <c r="ED141" s="54">
        <v>9743.74</v>
      </c>
      <c r="EE141" s="54">
        <v>85149.93</v>
      </c>
      <c r="EF141" s="54">
        <v>57402.21</v>
      </c>
      <c r="EG141" s="54">
        <v>0</v>
      </c>
      <c r="EH141" s="54">
        <v>38909.79</v>
      </c>
      <c r="EI141" s="54">
        <v>45322.97</v>
      </c>
      <c r="EJ141" s="54">
        <v>20086.12</v>
      </c>
      <c r="EK141" s="54">
        <v>1608.65</v>
      </c>
      <c r="EL141" s="54">
        <v>0</v>
      </c>
      <c r="EM141" s="54">
        <v>0</v>
      </c>
      <c r="EN141" s="54">
        <v>13797.34</v>
      </c>
      <c r="EO141" s="54">
        <v>100975.67000000001</v>
      </c>
      <c r="EP141" s="54">
        <v>13818.72</v>
      </c>
      <c r="EQ141" s="54">
        <v>0</v>
      </c>
      <c r="ER141" s="54">
        <v>108905.06</v>
      </c>
      <c r="ES141" s="54">
        <v>31595.79</v>
      </c>
      <c r="ET141" s="54">
        <v>25318.75</v>
      </c>
      <c r="EU141" s="54">
        <v>0</v>
      </c>
      <c r="EV141" s="54">
        <v>95584.48</v>
      </c>
      <c r="EW141" s="54">
        <v>42123.61</v>
      </c>
      <c r="EX141" s="54">
        <v>2369.2399999999998</v>
      </c>
      <c r="EY141" s="54">
        <v>180.7</v>
      </c>
      <c r="EZ141" s="54">
        <v>0</v>
      </c>
      <c r="FA141" s="54">
        <v>0</v>
      </c>
      <c r="FB141" s="54">
        <v>55914.5</v>
      </c>
      <c r="FC141" s="54">
        <v>93080.960000000006</v>
      </c>
      <c r="FD141" s="54">
        <v>0</v>
      </c>
      <c r="FE141" s="54">
        <v>0</v>
      </c>
      <c r="FF141" s="54">
        <v>541.12</v>
      </c>
      <c r="FG141" s="54">
        <v>3226.4</v>
      </c>
      <c r="FH141" s="54">
        <v>14489.27</v>
      </c>
      <c r="FI141" s="54">
        <v>0</v>
      </c>
      <c r="FJ141" s="54">
        <v>64914.1</v>
      </c>
      <c r="FK141" s="54">
        <v>91221.78</v>
      </c>
      <c r="FL141" s="54">
        <v>122095.89</v>
      </c>
      <c r="FM141" s="54">
        <v>354.18</v>
      </c>
      <c r="FN141" s="54">
        <v>0</v>
      </c>
      <c r="FO141" s="54">
        <v>0</v>
      </c>
      <c r="FP141" s="54">
        <v>27345.010000000002</v>
      </c>
      <c r="FQ141" s="54">
        <v>127615.56</v>
      </c>
      <c r="FR141" s="54">
        <v>0</v>
      </c>
      <c r="FS141" s="54">
        <v>0</v>
      </c>
      <c r="FT141" s="54">
        <v>0</v>
      </c>
      <c r="FU141" s="54">
        <v>0</v>
      </c>
      <c r="FV141" s="54">
        <v>0</v>
      </c>
      <c r="FW141" s="54">
        <v>0</v>
      </c>
      <c r="FX141" s="54">
        <v>244200.29</v>
      </c>
      <c r="FY141" s="54">
        <v>190249</v>
      </c>
      <c r="FZ141" s="54">
        <v>0</v>
      </c>
      <c r="GA141" s="54">
        <v>0</v>
      </c>
      <c r="GB141" s="54">
        <v>0</v>
      </c>
      <c r="GC141" s="54">
        <v>0</v>
      </c>
      <c r="GD141" s="54">
        <v>0</v>
      </c>
      <c r="GE141" s="54">
        <v>0</v>
      </c>
      <c r="GF141" s="54">
        <v>0</v>
      </c>
      <c r="GG141" s="54">
        <v>0</v>
      </c>
      <c r="GH141" s="69">
        <v>0</v>
      </c>
      <c r="GI141" s="69">
        <v>68095</v>
      </c>
      <c r="GJ141" s="54">
        <v>0</v>
      </c>
      <c r="GK141" s="54">
        <v>0</v>
      </c>
      <c r="GL141" s="54">
        <v>0</v>
      </c>
      <c r="GM141" s="54">
        <v>0</v>
      </c>
      <c r="GN141" s="54">
        <v>2456.13</v>
      </c>
      <c r="GO141" s="54">
        <v>0</v>
      </c>
      <c r="GP141" s="54">
        <v>0</v>
      </c>
      <c r="GQ141" s="54">
        <v>191940</v>
      </c>
      <c r="GR141" s="54">
        <v>0</v>
      </c>
    </row>
    <row r="142" spans="1:205" s="44" customFormat="1" ht="15.75" customHeight="1" x14ac:dyDescent="0.2">
      <c r="A142" s="46">
        <v>18005</v>
      </c>
      <c r="B142" s="47" t="s">
        <v>59</v>
      </c>
      <c r="C142" s="47" t="s">
        <v>676</v>
      </c>
      <c r="D142" s="48">
        <v>494.47952232199998</v>
      </c>
      <c r="E142" s="60" t="s">
        <v>58</v>
      </c>
      <c r="F142" s="52">
        <v>529</v>
      </c>
      <c r="G142" s="53">
        <v>2743027.85</v>
      </c>
      <c r="H142" s="53">
        <v>52098.15</v>
      </c>
      <c r="I142" s="53">
        <v>1416265.74</v>
      </c>
      <c r="J142" s="53">
        <v>163523.98000000001</v>
      </c>
      <c r="K142" s="53">
        <v>1882528.38</v>
      </c>
      <c r="L142" s="53">
        <v>902.71</v>
      </c>
      <c r="M142" s="53">
        <v>0</v>
      </c>
      <c r="N142" s="53">
        <v>360638.25</v>
      </c>
      <c r="O142" s="53">
        <v>919523.87</v>
      </c>
      <c r="P142" s="53">
        <v>367.59</v>
      </c>
      <c r="Q142" s="53">
        <v>0</v>
      </c>
      <c r="R142" s="53">
        <v>0</v>
      </c>
      <c r="S142" s="53">
        <v>1309855</v>
      </c>
      <c r="T142" s="53">
        <v>0</v>
      </c>
      <c r="U142" s="53">
        <v>0</v>
      </c>
      <c r="V142" s="53">
        <v>0</v>
      </c>
      <c r="W142" s="53">
        <v>66677</v>
      </c>
      <c r="X142" s="53">
        <v>2443866.31</v>
      </c>
      <c r="Y142" s="53">
        <v>24245.37</v>
      </c>
      <c r="Z142" s="53">
        <v>0</v>
      </c>
      <c r="AA142" s="53">
        <v>460574.95999999996</v>
      </c>
      <c r="AB142" s="53">
        <v>0</v>
      </c>
      <c r="AC142" s="53">
        <v>0</v>
      </c>
      <c r="AD142" s="53">
        <v>712234.12000000011</v>
      </c>
      <c r="AE142" s="53">
        <v>2386.8000000000002</v>
      </c>
      <c r="AF142" s="53">
        <v>0</v>
      </c>
      <c r="AG142" s="53">
        <v>341360.48</v>
      </c>
      <c r="AH142" s="53">
        <v>484750.68000000005</v>
      </c>
      <c r="AI142" s="53">
        <v>119975.76</v>
      </c>
      <c r="AJ142" s="53">
        <v>0</v>
      </c>
      <c r="AK142" s="53">
        <v>406525.1</v>
      </c>
      <c r="AL142" s="53">
        <v>513070.93</v>
      </c>
      <c r="AM142" s="53">
        <v>0</v>
      </c>
      <c r="AN142" s="53">
        <v>0</v>
      </c>
      <c r="AO142" s="53">
        <v>0</v>
      </c>
      <c r="AP142" s="53">
        <v>0</v>
      </c>
      <c r="AQ142" s="53">
        <v>311448.53000000003</v>
      </c>
      <c r="AR142" s="53">
        <v>23820.18</v>
      </c>
      <c r="AS142" s="53">
        <v>420</v>
      </c>
      <c r="AT142" s="53">
        <v>5700</v>
      </c>
      <c r="AU142" s="53">
        <v>51499.67</v>
      </c>
      <c r="AV142" s="53">
        <v>253574.41</v>
      </c>
      <c r="AW142" s="53">
        <v>86500</v>
      </c>
      <c r="AX142" s="53">
        <v>7348.68</v>
      </c>
      <c r="AY142" s="53">
        <v>0</v>
      </c>
      <c r="AZ142" s="53">
        <v>0</v>
      </c>
      <c r="BA142" s="53">
        <v>901294.14</v>
      </c>
      <c r="BB142" s="53">
        <v>36226.270000000004</v>
      </c>
      <c r="BC142" s="53">
        <v>17971.169999999998</v>
      </c>
      <c r="BD142" s="53">
        <v>64351.270000000004</v>
      </c>
      <c r="BE142" s="53">
        <v>0</v>
      </c>
      <c r="BF142" s="53">
        <v>0</v>
      </c>
      <c r="BG142" s="53">
        <v>0</v>
      </c>
      <c r="BH142" s="53">
        <v>450</v>
      </c>
      <c r="BI142" s="53">
        <v>50261.77</v>
      </c>
      <c r="BJ142" s="53">
        <v>0</v>
      </c>
      <c r="BK142" s="53">
        <v>0</v>
      </c>
      <c r="BL142" s="53">
        <v>0</v>
      </c>
      <c r="BM142" s="53">
        <v>0</v>
      </c>
      <c r="BN142" s="53">
        <v>10144.922532587749</v>
      </c>
      <c r="BO142" s="53">
        <v>1410358.17</v>
      </c>
      <c r="BP142" s="53">
        <v>2076352.19</v>
      </c>
      <c r="BQ142" s="53">
        <v>2329917.94</v>
      </c>
      <c r="BR142" s="53">
        <v>0</v>
      </c>
      <c r="BS142" s="53">
        <v>0</v>
      </c>
      <c r="BT142" s="53">
        <v>72911.3</v>
      </c>
      <c r="BU142" s="53">
        <v>27816.38</v>
      </c>
      <c r="BV142" s="53">
        <v>350971.89</v>
      </c>
      <c r="BW142" s="53">
        <v>7033</v>
      </c>
      <c r="BX142" s="53">
        <v>0</v>
      </c>
      <c r="BY142" s="53">
        <v>3327179.75</v>
      </c>
      <c r="BZ142" s="53">
        <v>318338.18</v>
      </c>
      <c r="CA142" s="53">
        <v>7666.39</v>
      </c>
      <c r="CB142" s="65">
        <v>1.32</v>
      </c>
      <c r="CC142" s="65">
        <v>2.9540000000000002</v>
      </c>
      <c r="CD142" s="65">
        <v>6.1130000000000004</v>
      </c>
      <c r="CE142" s="65">
        <v>0.95699999999999996</v>
      </c>
      <c r="CF142" s="65">
        <v>2.36</v>
      </c>
      <c r="CG142" s="65">
        <v>0</v>
      </c>
      <c r="CH142" s="66"/>
      <c r="CI142" s="63">
        <v>352029214</v>
      </c>
      <c r="CJ142" s="63">
        <v>234065208</v>
      </c>
      <c r="CK142" s="63">
        <v>212692300</v>
      </c>
      <c r="CL142" s="52">
        <v>77</v>
      </c>
      <c r="CM142" s="52">
        <v>548</v>
      </c>
      <c r="CN142" s="48">
        <v>74</v>
      </c>
      <c r="CO142" s="48">
        <v>532.35</v>
      </c>
      <c r="CP142" s="50">
        <v>8.1000000000000013E-3</v>
      </c>
      <c r="CQ142" s="50" t="s">
        <v>621</v>
      </c>
      <c r="CR142" s="50">
        <f>CL142/CM142</f>
        <v>0.14051094890510948</v>
      </c>
      <c r="CS142" s="51">
        <f>CM142/(DE142+DF142)</f>
        <v>14.597762386787426</v>
      </c>
      <c r="CT142" s="50">
        <f>(CW142+CX142)/(CZ142+DA142)</f>
        <v>0.94765725610482543</v>
      </c>
      <c r="CU142" s="68">
        <v>32</v>
      </c>
      <c r="CV142" s="59">
        <v>17.691000000000003</v>
      </c>
      <c r="CW142" s="59">
        <v>355.22899999999998</v>
      </c>
      <c r="CX142" s="59">
        <v>145.89500000000001</v>
      </c>
      <c r="CY142" s="59">
        <v>18.694000000000003</v>
      </c>
      <c r="CZ142" s="59">
        <v>371.48099999999999</v>
      </c>
      <c r="DA142" s="59">
        <v>157.322</v>
      </c>
      <c r="DB142" s="56">
        <v>53005.911330049283</v>
      </c>
      <c r="DC142" s="57">
        <v>17.315789473684209</v>
      </c>
      <c r="DD142" s="58">
        <v>0.31578947368421051</v>
      </c>
      <c r="DE142" s="55">
        <v>36.54</v>
      </c>
      <c r="DF142" s="55">
        <v>0.99999999999999989</v>
      </c>
      <c r="DG142" s="67">
        <v>19.2</v>
      </c>
      <c r="DH142" s="67">
        <v>18.7</v>
      </c>
      <c r="DI142" s="67">
        <v>20.3</v>
      </c>
      <c r="DJ142" s="67">
        <v>20.3</v>
      </c>
      <c r="DK142" s="67">
        <v>19.7</v>
      </c>
      <c r="DL142" s="49">
        <v>24</v>
      </c>
      <c r="DM142" s="54">
        <v>2284388.58</v>
      </c>
      <c r="DN142" s="54">
        <v>21727.200000000001</v>
      </c>
      <c r="DO142" s="54">
        <v>0</v>
      </c>
      <c r="DP142" s="54">
        <v>241341.59999999998</v>
      </c>
      <c r="DQ142" s="54">
        <v>303568.7</v>
      </c>
      <c r="DR142" s="54">
        <v>79580</v>
      </c>
      <c r="DS142" s="54">
        <v>0</v>
      </c>
      <c r="DT142" s="54">
        <v>145672.5</v>
      </c>
      <c r="DU142" s="54">
        <v>0</v>
      </c>
      <c r="DV142" s="54">
        <v>96409.23</v>
      </c>
      <c r="DW142" s="54">
        <v>0</v>
      </c>
      <c r="DX142" s="54">
        <v>0</v>
      </c>
      <c r="DY142" s="54">
        <v>0</v>
      </c>
      <c r="DZ142" s="54">
        <v>171861.03999999998</v>
      </c>
      <c r="EA142" s="54">
        <v>595902.9800000001</v>
      </c>
      <c r="EB142" s="54">
        <v>2518.17</v>
      </c>
      <c r="EC142" s="54">
        <v>0</v>
      </c>
      <c r="ED142" s="54">
        <v>53191.26</v>
      </c>
      <c r="EE142" s="54">
        <v>99487.5</v>
      </c>
      <c r="EF142" s="54">
        <v>18865.669999999998</v>
      </c>
      <c r="EG142" s="54">
        <v>0</v>
      </c>
      <c r="EH142" s="54">
        <v>40406.47</v>
      </c>
      <c r="EI142" s="54">
        <v>0</v>
      </c>
      <c r="EJ142" s="54">
        <v>21342.2</v>
      </c>
      <c r="EK142" s="54">
        <v>0</v>
      </c>
      <c r="EL142" s="54">
        <v>0</v>
      </c>
      <c r="EM142" s="54">
        <v>0</v>
      </c>
      <c r="EN142" s="54">
        <v>19266.68</v>
      </c>
      <c r="EO142" s="54">
        <v>204873.48</v>
      </c>
      <c r="EP142" s="54">
        <v>2386.8000000000002</v>
      </c>
      <c r="EQ142" s="54">
        <v>0</v>
      </c>
      <c r="ER142" s="54">
        <v>56087.199999999997</v>
      </c>
      <c r="ES142" s="54">
        <v>28988.46</v>
      </c>
      <c r="ET142" s="54">
        <v>18604.330000000002</v>
      </c>
      <c r="EU142" s="54">
        <v>30333.5</v>
      </c>
      <c r="EV142" s="54">
        <v>186264.38</v>
      </c>
      <c r="EW142" s="54">
        <v>589838.23</v>
      </c>
      <c r="EX142" s="54">
        <v>58279.27</v>
      </c>
      <c r="EY142" s="54">
        <v>0</v>
      </c>
      <c r="EZ142" s="54">
        <v>0</v>
      </c>
      <c r="FA142" s="54">
        <v>0</v>
      </c>
      <c r="FB142" s="54">
        <v>102184.63</v>
      </c>
      <c r="FC142" s="54">
        <v>538419.74</v>
      </c>
      <c r="FD142" s="54">
        <v>0</v>
      </c>
      <c r="FE142" s="54">
        <v>0</v>
      </c>
      <c r="FF142" s="54">
        <v>27242.399999999998</v>
      </c>
      <c r="FG142" s="54">
        <v>5786.14</v>
      </c>
      <c r="FH142" s="54">
        <v>6765.54</v>
      </c>
      <c r="FI142" s="54">
        <v>0</v>
      </c>
      <c r="FJ142" s="54">
        <v>172747.87</v>
      </c>
      <c r="FK142" s="54">
        <v>10182.700000000001</v>
      </c>
      <c r="FL142" s="54">
        <v>184506.61</v>
      </c>
      <c r="FM142" s="54">
        <v>0</v>
      </c>
      <c r="FN142" s="54">
        <v>0</v>
      </c>
      <c r="FO142" s="54">
        <v>0</v>
      </c>
      <c r="FP142" s="54">
        <v>50917.14</v>
      </c>
      <c r="FQ142" s="54">
        <v>0</v>
      </c>
      <c r="FR142" s="54">
        <v>0</v>
      </c>
      <c r="FS142" s="54">
        <v>0</v>
      </c>
      <c r="FT142" s="54">
        <v>5289.37</v>
      </c>
      <c r="FU142" s="54">
        <v>0</v>
      </c>
      <c r="FV142" s="54">
        <v>0</v>
      </c>
      <c r="FW142" s="54">
        <v>3348345.92</v>
      </c>
      <c r="FX142" s="54">
        <v>115008.29</v>
      </c>
      <c r="FY142" s="54">
        <v>0</v>
      </c>
      <c r="FZ142" s="54">
        <v>5664</v>
      </c>
      <c r="GA142" s="54">
        <v>0</v>
      </c>
      <c r="GB142" s="54">
        <v>0</v>
      </c>
      <c r="GC142" s="54">
        <v>0</v>
      </c>
      <c r="GD142" s="54">
        <v>0</v>
      </c>
      <c r="GE142" s="54">
        <v>757</v>
      </c>
      <c r="GF142" s="54">
        <v>0</v>
      </c>
      <c r="GG142" s="54">
        <v>0</v>
      </c>
      <c r="GH142" s="69">
        <v>0</v>
      </c>
      <c r="GI142" s="69">
        <v>111691.15</v>
      </c>
      <c r="GJ142" s="54">
        <v>1860.22</v>
      </c>
      <c r="GK142" s="54">
        <v>0</v>
      </c>
      <c r="GL142" s="54">
        <v>0</v>
      </c>
      <c r="GM142" s="54">
        <v>0</v>
      </c>
      <c r="GN142" s="54">
        <v>9747.32</v>
      </c>
      <c r="GO142" s="54">
        <v>0</v>
      </c>
      <c r="GP142" s="54">
        <v>0</v>
      </c>
      <c r="GQ142" s="54">
        <v>901294.14</v>
      </c>
      <c r="GR142" s="54">
        <v>3445.3100000000004</v>
      </c>
    </row>
    <row r="143" spans="1:205" s="44" customFormat="1" ht="15.75" customHeight="1" x14ac:dyDescent="0.2">
      <c r="A143" s="46">
        <v>36002</v>
      </c>
      <c r="B143" s="47" t="s">
        <v>108</v>
      </c>
      <c r="C143" s="47" t="s">
        <v>449</v>
      </c>
      <c r="D143" s="48">
        <v>746.63849647000006</v>
      </c>
      <c r="E143" s="60" t="s">
        <v>109</v>
      </c>
      <c r="F143" s="52">
        <v>413</v>
      </c>
      <c r="G143" s="53">
        <v>1548602.45</v>
      </c>
      <c r="H143" s="53">
        <v>15315.66</v>
      </c>
      <c r="I143" s="53">
        <v>1980003.42</v>
      </c>
      <c r="J143" s="53">
        <v>389675.55</v>
      </c>
      <c r="K143" s="53">
        <v>1510635.99</v>
      </c>
      <c r="L143" s="53">
        <v>658.71</v>
      </c>
      <c r="M143" s="53">
        <v>0</v>
      </c>
      <c r="N143" s="53">
        <v>323573</v>
      </c>
      <c r="O143" s="53">
        <v>747508.31</v>
      </c>
      <c r="P143" s="53">
        <v>411.61</v>
      </c>
      <c r="Q143" s="53">
        <v>0</v>
      </c>
      <c r="R143" s="53">
        <v>186894</v>
      </c>
      <c r="S143" s="53">
        <v>1758140</v>
      </c>
      <c r="T143" s="53">
        <v>0</v>
      </c>
      <c r="U143" s="53">
        <v>0</v>
      </c>
      <c r="V143" s="53">
        <v>0</v>
      </c>
      <c r="W143" s="53">
        <v>60348</v>
      </c>
      <c r="X143" s="53">
        <v>2092357.33</v>
      </c>
      <c r="Y143" s="53">
        <v>0</v>
      </c>
      <c r="Z143" s="53">
        <v>0</v>
      </c>
      <c r="AA143" s="53">
        <v>150642.82</v>
      </c>
      <c r="AB143" s="53">
        <v>0</v>
      </c>
      <c r="AC143" s="53">
        <v>0</v>
      </c>
      <c r="AD143" s="53">
        <v>486565.66000000003</v>
      </c>
      <c r="AE143" s="53">
        <v>48327.3</v>
      </c>
      <c r="AF143" s="53">
        <v>0</v>
      </c>
      <c r="AG143" s="53">
        <v>184705.61</v>
      </c>
      <c r="AH143" s="53">
        <v>611697.83999999985</v>
      </c>
      <c r="AI143" s="53">
        <v>156025.63</v>
      </c>
      <c r="AJ143" s="53">
        <v>0</v>
      </c>
      <c r="AK143" s="53">
        <v>476960.16</v>
      </c>
      <c r="AL143" s="53">
        <v>239527.51</v>
      </c>
      <c r="AM143" s="53">
        <v>12426.9</v>
      </c>
      <c r="AN143" s="53">
        <v>0</v>
      </c>
      <c r="AO143" s="53">
        <v>0</v>
      </c>
      <c r="AP143" s="53">
        <v>0</v>
      </c>
      <c r="AQ143" s="53">
        <v>242635.59000000003</v>
      </c>
      <c r="AR143" s="53">
        <v>3081.36</v>
      </c>
      <c r="AS143" s="53">
        <v>7490</v>
      </c>
      <c r="AT143" s="53">
        <v>927.3</v>
      </c>
      <c r="AU143" s="53">
        <v>1143139.8999999999</v>
      </c>
      <c r="AV143" s="53">
        <v>116578.7</v>
      </c>
      <c r="AW143" s="53">
        <v>239236.03</v>
      </c>
      <c r="AX143" s="53">
        <v>1826.65</v>
      </c>
      <c r="AY143" s="53">
        <v>0</v>
      </c>
      <c r="AZ143" s="53">
        <v>0</v>
      </c>
      <c r="BA143" s="53">
        <v>241591</v>
      </c>
      <c r="BB143" s="53">
        <v>18981.21</v>
      </c>
      <c r="BC143" s="53">
        <v>193141.33</v>
      </c>
      <c r="BD143" s="53">
        <v>47000.94</v>
      </c>
      <c r="BE143" s="53">
        <v>0</v>
      </c>
      <c r="BF143" s="53">
        <v>0</v>
      </c>
      <c r="BG143" s="53">
        <v>0</v>
      </c>
      <c r="BH143" s="53">
        <v>3369.67</v>
      </c>
      <c r="BI143" s="53">
        <v>0</v>
      </c>
      <c r="BJ143" s="53">
        <v>0</v>
      </c>
      <c r="BK143" s="53">
        <v>0</v>
      </c>
      <c r="BL143" s="53">
        <v>0</v>
      </c>
      <c r="BM143" s="53">
        <v>0</v>
      </c>
      <c r="BN143" s="53">
        <v>11623.925771356975</v>
      </c>
      <c r="BO143" s="53">
        <v>1825946.54</v>
      </c>
      <c r="BP143" s="53">
        <v>1584984.32</v>
      </c>
      <c r="BQ143" s="53">
        <v>831620.68</v>
      </c>
      <c r="BR143" s="53">
        <v>0</v>
      </c>
      <c r="BS143" s="53">
        <v>0</v>
      </c>
      <c r="BT143" s="53">
        <v>271045.15000000002</v>
      </c>
      <c r="BU143" s="53">
        <v>0</v>
      </c>
      <c r="BV143" s="53">
        <v>151888.54</v>
      </c>
      <c r="BW143" s="53">
        <v>17400</v>
      </c>
      <c r="BX143" s="53">
        <v>254112.5</v>
      </c>
      <c r="BY143" s="53">
        <v>0</v>
      </c>
      <c r="BZ143" s="53">
        <v>187343.72</v>
      </c>
      <c r="CA143" s="53">
        <v>50439.13</v>
      </c>
      <c r="CB143" s="65">
        <v>1.32</v>
      </c>
      <c r="CC143" s="65">
        <v>2.9540000000000002</v>
      </c>
      <c r="CD143" s="65">
        <v>6.1130000000000004</v>
      </c>
      <c r="CE143" s="65">
        <v>0.91800000000000004</v>
      </c>
      <c r="CF143" s="65">
        <v>1.8360000000000001</v>
      </c>
      <c r="CG143" s="65">
        <v>0.33300000000000002</v>
      </c>
      <c r="CH143" s="66"/>
      <c r="CI143" s="63">
        <v>682333152</v>
      </c>
      <c r="CJ143" s="63">
        <v>52031150</v>
      </c>
      <c r="CK143" s="63">
        <v>30355596</v>
      </c>
      <c r="CL143" s="52">
        <v>54</v>
      </c>
      <c r="CM143" s="52">
        <v>429</v>
      </c>
      <c r="CN143" s="48">
        <v>140</v>
      </c>
      <c r="CO143" s="48">
        <v>413.6</v>
      </c>
      <c r="CP143" s="50">
        <v>0.10490000000000001</v>
      </c>
      <c r="CQ143" s="50" t="s">
        <v>551</v>
      </c>
      <c r="CR143" s="50">
        <f>CL143/CM143</f>
        <v>0.12587412587412589</v>
      </c>
      <c r="CS143" s="51">
        <f>CM143/(DE143+DF143)</f>
        <v>17.235837685817607</v>
      </c>
      <c r="CT143" s="50">
        <f>(CW143+CX143)/(CZ143+DA143)</f>
        <v>0.9403490403933914</v>
      </c>
      <c r="CU143" s="68">
        <v>30</v>
      </c>
      <c r="CV143" s="59">
        <v>15.644</v>
      </c>
      <c r="CW143" s="59">
        <v>199.25299999999996</v>
      </c>
      <c r="CX143" s="59">
        <v>188.75100000000006</v>
      </c>
      <c r="CY143" s="59">
        <v>16</v>
      </c>
      <c r="CZ143" s="59">
        <v>212.291</v>
      </c>
      <c r="DA143" s="59">
        <v>200.32600000000002</v>
      </c>
      <c r="DB143" s="56">
        <v>48180.355162715998</v>
      </c>
      <c r="DC143" s="57">
        <v>16.28</v>
      </c>
      <c r="DD143" s="58">
        <v>0.24</v>
      </c>
      <c r="DE143" s="55">
        <v>24.889999999999986</v>
      </c>
      <c r="DF143" s="55">
        <v>0</v>
      </c>
      <c r="DG143" s="67"/>
      <c r="DH143" s="67"/>
      <c r="DI143" s="67"/>
      <c r="DJ143" s="67"/>
      <c r="DK143" s="67"/>
      <c r="DL143" s="49">
        <v>4</v>
      </c>
      <c r="DM143" s="54">
        <v>1450939.9700000002</v>
      </c>
      <c r="DN143" s="54">
        <v>77287.600000000006</v>
      </c>
      <c r="DO143" s="54">
        <v>0</v>
      </c>
      <c r="DP143" s="54">
        <v>89375.3</v>
      </c>
      <c r="DQ143" s="54">
        <v>358379.16</v>
      </c>
      <c r="DR143" s="54">
        <v>97786.17</v>
      </c>
      <c r="DS143" s="54">
        <v>0</v>
      </c>
      <c r="DT143" s="54">
        <v>132977.71</v>
      </c>
      <c r="DU143" s="54">
        <v>102592.07</v>
      </c>
      <c r="DV143" s="54">
        <v>66893.62</v>
      </c>
      <c r="DW143" s="54">
        <v>2880</v>
      </c>
      <c r="DX143" s="54">
        <v>0</v>
      </c>
      <c r="DY143" s="54">
        <v>0</v>
      </c>
      <c r="DZ143" s="54">
        <v>100117.81</v>
      </c>
      <c r="EA143" s="54">
        <v>371130.57999999996</v>
      </c>
      <c r="EB143" s="54">
        <v>14134.34</v>
      </c>
      <c r="EC143" s="54">
        <v>0</v>
      </c>
      <c r="ED143" s="54">
        <v>19721.760000000002</v>
      </c>
      <c r="EE143" s="54">
        <v>124927.37</v>
      </c>
      <c r="EF143" s="54">
        <v>39815.360000000001</v>
      </c>
      <c r="EG143" s="54">
        <v>0</v>
      </c>
      <c r="EH143" s="54">
        <v>36753.980000000003</v>
      </c>
      <c r="EI143" s="54">
        <v>12153.51</v>
      </c>
      <c r="EJ143" s="54">
        <v>23458.73</v>
      </c>
      <c r="EK143" s="54">
        <v>393.1</v>
      </c>
      <c r="EL143" s="54">
        <v>0</v>
      </c>
      <c r="EM143" s="54">
        <v>0</v>
      </c>
      <c r="EN143" s="54">
        <v>10178.4</v>
      </c>
      <c r="EO143" s="54">
        <v>482937.42000000004</v>
      </c>
      <c r="EP143" s="54">
        <v>191.76</v>
      </c>
      <c r="EQ143" s="54">
        <v>0</v>
      </c>
      <c r="ER143" s="54">
        <v>256802.25999999998</v>
      </c>
      <c r="ES143" s="54">
        <v>56430.479999999996</v>
      </c>
      <c r="ET143" s="54">
        <v>13279.2</v>
      </c>
      <c r="EU143" s="54">
        <v>0</v>
      </c>
      <c r="EV143" s="54">
        <v>253318.22</v>
      </c>
      <c r="EW143" s="54">
        <v>84869.59</v>
      </c>
      <c r="EX143" s="54">
        <v>321.35000000000002</v>
      </c>
      <c r="EY143" s="54">
        <v>0</v>
      </c>
      <c r="EZ143" s="54">
        <v>0</v>
      </c>
      <c r="FA143" s="54">
        <v>0</v>
      </c>
      <c r="FB143" s="54">
        <v>64172.39</v>
      </c>
      <c r="FC143" s="54">
        <v>409260.06</v>
      </c>
      <c r="FD143" s="54">
        <v>2052.38</v>
      </c>
      <c r="FE143" s="54">
        <v>0</v>
      </c>
      <c r="FF143" s="54">
        <v>11994.009999999998</v>
      </c>
      <c r="FG143" s="54">
        <v>25591.95</v>
      </c>
      <c r="FH143" s="54">
        <v>5501.2</v>
      </c>
      <c r="FI143" s="54">
        <v>0</v>
      </c>
      <c r="FJ143" s="54">
        <v>73055.55</v>
      </c>
      <c r="FK143" s="54">
        <v>60713.18</v>
      </c>
      <c r="FL143" s="54">
        <v>106790.15</v>
      </c>
      <c r="FM143" s="54">
        <v>1827.25</v>
      </c>
      <c r="FN143" s="54">
        <v>0</v>
      </c>
      <c r="FO143" s="54">
        <v>0</v>
      </c>
      <c r="FP143" s="54">
        <v>72096.7</v>
      </c>
      <c r="FQ143" s="54">
        <v>0</v>
      </c>
      <c r="FR143" s="54">
        <v>0</v>
      </c>
      <c r="FS143" s="54">
        <v>0</v>
      </c>
      <c r="FT143" s="54">
        <v>2365.9699999999998</v>
      </c>
      <c r="FU143" s="54">
        <v>0</v>
      </c>
      <c r="FV143" s="54">
        <v>0</v>
      </c>
      <c r="FW143" s="54">
        <v>1143139.8999999999</v>
      </c>
      <c r="FX143" s="54">
        <v>97167.15</v>
      </c>
      <c r="FY143" s="54">
        <v>221389.03</v>
      </c>
      <c r="FZ143" s="54">
        <v>0</v>
      </c>
      <c r="GA143" s="54">
        <v>0</v>
      </c>
      <c r="GB143" s="54">
        <v>0</v>
      </c>
      <c r="GC143" s="54">
        <v>0</v>
      </c>
      <c r="GD143" s="54">
        <v>6770</v>
      </c>
      <c r="GE143" s="54">
        <v>15297.779999999999</v>
      </c>
      <c r="GF143" s="54">
        <v>0</v>
      </c>
      <c r="GG143" s="54">
        <v>0</v>
      </c>
      <c r="GH143" s="69">
        <v>669</v>
      </c>
      <c r="GI143" s="69">
        <v>100859.82</v>
      </c>
      <c r="GJ143" s="54">
        <v>571</v>
      </c>
      <c r="GK143" s="54">
        <v>0</v>
      </c>
      <c r="GL143" s="54">
        <v>266.25</v>
      </c>
      <c r="GM143" s="54">
        <v>415.83</v>
      </c>
      <c r="GN143" s="54">
        <v>4133.42</v>
      </c>
      <c r="GO143" s="54">
        <v>0</v>
      </c>
      <c r="GP143" s="54">
        <v>0</v>
      </c>
      <c r="GQ143" s="54">
        <v>495703.5</v>
      </c>
      <c r="GR143" s="54">
        <v>8281.5</v>
      </c>
    </row>
    <row r="144" spans="1:205" s="44" customFormat="1" ht="15.75" customHeight="1" x14ac:dyDescent="0.2">
      <c r="A144" s="46">
        <v>49007</v>
      </c>
      <c r="B144" s="47" t="s">
        <v>153</v>
      </c>
      <c r="C144" s="47" t="s">
        <v>475</v>
      </c>
      <c r="D144" s="48">
        <v>165.0859289</v>
      </c>
      <c r="E144" s="60" t="s">
        <v>147</v>
      </c>
      <c r="F144" s="52">
        <v>1409</v>
      </c>
      <c r="G144" s="53">
        <v>4537708.33</v>
      </c>
      <c r="H144" s="53">
        <v>46108.3</v>
      </c>
      <c r="I144" s="53">
        <v>6818173.8200000003</v>
      </c>
      <c r="J144" s="53">
        <v>528062.86</v>
      </c>
      <c r="K144" s="53">
        <v>2755127.08</v>
      </c>
      <c r="L144" s="53">
        <v>0</v>
      </c>
      <c r="M144" s="53">
        <v>0</v>
      </c>
      <c r="N144" s="53">
        <v>164053.82999999999</v>
      </c>
      <c r="O144" s="53">
        <v>1635640.37</v>
      </c>
      <c r="P144" s="53">
        <v>0</v>
      </c>
      <c r="Q144" s="53">
        <v>794673</v>
      </c>
      <c r="R144" s="53">
        <v>355305.74</v>
      </c>
      <c r="S144" s="53">
        <v>6177042</v>
      </c>
      <c r="T144" s="53">
        <v>0</v>
      </c>
      <c r="U144" s="53">
        <v>794673</v>
      </c>
      <c r="V144" s="53">
        <v>0</v>
      </c>
      <c r="W144" s="53">
        <v>69897</v>
      </c>
      <c r="X144" s="53">
        <v>6141856.8099999996</v>
      </c>
      <c r="Y144" s="53">
        <v>0</v>
      </c>
      <c r="Z144" s="53">
        <v>0</v>
      </c>
      <c r="AA144" s="53">
        <v>265211.99</v>
      </c>
      <c r="AB144" s="53">
        <v>0</v>
      </c>
      <c r="AC144" s="53">
        <v>0</v>
      </c>
      <c r="AD144" s="53">
        <v>1839617.66</v>
      </c>
      <c r="AE144" s="53">
        <v>111922.53</v>
      </c>
      <c r="AF144" s="53">
        <v>0</v>
      </c>
      <c r="AG144" s="53">
        <v>1146797.1200000001</v>
      </c>
      <c r="AH144" s="53">
        <v>1320483.45</v>
      </c>
      <c r="AI144" s="53">
        <v>304212.82</v>
      </c>
      <c r="AJ144" s="53">
        <v>0</v>
      </c>
      <c r="AK144" s="53">
        <v>1764987.21</v>
      </c>
      <c r="AL144" s="53">
        <v>525964.43000000005</v>
      </c>
      <c r="AM144" s="53">
        <v>0</v>
      </c>
      <c r="AN144" s="53">
        <v>0</v>
      </c>
      <c r="AO144" s="53">
        <v>0</v>
      </c>
      <c r="AP144" s="53">
        <v>0</v>
      </c>
      <c r="AQ144" s="53">
        <v>505658.82999999996</v>
      </c>
      <c r="AR144" s="53">
        <v>33767.660000000003</v>
      </c>
      <c r="AS144" s="53">
        <v>0</v>
      </c>
      <c r="AT144" s="53">
        <v>13201.86</v>
      </c>
      <c r="AU144" s="53">
        <v>1759204.11</v>
      </c>
      <c r="AV144" s="53">
        <v>151684.21</v>
      </c>
      <c r="AW144" s="53">
        <v>57230</v>
      </c>
      <c r="AX144" s="53">
        <v>0</v>
      </c>
      <c r="AY144" s="53">
        <v>0</v>
      </c>
      <c r="AZ144" s="53">
        <v>0</v>
      </c>
      <c r="BA144" s="53">
        <v>1002661.95</v>
      </c>
      <c r="BB144" s="53">
        <v>56851.9</v>
      </c>
      <c r="BC144" s="53">
        <v>506911.33999999997</v>
      </c>
      <c r="BD144" s="53">
        <v>155095.88</v>
      </c>
      <c r="BE144" s="53">
        <v>0</v>
      </c>
      <c r="BF144" s="53">
        <v>0</v>
      </c>
      <c r="BG144" s="53">
        <v>0</v>
      </c>
      <c r="BH144" s="53">
        <v>107192.16</v>
      </c>
      <c r="BI144" s="53">
        <v>66726.67</v>
      </c>
      <c r="BJ144" s="53">
        <v>0</v>
      </c>
      <c r="BK144" s="53">
        <v>0</v>
      </c>
      <c r="BL144" s="53">
        <v>0</v>
      </c>
      <c r="BM144" s="53">
        <v>0</v>
      </c>
      <c r="BN144" s="53">
        <v>10054.043760634329</v>
      </c>
      <c r="BO144" s="53">
        <v>3645699.57</v>
      </c>
      <c r="BP144" s="53">
        <v>1577165.21</v>
      </c>
      <c r="BQ144" s="53">
        <v>277323.45</v>
      </c>
      <c r="BR144" s="53">
        <v>0</v>
      </c>
      <c r="BS144" s="53">
        <v>0</v>
      </c>
      <c r="BT144" s="53">
        <v>771274.54</v>
      </c>
      <c r="BU144" s="53">
        <v>555740.61</v>
      </c>
      <c r="BV144" s="53">
        <v>1080004.22</v>
      </c>
      <c r="BW144" s="53">
        <v>113165.41</v>
      </c>
      <c r="BX144" s="53">
        <v>774725</v>
      </c>
      <c r="BY144" s="53">
        <v>8972821.0500000007</v>
      </c>
      <c r="BZ144" s="53">
        <v>1056899.47</v>
      </c>
      <c r="CA144" s="53">
        <v>73612.92</v>
      </c>
      <c r="CB144" s="65">
        <v>1.4710000000000001</v>
      </c>
      <c r="CC144" s="65">
        <v>3.2920000000000003</v>
      </c>
      <c r="CD144" s="65">
        <v>6.8120000000000003</v>
      </c>
      <c r="CE144" s="65">
        <v>1.5740000000000001</v>
      </c>
      <c r="CF144" s="65">
        <v>1.4430000000000001</v>
      </c>
      <c r="CG144" s="65">
        <v>0.66200000000000003</v>
      </c>
      <c r="CH144" s="66" t="s">
        <v>516</v>
      </c>
      <c r="CI144" s="63">
        <v>164492993</v>
      </c>
      <c r="CJ144" s="63">
        <v>693830321</v>
      </c>
      <c r="CK144" s="63">
        <v>203087253</v>
      </c>
      <c r="CL144" s="52">
        <v>238</v>
      </c>
      <c r="CM144" s="52">
        <v>1409</v>
      </c>
      <c r="CN144" s="48">
        <v>126</v>
      </c>
      <c r="CO144" s="48">
        <v>1422.39</v>
      </c>
      <c r="CP144" s="50">
        <v>4.6999999999999993E-3</v>
      </c>
      <c r="CQ144" s="50" t="s">
        <v>574</v>
      </c>
      <c r="CR144" s="50">
        <f>CL144/CM144</f>
        <v>0.16891412349183818</v>
      </c>
      <c r="CS144" s="51">
        <f>CM144/(DE144+DF144)</f>
        <v>15.171745450629926</v>
      </c>
      <c r="CT144" s="50">
        <f>(CW144+CX144)/(CZ144+DA144)</f>
        <v>0.95799740731806282</v>
      </c>
      <c r="CU144" s="68">
        <v>99</v>
      </c>
      <c r="CV144" s="59">
        <v>0</v>
      </c>
      <c r="CW144" s="59">
        <v>939.66699999999969</v>
      </c>
      <c r="CX144" s="59">
        <v>398.66399999999987</v>
      </c>
      <c r="CY144" s="59">
        <v>0</v>
      </c>
      <c r="CZ144" s="59">
        <v>977.03</v>
      </c>
      <c r="DA144" s="59">
        <v>419.97900000000004</v>
      </c>
      <c r="DB144" s="56">
        <v>56589.10304727043</v>
      </c>
      <c r="DC144" s="57">
        <v>14.916666666666666</v>
      </c>
      <c r="DD144" s="58">
        <v>0.34375</v>
      </c>
      <c r="DE144" s="55">
        <v>92.869999999999919</v>
      </c>
      <c r="DF144" s="55">
        <v>0</v>
      </c>
      <c r="DG144" s="67">
        <v>20.2</v>
      </c>
      <c r="DH144" s="67">
        <v>20</v>
      </c>
      <c r="DI144" s="67">
        <v>21.8</v>
      </c>
      <c r="DJ144" s="67">
        <v>21.4</v>
      </c>
      <c r="DK144" s="67">
        <v>21</v>
      </c>
      <c r="DL144" s="49">
        <v>70</v>
      </c>
      <c r="DM144" s="54">
        <v>5971369.1399999997</v>
      </c>
      <c r="DN144" s="54">
        <v>90486.13</v>
      </c>
      <c r="DO144" s="54">
        <v>0</v>
      </c>
      <c r="DP144" s="54">
        <v>1082538.02</v>
      </c>
      <c r="DQ144" s="54">
        <v>1097709.18</v>
      </c>
      <c r="DR144" s="54">
        <v>218757.63</v>
      </c>
      <c r="DS144" s="54">
        <v>0</v>
      </c>
      <c r="DT144" s="54">
        <v>605606.98</v>
      </c>
      <c r="DU144" s="54">
        <v>332128.82</v>
      </c>
      <c r="DV144" s="54">
        <v>400696.97</v>
      </c>
      <c r="DW144" s="54">
        <v>46691.79</v>
      </c>
      <c r="DX144" s="54">
        <v>0</v>
      </c>
      <c r="DY144" s="54">
        <v>0</v>
      </c>
      <c r="DZ144" s="54">
        <v>277310.99</v>
      </c>
      <c r="EA144" s="54">
        <v>1348530.05</v>
      </c>
      <c r="EB144" s="54">
        <v>19982.689999999999</v>
      </c>
      <c r="EC144" s="54">
        <v>0</v>
      </c>
      <c r="ED144" s="54">
        <v>232764.87</v>
      </c>
      <c r="EE144" s="54">
        <v>214715.72999999998</v>
      </c>
      <c r="EF144" s="54">
        <v>43885.24</v>
      </c>
      <c r="EG144" s="54">
        <v>0</v>
      </c>
      <c r="EH144" s="54">
        <v>156092.16</v>
      </c>
      <c r="EI144" s="54">
        <v>71207.319999999992</v>
      </c>
      <c r="EJ144" s="54">
        <v>106893.75</v>
      </c>
      <c r="EK144" s="54">
        <v>5515.68</v>
      </c>
      <c r="EL144" s="54">
        <v>0</v>
      </c>
      <c r="EM144" s="54">
        <v>0</v>
      </c>
      <c r="EN144" s="54">
        <v>33725.360000000001</v>
      </c>
      <c r="EO144" s="54">
        <v>480609.70999999996</v>
      </c>
      <c r="EP144" s="54">
        <v>11.22</v>
      </c>
      <c r="EQ144" s="54">
        <v>0</v>
      </c>
      <c r="ER144" s="54">
        <v>335963.02</v>
      </c>
      <c r="ES144" s="54">
        <v>91994.559999999998</v>
      </c>
      <c r="ET144" s="54">
        <v>36913.360000000001</v>
      </c>
      <c r="EU144" s="54">
        <v>159880.71</v>
      </c>
      <c r="EV144" s="54">
        <v>827368.27</v>
      </c>
      <c r="EW144" s="54">
        <v>122507.09</v>
      </c>
      <c r="EX144" s="54">
        <v>103131.44</v>
      </c>
      <c r="EY144" s="54">
        <v>7540.26</v>
      </c>
      <c r="EZ144" s="54">
        <v>0</v>
      </c>
      <c r="FA144" s="54">
        <v>0</v>
      </c>
      <c r="FB144" s="54">
        <v>126897.45999999999</v>
      </c>
      <c r="FC144" s="54">
        <v>440538.27000000008</v>
      </c>
      <c r="FD144" s="54">
        <v>1442.49</v>
      </c>
      <c r="FE144" s="54">
        <v>0</v>
      </c>
      <c r="FF144" s="54">
        <v>26080.68</v>
      </c>
      <c r="FG144" s="54">
        <v>14474.23</v>
      </c>
      <c r="FH144" s="54">
        <v>17214.45</v>
      </c>
      <c r="FI144" s="54">
        <v>129777.46</v>
      </c>
      <c r="FJ144" s="54">
        <v>129172.5</v>
      </c>
      <c r="FK144" s="54">
        <v>102453.36</v>
      </c>
      <c r="FL144" s="54">
        <v>483974.75</v>
      </c>
      <c r="FM144" s="54">
        <v>13865.19</v>
      </c>
      <c r="FN144" s="54">
        <v>0</v>
      </c>
      <c r="FO144" s="54">
        <v>0</v>
      </c>
      <c r="FP144" s="54">
        <v>105106.52</v>
      </c>
      <c r="FQ144" s="54">
        <v>5639.29</v>
      </c>
      <c r="FR144" s="54">
        <v>0</v>
      </c>
      <c r="FS144" s="54">
        <v>0</v>
      </c>
      <c r="FT144" s="54">
        <v>6797.53</v>
      </c>
      <c r="FU144" s="54">
        <v>0</v>
      </c>
      <c r="FV144" s="54">
        <v>0</v>
      </c>
      <c r="FW144" s="54">
        <v>10442366.99</v>
      </c>
      <c r="FX144" s="54">
        <v>76706.509999999995</v>
      </c>
      <c r="FY144" s="54">
        <v>40230</v>
      </c>
      <c r="FZ144" s="54">
        <v>0</v>
      </c>
      <c r="GA144" s="54">
        <v>0</v>
      </c>
      <c r="GB144" s="54">
        <v>0</v>
      </c>
      <c r="GC144" s="54">
        <v>0</v>
      </c>
      <c r="GD144" s="54">
        <v>17135.400000000001</v>
      </c>
      <c r="GE144" s="54">
        <v>0</v>
      </c>
      <c r="GF144" s="54">
        <v>0</v>
      </c>
      <c r="GG144" s="54">
        <v>0</v>
      </c>
      <c r="GH144" s="69">
        <v>3332</v>
      </c>
      <c r="GI144" s="69">
        <v>56685.630000000005</v>
      </c>
      <c r="GJ144" s="54">
        <v>644</v>
      </c>
      <c r="GK144" s="54">
        <v>0</v>
      </c>
      <c r="GL144" s="54">
        <v>121725</v>
      </c>
      <c r="GM144" s="54">
        <v>21860</v>
      </c>
      <c r="GN144" s="54">
        <v>28929.230000000003</v>
      </c>
      <c r="GO144" s="54">
        <v>0</v>
      </c>
      <c r="GP144" s="54">
        <v>0</v>
      </c>
      <c r="GQ144" s="54">
        <v>1777386.95</v>
      </c>
      <c r="GR144" s="54">
        <v>2335</v>
      </c>
    </row>
    <row r="145" spans="1:200" s="44" customFormat="1" ht="15.75" customHeight="1" x14ac:dyDescent="0.2">
      <c r="A145" s="46">
        <v>1003</v>
      </c>
      <c r="B145" s="47" t="s">
        <v>2</v>
      </c>
      <c r="C145" s="47" t="s">
        <v>393</v>
      </c>
      <c r="D145" s="48">
        <v>245.8492736</v>
      </c>
      <c r="E145" s="60" t="s">
        <v>1</v>
      </c>
      <c r="F145" s="52">
        <v>117</v>
      </c>
      <c r="G145" s="53">
        <v>770170.14</v>
      </c>
      <c r="H145" s="53">
        <v>12180.92</v>
      </c>
      <c r="I145" s="53">
        <v>574391.73</v>
      </c>
      <c r="J145" s="53">
        <v>128542.08</v>
      </c>
      <c r="K145" s="53">
        <v>260329.26</v>
      </c>
      <c r="L145" s="53">
        <v>0</v>
      </c>
      <c r="M145" s="53">
        <v>0</v>
      </c>
      <c r="N145" s="53">
        <v>0</v>
      </c>
      <c r="O145" s="53">
        <v>365026.18</v>
      </c>
      <c r="P145" s="53">
        <v>0</v>
      </c>
      <c r="Q145" s="53">
        <v>0</v>
      </c>
      <c r="R145" s="53">
        <v>35302</v>
      </c>
      <c r="S145" s="53">
        <v>369957</v>
      </c>
      <c r="T145" s="53">
        <v>0</v>
      </c>
      <c r="U145" s="53">
        <v>0</v>
      </c>
      <c r="V145" s="53">
        <v>0</v>
      </c>
      <c r="W145" s="53">
        <v>55692</v>
      </c>
      <c r="X145" s="53">
        <v>750815.14</v>
      </c>
      <c r="Y145" s="53">
        <v>30863.24</v>
      </c>
      <c r="Z145" s="53">
        <v>0</v>
      </c>
      <c r="AA145" s="53">
        <v>12827.91</v>
      </c>
      <c r="AB145" s="53">
        <v>0</v>
      </c>
      <c r="AC145" s="53">
        <v>0</v>
      </c>
      <c r="AD145" s="53">
        <v>151222.71</v>
      </c>
      <c r="AE145" s="53">
        <v>2459.34</v>
      </c>
      <c r="AF145" s="53">
        <v>0</v>
      </c>
      <c r="AG145" s="53">
        <v>72899.8</v>
      </c>
      <c r="AH145" s="53">
        <v>189022.30000000002</v>
      </c>
      <c r="AI145" s="53">
        <v>59074.65</v>
      </c>
      <c r="AJ145" s="53">
        <v>0</v>
      </c>
      <c r="AK145" s="53">
        <v>261132.31</v>
      </c>
      <c r="AL145" s="53">
        <v>59157.19</v>
      </c>
      <c r="AM145" s="53">
        <v>10589.57</v>
      </c>
      <c r="AN145" s="53">
        <v>0</v>
      </c>
      <c r="AO145" s="53">
        <v>0</v>
      </c>
      <c r="AP145" s="53">
        <v>0</v>
      </c>
      <c r="AQ145" s="53">
        <v>117316.11</v>
      </c>
      <c r="AR145" s="53">
        <v>2896.77</v>
      </c>
      <c r="AS145" s="53">
        <v>10193.709999999999</v>
      </c>
      <c r="AT145" s="53">
        <v>13396</v>
      </c>
      <c r="AU145" s="53">
        <v>0</v>
      </c>
      <c r="AV145" s="53">
        <v>43928.55</v>
      </c>
      <c r="AW145" s="53">
        <v>48187</v>
      </c>
      <c r="AX145" s="53">
        <v>0</v>
      </c>
      <c r="AY145" s="53">
        <v>0</v>
      </c>
      <c r="AZ145" s="53">
        <v>0</v>
      </c>
      <c r="BA145" s="53">
        <v>0</v>
      </c>
      <c r="BB145" s="53">
        <v>16774.310000000001</v>
      </c>
      <c r="BC145" s="53">
        <v>87176.34</v>
      </c>
      <c r="BD145" s="53">
        <v>20297.88</v>
      </c>
      <c r="BE145" s="53">
        <v>0</v>
      </c>
      <c r="BF145" s="53">
        <v>0</v>
      </c>
      <c r="BG145" s="53">
        <v>0</v>
      </c>
      <c r="BH145" s="53">
        <v>0</v>
      </c>
      <c r="BI145" s="53">
        <v>45931.86</v>
      </c>
      <c r="BJ145" s="53">
        <v>0</v>
      </c>
      <c r="BK145" s="53">
        <v>0</v>
      </c>
      <c r="BL145" s="53">
        <v>0</v>
      </c>
      <c r="BM145" s="53">
        <v>0</v>
      </c>
      <c r="BN145" s="53">
        <v>15119.626489930137</v>
      </c>
      <c r="BO145" s="53">
        <v>1054371.3799999999</v>
      </c>
      <c r="BP145" s="53">
        <v>889109.6</v>
      </c>
      <c r="BQ145" s="53">
        <v>367655.2</v>
      </c>
      <c r="BR145" s="53">
        <v>0</v>
      </c>
      <c r="BS145" s="53">
        <v>0</v>
      </c>
      <c r="BT145" s="53">
        <v>367066.26</v>
      </c>
      <c r="BU145" s="53">
        <v>0</v>
      </c>
      <c r="BV145" s="53">
        <v>126305.43</v>
      </c>
      <c r="BW145" s="53">
        <v>12817.68</v>
      </c>
      <c r="BX145" s="53">
        <v>356760</v>
      </c>
      <c r="BY145" s="53">
        <v>0</v>
      </c>
      <c r="BZ145" s="53">
        <v>135365.26</v>
      </c>
      <c r="CA145" s="53">
        <v>12499.46</v>
      </c>
      <c r="CB145" s="65">
        <v>1.9700000000000002</v>
      </c>
      <c r="CC145" s="65">
        <v>4.4090000000000007</v>
      </c>
      <c r="CD145" s="65">
        <v>9.1230000000000011</v>
      </c>
      <c r="CE145" s="65">
        <v>1.1499999999999999</v>
      </c>
      <c r="CF145" s="65">
        <v>0.80800000000000005</v>
      </c>
      <c r="CG145" s="65">
        <v>1.294</v>
      </c>
      <c r="CH145" s="66" t="s">
        <v>516</v>
      </c>
      <c r="CI145" s="63">
        <v>241082334</v>
      </c>
      <c r="CJ145" s="63">
        <v>24856465</v>
      </c>
      <c r="CK145" s="63">
        <v>11644539</v>
      </c>
      <c r="CL145" s="52">
        <v>14</v>
      </c>
      <c r="CM145" s="52">
        <v>124</v>
      </c>
      <c r="CN145" s="48">
        <v>14</v>
      </c>
      <c r="CO145" s="48">
        <v>117</v>
      </c>
      <c r="CP145" s="50">
        <v>1.9199999999999998E-2</v>
      </c>
      <c r="CQ145" s="50" t="s">
        <v>595</v>
      </c>
      <c r="CR145" s="50">
        <f>CL145/CM145</f>
        <v>0.11290322580645161</v>
      </c>
      <c r="CS145" s="51">
        <f>CM145/(DE145+DF145)</f>
        <v>10.024252223120452</v>
      </c>
      <c r="CT145" s="50">
        <f>(CW145+CX145)/(CZ145+DA145)</f>
        <v>0.93886148787505153</v>
      </c>
      <c r="CU145" s="68">
        <v>5</v>
      </c>
      <c r="CV145" s="59">
        <v>7.5509999999999993</v>
      </c>
      <c r="CW145" s="59">
        <v>77.491</v>
      </c>
      <c r="CX145" s="59">
        <v>32.152999999999999</v>
      </c>
      <c r="CY145" s="59">
        <v>7.94</v>
      </c>
      <c r="CZ145" s="59">
        <v>81.897999999999996</v>
      </c>
      <c r="DA145" s="59">
        <v>34.885999999999996</v>
      </c>
      <c r="DB145" s="56">
        <v>47076.880355699264</v>
      </c>
      <c r="DC145" s="57">
        <v>14.285714285714286</v>
      </c>
      <c r="DD145" s="58">
        <v>0.2857142857142857</v>
      </c>
      <c r="DE145" s="55">
        <v>12.37</v>
      </c>
      <c r="DF145" s="55">
        <v>0</v>
      </c>
      <c r="DG145" s="67"/>
      <c r="DH145" s="67"/>
      <c r="DI145" s="67"/>
      <c r="DJ145" s="67"/>
      <c r="DK145" s="67"/>
      <c r="DL145" s="49">
        <v>2</v>
      </c>
      <c r="DM145" s="54">
        <v>721173.71</v>
      </c>
      <c r="DN145" s="54">
        <v>26471.46</v>
      </c>
      <c r="DO145" s="54">
        <v>0</v>
      </c>
      <c r="DP145" s="54">
        <v>59005.65</v>
      </c>
      <c r="DQ145" s="54">
        <v>148777.04999999999</v>
      </c>
      <c r="DR145" s="54">
        <v>44500</v>
      </c>
      <c r="DS145" s="54">
        <v>0</v>
      </c>
      <c r="DT145" s="54">
        <v>66819.210000000006</v>
      </c>
      <c r="DU145" s="54">
        <v>21229.02</v>
      </c>
      <c r="DV145" s="54">
        <v>38663.089999999997</v>
      </c>
      <c r="DW145" s="54">
        <v>9272.69</v>
      </c>
      <c r="DX145" s="54">
        <v>0</v>
      </c>
      <c r="DY145" s="54">
        <v>0</v>
      </c>
      <c r="DZ145" s="54">
        <v>43486.36</v>
      </c>
      <c r="EA145" s="54">
        <v>130875.23</v>
      </c>
      <c r="EB145" s="54">
        <v>6488.7</v>
      </c>
      <c r="EC145" s="54">
        <v>0</v>
      </c>
      <c r="ED145" s="54">
        <v>10349.799999999999</v>
      </c>
      <c r="EE145" s="54">
        <v>23684.74</v>
      </c>
      <c r="EF145" s="54">
        <v>11051.62</v>
      </c>
      <c r="EG145" s="54">
        <v>0</v>
      </c>
      <c r="EH145" s="54">
        <v>14396.46</v>
      </c>
      <c r="EI145" s="54">
        <v>2659.18</v>
      </c>
      <c r="EJ145" s="54">
        <v>11997.77</v>
      </c>
      <c r="EK145" s="54">
        <v>1264.6600000000001</v>
      </c>
      <c r="EL145" s="54">
        <v>0</v>
      </c>
      <c r="EM145" s="54">
        <v>0</v>
      </c>
      <c r="EN145" s="54">
        <v>5462.54</v>
      </c>
      <c r="EO145" s="54">
        <v>21527.96</v>
      </c>
      <c r="EP145" s="54">
        <v>0</v>
      </c>
      <c r="EQ145" s="54">
        <v>0</v>
      </c>
      <c r="ER145" s="54">
        <v>90089.06</v>
      </c>
      <c r="ES145" s="54">
        <v>29206.5</v>
      </c>
      <c r="ET145" s="54">
        <v>1280.83</v>
      </c>
      <c r="EU145" s="54">
        <v>0</v>
      </c>
      <c r="EV145" s="54">
        <v>125408.22</v>
      </c>
      <c r="EW145" s="54">
        <v>17953.060000000001</v>
      </c>
      <c r="EX145" s="54">
        <v>46219.51</v>
      </c>
      <c r="EY145" s="54">
        <v>500</v>
      </c>
      <c r="EZ145" s="54">
        <v>0</v>
      </c>
      <c r="FA145" s="54">
        <v>0</v>
      </c>
      <c r="FB145" s="54">
        <v>50315.66</v>
      </c>
      <c r="FC145" s="54">
        <v>41053.72</v>
      </c>
      <c r="FD145" s="54">
        <v>362.42</v>
      </c>
      <c r="FE145" s="54">
        <v>0</v>
      </c>
      <c r="FF145" s="54">
        <v>3528.3999999999996</v>
      </c>
      <c r="FG145" s="54">
        <v>4252.9299999999994</v>
      </c>
      <c r="FH145" s="54">
        <v>14406.15</v>
      </c>
      <c r="FI145" s="54">
        <v>0</v>
      </c>
      <c r="FJ145" s="54">
        <v>61680.89</v>
      </c>
      <c r="FK145" s="54">
        <v>10375.93</v>
      </c>
      <c r="FL145" s="54">
        <v>87232.6</v>
      </c>
      <c r="FM145" s="54">
        <v>1462.11</v>
      </c>
      <c r="FN145" s="54">
        <v>0</v>
      </c>
      <c r="FO145" s="54">
        <v>0</v>
      </c>
      <c r="FP145" s="54">
        <v>23427.190000000002</v>
      </c>
      <c r="FQ145" s="54">
        <v>100.14</v>
      </c>
      <c r="FR145" s="54">
        <v>0</v>
      </c>
      <c r="FS145" s="54">
        <v>0</v>
      </c>
      <c r="FT145" s="54">
        <v>0</v>
      </c>
      <c r="FU145" s="54">
        <v>8604.7099999999991</v>
      </c>
      <c r="FV145" s="54">
        <v>0</v>
      </c>
      <c r="FW145" s="54">
        <v>0</v>
      </c>
      <c r="FX145" s="54">
        <v>5505.76</v>
      </c>
      <c r="FY145" s="54">
        <v>48187</v>
      </c>
      <c r="FZ145" s="54">
        <v>0</v>
      </c>
      <c r="GA145" s="54">
        <v>0</v>
      </c>
      <c r="GB145" s="54">
        <v>0</v>
      </c>
      <c r="GC145" s="54">
        <v>0</v>
      </c>
      <c r="GD145" s="54">
        <v>5599</v>
      </c>
      <c r="GE145" s="54">
        <v>135</v>
      </c>
      <c r="GF145" s="54">
        <v>0</v>
      </c>
      <c r="GG145" s="54">
        <v>0</v>
      </c>
      <c r="GH145" s="69">
        <v>0</v>
      </c>
      <c r="GI145" s="69">
        <v>4987.96</v>
      </c>
      <c r="GJ145" s="54">
        <v>1232.05</v>
      </c>
      <c r="GK145" s="54">
        <v>0</v>
      </c>
      <c r="GL145" s="54">
        <v>31250.32</v>
      </c>
      <c r="GM145" s="54">
        <v>6940</v>
      </c>
      <c r="GN145" s="54">
        <v>7773.72</v>
      </c>
      <c r="GO145" s="54">
        <v>0</v>
      </c>
      <c r="GP145" s="54">
        <v>0</v>
      </c>
      <c r="GQ145" s="54">
        <v>356760</v>
      </c>
      <c r="GR145" s="54">
        <v>5799.67</v>
      </c>
    </row>
    <row r="146" spans="1:200" s="44" customFormat="1" ht="15.75" customHeight="1" x14ac:dyDescent="0.2">
      <c r="A146" s="46">
        <v>47001</v>
      </c>
      <c r="B146" s="47" t="s">
        <v>142</v>
      </c>
      <c r="C146" s="47" t="s">
        <v>468</v>
      </c>
      <c r="D146" s="48">
        <v>914.22660770000005</v>
      </c>
      <c r="E146" s="60" t="s">
        <v>143</v>
      </c>
      <c r="F146" s="52">
        <v>400</v>
      </c>
      <c r="G146" s="53">
        <v>585802.18999999994</v>
      </c>
      <c r="H146" s="53">
        <v>6996.05</v>
      </c>
      <c r="I146" s="53">
        <v>2841202.96</v>
      </c>
      <c r="J146" s="53">
        <v>1118110.8799999999</v>
      </c>
      <c r="K146" s="53">
        <v>290834.14</v>
      </c>
      <c r="L146" s="53">
        <v>0</v>
      </c>
      <c r="M146" s="53">
        <v>0</v>
      </c>
      <c r="N146" s="53">
        <v>2277425.33</v>
      </c>
      <c r="O146" s="53">
        <v>276259.21000000002</v>
      </c>
      <c r="P146" s="53">
        <v>0</v>
      </c>
      <c r="Q146" s="53">
        <v>287869</v>
      </c>
      <c r="R146" s="53">
        <v>210900</v>
      </c>
      <c r="S146" s="53">
        <v>2792706</v>
      </c>
      <c r="T146" s="53">
        <v>16177</v>
      </c>
      <c r="U146" s="53">
        <v>287869</v>
      </c>
      <c r="V146" s="53">
        <v>0</v>
      </c>
      <c r="W146" s="53">
        <v>63973</v>
      </c>
      <c r="X146" s="53">
        <v>2837794.4899999998</v>
      </c>
      <c r="Y146" s="53">
        <v>62879.24</v>
      </c>
      <c r="Z146" s="53">
        <v>0</v>
      </c>
      <c r="AA146" s="53">
        <v>206953.51</v>
      </c>
      <c r="AB146" s="53">
        <v>0</v>
      </c>
      <c r="AC146" s="53">
        <v>0</v>
      </c>
      <c r="AD146" s="53">
        <v>584992.52</v>
      </c>
      <c r="AE146" s="53">
        <v>19900</v>
      </c>
      <c r="AF146" s="53">
        <v>0</v>
      </c>
      <c r="AG146" s="53">
        <v>373231.88</v>
      </c>
      <c r="AH146" s="53">
        <v>872951.2300000001</v>
      </c>
      <c r="AI146" s="53">
        <v>142031.24</v>
      </c>
      <c r="AJ146" s="53">
        <v>0</v>
      </c>
      <c r="AK146" s="53">
        <v>826655.69</v>
      </c>
      <c r="AL146" s="53">
        <v>94150.74</v>
      </c>
      <c r="AM146" s="53">
        <v>55715.93</v>
      </c>
      <c r="AN146" s="53">
        <v>2225.86</v>
      </c>
      <c r="AO146" s="53">
        <v>71270.25</v>
      </c>
      <c r="AP146" s="53">
        <v>0</v>
      </c>
      <c r="AQ146" s="53">
        <v>302214.83999999997</v>
      </c>
      <c r="AR146" s="53">
        <v>83071.460000000006</v>
      </c>
      <c r="AS146" s="53">
        <v>1146.22</v>
      </c>
      <c r="AT146" s="53">
        <v>6746.22</v>
      </c>
      <c r="AU146" s="53">
        <v>590182.76</v>
      </c>
      <c r="AV146" s="53">
        <v>1314683.97</v>
      </c>
      <c r="AW146" s="53">
        <v>147204</v>
      </c>
      <c r="AX146" s="53">
        <v>0</v>
      </c>
      <c r="AY146" s="53">
        <v>0</v>
      </c>
      <c r="AZ146" s="53">
        <v>0</v>
      </c>
      <c r="BA146" s="53">
        <v>0</v>
      </c>
      <c r="BB146" s="53">
        <v>19480.63</v>
      </c>
      <c r="BC146" s="53">
        <v>54175</v>
      </c>
      <c r="BD146" s="53">
        <v>13571.55</v>
      </c>
      <c r="BE146" s="53">
        <v>0</v>
      </c>
      <c r="BF146" s="53">
        <v>0</v>
      </c>
      <c r="BG146" s="53">
        <v>0</v>
      </c>
      <c r="BH146" s="53">
        <v>0</v>
      </c>
      <c r="BI146" s="53">
        <v>37760.03</v>
      </c>
      <c r="BJ146" s="53">
        <v>0</v>
      </c>
      <c r="BK146" s="53">
        <v>0</v>
      </c>
      <c r="BL146" s="53">
        <v>0</v>
      </c>
      <c r="BM146" s="53">
        <v>0</v>
      </c>
      <c r="BN146" s="53">
        <v>15439.78294776129</v>
      </c>
      <c r="BO146" s="53">
        <v>179368.05</v>
      </c>
      <c r="BP146" s="53">
        <v>1653837.46</v>
      </c>
      <c r="BQ146" s="53">
        <v>163063.04999999999</v>
      </c>
      <c r="BR146" s="53">
        <v>9570810.7400000002</v>
      </c>
      <c r="BS146" s="53">
        <v>3139936.34</v>
      </c>
      <c r="BT146" s="53">
        <v>0</v>
      </c>
      <c r="BU146" s="53">
        <v>0</v>
      </c>
      <c r="BV146" s="53">
        <v>253700.07</v>
      </c>
      <c r="BW146" s="53">
        <v>0</v>
      </c>
      <c r="BX146" s="53">
        <v>0</v>
      </c>
      <c r="BY146" s="53">
        <v>0</v>
      </c>
      <c r="BZ146" s="53">
        <v>341080.38</v>
      </c>
      <c r="CA146" s="53">
        <v>0</v>
      </c>
      <c r="CB146" s="65">
        <v>1.32</v>
      </c>
      <c r="CC146" s="65">
        <v>2.9540000000000002</v>
      </c>
      <c r="CD146" s="65">
        <v>6.1130000000000004</v>
      </c>
      <c r="CE146" s="65">
        <v>1.5740000000000001</v>
      </c>
      <c r="CF146" s="65">
        <v>1.4039999999999999</v>
      </c>
      <c r="CG146" s="65">
        <v>0</v>
      </c>
      <c r="CH146" s="66"/>
      <c r="CI146" s="63">
        <v>144118477</v>
      </c>
      <c r="CJ146" s="63">
        <v>17910575</v>
      </c>
      <c r="CK146" s="63">
        <v>13099687</v>
      </c>
      <c r="CL146" s="52">
        <v>68</v>
      </c>
      <c r="CM146" s="52">
        <v>416</v>
      </c>
      <c r="CN146" s="48">
        <v>66</v>
      </c>
      <c r="CO146" s="48">
        <v>402</v>
      </c>
      <c r="CP146" s="50">
        <v>5.2300000000000006E-2</v>
      </c>
      <c r="CQ146" s="50" t="s">
        <v>652</v>
      </c>
      <c r="CR146" s="50">
        <f>CL146/CM146</f>
        <v>0.16346153846153846</v>
      </c>
      <c r="CS146" s="51">
        <f>CM146/(DE146+DF146)</f>
        <v>10.340541884166036</v>
      </c>
      <c r="CT146" s="50">
        <f>(CW146+CX146)/(CZ146+DA146)</f>
        <v>0.93976938513586483</v>
      </c>
      <c r="CU146" s="68">
        <v>22</v>
      </c>
      <c r="CV146" s="59">
        <v>18.045000000000002</v>
      </c>
      <c r="CW146" s="59">
        <v>271.75</v>
      </c>
      <c r="CX146" s="59">
        <v>102.422</v>
      </c>
      <c r="CY146" s="59">
        <v>19.280000000000008</v>
      </c>
      <c r="CZ146" s="59">
        <v>284.45300000000003</v>
      </c>
      <c r="DA146" s="59">
        <v>113.7</v>
      </c>
      <c r="DB146" s="56">
        <v>51012.950782997716</v>
      </c>
      <c r="DC146" s="57">
        <v>11.414634146341463</v>
      </c>
      <c r="DD146" s="58">
        <v>0.14634146341463414</v>
      </c>
      <c r="DE146" s="55">
        <v>40.230000000000032</v>
      </c>
      <c r="DF146" s="55">
        <v>0</v>
      </c>
      <c r="DG146" s="67">
        <v>15</v>
      </c>
      <c r="DH146" s="67">
        <v>15.8</v>
      </c>
      <c r="DI146" s="67">
        <v>17.3</v>
      </c>
      <c r="DJ146" s="67">
        <v>18.2</v>
      </c>
      <c r="DK146" s="67">
        <v>16.8</v>
      </c>
      <c r="DL146" s="49">
        <v>13</v>
      </c>
      <c r="DM146" s="54">
        <v>2416399.0499999998</v>
      </c>
      <c r="DN146" s="54">
        <v>49095</v>
      </c>
      <c r="DO146" s="54">
        <v>0</v>
      </c>
      <c r="DP146" s="54">
        <v>255936.67</v>
      </c>
      <c r="DQ146" s="54">
        <v>545393.19999999995</v>
      </c>
      <c r="DR146" s="54">
        <v>89868.64</v>
      </c>
      <c r="DS146" s="54">
        <v>0</v>
      </c>
      <c r="DT146" s="54">
        <v>331292.11</v>
      </c>
      <c r="DU146" s="54">
        <v>27862.34</v>
      </c>
      <c r="DV146" s="54">
        <v>122681.59</v>
      </c>
      <c r="DW146" s="54">
        <v>0</v>
      </c>
      <c r="DX146" s="54">
        <v>71270.25</v>
      </c>
      <c r="DY146" s="54">
        <v>0</v>
      </c>
      <c r="DZ146" s="54">
        <v>190535.16999999998</v>
      </c>
      <c r="EA146" s="54">
        <v>669879.52</v>
      </c>
      <c r="EB146" s="54">
        <v>13784.24</v>
      </c>
      <c r="EC146" s="54">
        <v>0</v>
      </c>
      <c r="ED146" s="54">
        <v>60004.63</v>
      </c>
      <c r="EE146" s="54">
        <v>164783.49</v>
      </c>
      <c r="EF146" s="54">
        <v>42148.33</v>
      </c>
      <c r="EG146" s="54">
        <v>0</v>
      </c>
      <c r="EH146" s="54">
        <v>111144.85</v>
      </c>
      <c r="EI146" s="54">
        <v>10019.200000000001</v>
      </c>
      <c r="EJ146" s="54">
        <v>47636.36</v>
      </c>
      <c r="EK146" s="54">
        <v>0</v>
      </c>
      <c r="EL146" s="54">
        <v>0</v>
      </c>
      <c r="EM146" s="54">
        <v>0</v>
      </c>
      <c r="EN146" s="54">
        <v>18746.68</v>
      </c>
      <c r="EO146" s="54">
        <v>160377.54999999999</v>
      </c>
      <c r="EP146" s="54">
        <v>19900</v>
      </c>
      <c r="EQ146" s="54">
        <v>0</v>
      </c>
      <c r="ER146" s="54">
        <v>170531.99</v>
      </c>
      <c r="ES146" s="54">
        <v>58711.31</v>
      </c>
      <c r="ET146" s="54">
        <v>8914.52</v>
      </c>
      <c r="EU146" s="54">
        <v>0</v>
      </c>
      <c r="EV146" s="54">
        <v>436222.63</v>
      </c>
      <c r="EW146" s="54">
        <v>40356.04</v>
      </c>
      <c r="EX146" s="54">
        <v>81676.850000000006</v>
      </c>
      <c r="EY146" s="54">
        <v>0</v>
      </c>
      <c r="EZ146" s="54">
        <v>0</v>
      </c>
      <c r="FA146" s="54">
        <v>0</v>
      </c>
      <c r="FB146" s="54">
        <v>72331.02</v>
      </c>
      <c r="FC146" s="54">
        <v>382949.39999999997</v>
      </c>
      <c r="FD146" s="54">
        <v>0</v>
      </c>
      <c r="FE146" s="54">
        <v>0</v>
      </c>
      <c r="FF146" s="54">
        <v>22098.52</v>
      </c>
      <c r="FG146" s="54">
        <v>11638.1</v>
      </c>
      <c r="FH146" s="54">
        <v>7265.97</v>
      </c>
      <c r="FI146" s="54">
        <v>0</v>
      </c>
      <c r="FJ146" s="54">
        <v>143174.92000000001</v>
      </c>
      <c r="FK146" s="54">
        <v>163117.16</v>
      </c>
      <c r="FL146" s="54">
        <v>179220.55</v>
      </c>
      <c r="FM146" s="54">
        <v>2225.86</v>
      </c>
      <c r="FN146" s="54">
        <v>0</v>
      </c>
      <c r="FO146" s="54">
        <v>0</v>
      </c>
      <c r="FP146" s="54">
        <v>35304</v>
      </c>
      <c r="FQ146" s="54">
        <v>0</v>
      </c>
      <c r="FR146" s="54">
        <v>0</v>
      </c>
      <c r="FS146" s="54">
        <v>0</v>
      </c>
      <c r="FT146" s="54">
        <v>1906.53</v>
      </c>
      <c r="FU146" s="54">
        <v>0</v>
      </c>
      <c r="FV146" s="54">
        <v>0</v>
      </c>
      <c r="FW146" s="54">
        <v>590182.76</v>
      </c>
      <c r="FX146" s="54">
        <v>1119505.1499999999</v>
      </c>
      <c r="FY146" s="54">
        <v>0</v>
      </c>
      <c r="FZ146" s="54">
        <v>0</v>
      </c>
      <c r="GA146" s="54">
        <v>0</v>
      </c>
      <c r="GB146" s="54">
        <v>0</v>
      </c>
      <c r="GC146" s="54">
        <v>0</v>
      </c>
      <c r="GD146" s="54">
        <v>0</v>
      </c>
      <c r="GE146" s="54">
        <v>135</v>
      </c>
      <c r="GF146" s="54">
        <v>0</v>
      </c>
      <c r="GG146" s="54">
        <v>0</v>
      </c>
      <c r="GH146" s="69">
        <v>0</v>
      </c>
      <c r="GI146" s="69">
        <v>107142.9</v>
      </c>
      <c r="GJ146" s="54">
        <v>580</v>
      </c>
      <c r="GK146" s="54">
        <v>0</v>
      </c>
      <c r="GL146" s="54">
        <v>0</v>
      </c>
      <c r="GM146" s="54">
        <v>0</v>
      </c>
      <c r="GN146" s="54">
        <v>3340.99</v>
      </c>
      <c r="GO146" s="54">
        <v>0</v>
      </c>
      <c r="GP146" s="54">
        <v>0</v>
      </c>
      <c r="GQ146" s="54">
        <v>0</v>
      </c>
      <c r="GR146" s="54">
        <v>4778.6000000000004</v>
      </c>
    </row>
    <row r="147" spans="1:200" s="44" customFormat="1" ht="15.75" customHeight="1" x14ac:dyDescent="0.2">
      <c r="A147" s="46">
        <v>12003</v>
      </c>
      <c r="B147" s="47" t="s">
        <v>37</v>
      </c>
      <c r="C147" s="47" t="s">
        <v>414</v>
      </c>
      <c r="D147" s="48">
        <v>301.5438200910001</v>
      </c>
      <c r="E147" s="60" t="s">
        <v>36</v>
      </c>
      <c r="F147" s="52">
        <v>317</v>
      </c>
      <c r="G147" s="53">
        <v>1403865.75</v>
      </c>
      <c r="H147" s="53">
        <v>13137.4</v>
      </c>
      <c r="I147" s="53">
        <v>1362839.06</v>
      </c>
      <c r="J147" s="53">
        <v>209881.19</v>
      </c>
      <c r="K147" s="53">
        <v>745454</v>
      </c>
      <c r="L147" s="53">
        <v>0</v>
      </c>
      <c r="M147" s="53">
        <v>0</v>
      </c>
      <c r="N147" s="53">
        <v>206326.37</v>
      </c>
      <c r="O147" s="53">
        <v>393290.71</v>
      </c>
      <c r="P147" s="53">
        <v>0</v>
      </c>
      <c r="Q147" s="53">
        <v>0</v>
      </c>
      <c r="R147" s="53">
        <v>0</v>
      </c>
      <c r="S147" s="53">
        <v>1320081</v>
      </c>
      <c r="T147" s="53">
        <v>0</v>
      </c>
      <c r="U147" s="53">
        <v>0</v>
      </c>
      <c r="V147" s="53">
        <v>0</v>
      </c>
      <c r="W147" s="53">
        <v>68462</v>
      </c>
      <c r="X147" s="53">
        <v>1832152.2</v>
      </c>
      <c r="Y147" s="53">
        <v>28727.09</v>
      </c>
      <c r="Z147" s="53">
        <v>0</v>
      </c>
      <c r="AA147" s="53">
        <v>23927.43</v>
      </c>
      <c r="AB147" s="53">
        <v>0</v>
      </c>
      <c r="AC147" s="53">
        <v>0</v>
      </c>
      <c r="AD147" s="53">
        <v>265361.79000000004</v>
      </c>
      <c r="AE147" s="53">
        <v>2302.0500000000002</v>
      </c>
      <c r="AF147" s="53">
        <v>0</v>
      </c>
      <c r="AG147" s="53">
        <v>219555.25</v>
      </c>
      <c r="AH147" s="53">
        <v>376105.08999999997</v>
      </c>
      <c r="AI147" s="53">
        <v>99005.95</v>
      </c>
      <c r="AJ147" s="53">
        <v>0</v>
      </c>
      <c r="AK147" s="53">
        <v>259513.12</v>
      </c>
      <c r="AL147" s="53">
        <v>205908.69</v>
      </c>
      <c r="AM147" s="53">
        <v>9647.23</v>
      </c>
      <c r="AN147" s="53">
        <v>0</v>
      </c>
      <c r="AO147" s="53">
        <v>0</v>
      </c>
      <c r="AP147" s="53">
        <v>0</v>
      </c>
      <c r="AQ147" s="53">
        <v>134220.26</v>
      </c>
      <c r="AR147" s="53">
        <v>24248.75</v>
      </c>
      <c r="AS147" s="53">
        <v>0</v>
      </c>
      <c r="AT147" s="53">
        <v>10634</v>
      </c>
      <c r="AU147" s="53">
        <v>127675.14</v>
      </c>
      <c r="AV147" s="53">
        <v>192120.66</v>
      </c>
      <c r="AW147" s="53">
        <v>0</v>
      </c>
      <c r="AX147" s="53">
        <v>2095</v>
      </c>
      <c r="AY147" s="53">
        <v>0</v>
      </c>
      <c r="AZ147" s="53">
        <v>0</v>
      </c>
      <c r="BA147" s="53">
        <v>266934.83</v>
      </c>
      <c r="BB147" s="53">
        <v>17862.420000000002</v>
      </c>
      <c r="BC147" s="53">
        <v>67868.42</v>
      </c>
      <c r="BD147" s="53">
        <v>726.64</v>
      </c>
      <c r="BE147" s="53">
        <v>0</v>
      </c>
      <c r="BF147" s="53">
        <v>0</v>
      </c>
      <c r="BG147" s="53">
        <v>0</v>
      </c>
      <c r="BH147" s="53">
        <v>471.74</v>
      </c>
      <c r="BI147" s="53">
        <v>0</v>
      </c>
      <c r="BJ147" s="53">
        <v>0</v>
      </c>
      <c r="BK147" s="53">
        <v>0</v>
      </c>
      <c r="BL147" s="53">
        <v>0</v>
      </c>
      <c r="BM147" s="53">
        <v>0</v>
      </c>
      <c r="BN147" s="53">
        <v>11057.370492409278</v>
      </c>
      <c r="BO147" s="53">
        <v>744951.35</v>
      </c>
      <c r="BP147" s="53">
        <v>927528.18</v>
      </c>
      <c r="BQ147" s="53">
        <v>382292.03</v>
      </c>
      <c r="BR147" s="53">
        <v>0</v>
      </c>
      <c r="BS147" s="53">
        <v>0</v>
      </c>
      <c r="BT147" s="53">
        <v>498139.45</v>
      </c>
      <c r="BU147" s="53">
        <v>373375.96</v>
      </c>
      <c r="BV147" s="53">
        <v>166906.21</v>
      </c>
      <c r="BW147" s="53">
        <v>6466.36</v>
      </c>
      <c r="BX147" s="53">
        <v>366861.26</v>
      </c>
      <c r="BY147" s="53">
        <v>7552323.5700000003</v>
      </c>
      <c r="BZ147" s="53">
        <v>185654.63</v>
      </c>
      <c r="CA147" s="53">
        <v>6483.73</v>
      </c>
      <c r="CB147" s="65">
        <v>1.32</v>
      </c>
      <c r="CC147" s="65">
        <v>2.9540000000000002</v>
      </c>
      <c r="CD147" s="65">
        <v>6.1130000000000004</v>
      </c>
      <c r="CE147" s="65">
        <v>0.8</v>
      </c>
      <c r="CF147" s="65">
        <v>1.53</v>
      </c>
      <c r="CG147" s="65">
        <v>1</v>
      </c>
      <c r="CH147" s="66"/>
      <c r="CI147" s="63">
        <v>389637959</v>
      </c>
      <c r="CJ147" s="63">
        <v>50813136</v>
      </c>
      <c r="CK147" s="63">
        <v>57534591</v>
      </c>
      <c r="CL147" s="52">
        <v>35</v>
      </c>
      <c r="CM147" s="52">
        <v>338</v>
      </c>
      <c r="CN147" s="48">
        <v>58</v>
      </c>
      <c r="CO147" s="48">
        <v>317</v>
      </c>
      <c r="CP147" s="50">
        <v>0</v>
      </c>
      <c r="CQ147" s="50" t="s">
        <v>613</v>
      </c>
      <c r="CR147" s="50">
        <f>CL147/CM147</f>
        <v>0.10355029585798817</v>
      </c>
      <c r="CS147" s="51">
        <f>CM147/(DE147+DF147)</f>
        <v>13.223787167449137</v>
      </c>
      <c r="CT147" s="50">
        <f>(CW147+CX147)/(CZ147+DA147)</f>
        <v>0.94562210806745661</v>
      </c>
      <c r="CU147" s="68">
        <v>12</v>
      </c>
      <c r="CV147" s="59">
        <v>19.188000000000002</v>
      </c>
      <c r="CW147" s="59">
        <v>245.20000000000005</v>
      </c>
      <c r="CX147" s="59">
        <v>51.540000000000006</v>
      </c>
      <c r="CY147" s="59">
        <v>20.452999999999999</v>
      </c>
      <c r="CZ147" s="59">
        <v>258.67599999999993</v>
      </c>
      <c r="DA147" s="59">
        <v>55.128</v>
      </c>
      <c r="DB147" s="56">
        <v>53923.876628664497</v>
      </c>
      <c r="DC147" s="57">
        <v>13</v>
      </c>
      <c r="DD147" s="58">
        <v>0.14285714285714285</v>
      </c>
      <c r="DE147" s="55">
        <v>24.560000000000006</v>
      </c>
      <c r="DF147" s="55">
        <v>1</v>
      </c>
      <c r="DG147" s="67"/>
      <c r="DH147" s="67"/>
      <c r="DI147" s="67"/>
      <c r="DJ147" s="67"/>
      <c r="DK147" s="67"/>
      <c r="DL147" s="49">
        <v>6</v>
      </c>
      <c r="DM147" s="54">
        <v>1557528.75</v>
      </c>
      <c r="DN147" s="54">
        <v>24696</v>
      </c>
      <c r="DO147" s="54">
        <v>0</v>
      </c>
      <c r="DP147" s="54">
        <v>191898.55</v>
      </c>
      <c r="DQ147" s="54">
        <v>211249.46000000002</v>
      </c>
      <c r="DR147" s="54">
        <v>74846.47</v>
      </c>
      <c r="DS147" s="54">
        <v>0</v>
      </c>
      <c r="DT147" s="54">
        <v>91697.89</v>
      </c>
      <c r="DU147" s="54">
        <v>95875.16</v>
      </c>
      <c r="DV147" s="54">
        <v>58615.53</v>
      </c>
      <c r="DW147" s="54">
        <v>4500</v>
      </c>
      <c r="DX147" s="54">
        <v>0</v>
      </c>
      <c r="DY147" s="54">
        <v>0</v>
      </c>
      <c r="DZ147" s="54">
        <v>71054.14</v>
      </c>
      <c r="EA147" s="54">
        <v>425590.49</v>
      </c>
      <c r="EB147" s="54">
        <v>3394.73</v>
      </c>
      <c r="EC147" s="54">
        <v>0</v>
      </c>
      <c r="ED147" s="54">
        <v>46165.74</v>
      </c>
      <c r="EE147" s="54">
        <v>77649.040000000008</v>
      </c>
      <c r="EF147" s="54">
        <v>19719.05</v>
      </c>
      <c r="EG147" s="54">
        <v>0</v>
      </c>
      <c r="EH147" s="54">
        <v>34028.230000000003</v>
      </c>
      <c r="EI147" s="54">
        <v>34755.69</v>
      </c>
      <c r="EJ147" s="54">
        <v>25392.29</v>
      </c>
      <c r="EK147" s="54">
        <v>344.25</v>
      </c>
      <c r="EL147" s="54">
        <v>0</v>
      </c>
      <c r="EM147" s="54">
        <v>0</v>
      </c>
      <c r="EN147" s="54">
        <v>9211.8300000000017</v>
      </c>
      <c r="EO147" s="54">
        <v>40458.32</v>
      </c>
      <c r="EP147" s="54">
        <v>2302.0500000000002</v>
      </c>
      <c r="EQ147" s="54">
        <v>0</v>
      </c>
      <c r="ER147" s="54">
        <v>47148.58</v>
      </c>
      <c r="ES147" s="54">
        <v>21786.17</v>
      </c>
      <c r="ET147" s="54">
        <v>2667.07</v>
      </c>
      <c r="EU147" s="54">
        <v>0</v>
      </c>
      <c r="EV147" s="54">
        <v>116409.61</v>
      </c>
      <c r="EW147" s="54">
        <v>31423.4</v>
      </c>
      <c r="EX147" s="54">
        <v>7560.65</v>
      </c>
      <c r="EY147" s="54">
        <v>0</v>
      </c>
      <c r="EZ147" s="54">
        <v>0</v>
      </c>
      <c r="FA147" s="54">
        <v>1800</v>
      </c>
      <c r="FB147" s="54">
        <v>35083.129999999997</v>
      </c>
      <c r="FC147" s="54">
        <v>80872.87999999999</v>
      </c>
      <c r="FD147" s="54">
        <v>636.36</v>
      </c>
      <c r="FE147" s="54">
        <v>0</v>
      </c>
      <c r="FF147" s="54">
        <v>2890.6000000000004</v>
      </c>
      <c r="FG147" s="54">
        <v>2680.4100000000003</v>
      </c>
      <c r="FH147" s="54">
        <v>6608.36</v>
      </c>
      <c r="FI147" s="54">
        <v>0</v>
      </c>
      <c r="FJ147" s="54">
        <v>17377.39</v>
      </c>
      <c r="FK147" s="54">
        <v>44246.18</v>
      </c>
      <c r="FL147" s="54">
        <v>102599.85</v>
      </c>
      <c r="FM147" s="54">
        <v>1639.48</v>
      </c>
      <c r="FN147" s="54">
        <v>0</v>
      </c>
      <c r="FO147" s="54">
        <v>0</v>
      </c>
      <c r="FP147" s="54">
        <v>24744.69</v>
      </c>
      <c r="FQ147" s="54">
        <v>9770.98</v>
      </c>
      <c r="FR147" s="54">
        <v>0</v>
      </c>
      <c r="FS147" s="54">
        <v>0</v>
      </c>
      <c r="FT147" s="54">
        <v>23469.95</v>
      </c>
      <c r="FU147" s="54">
        <v>0</v>
      </c>
      <c r="FV147" s="54">
        <v>4940</v>
      </c>
      <c r="FW147" s="54">
        <v>7679998.71</v>
      </c>
      <c r="FX147" s="54">
        <v>192120.66</v>
      </c>
      <c r="FY147" s="54">
        <v>0</v>
      </c>
      <c r="FZ147" s="54">
        <v>0</v>
      </c>
      <c r="GA147" s="54">
        <v>0</v>
      </c>
      <c r="GB147" s="54">
        <v>0</v>
      </c>
      <c r="GC147" s="54">
        <v>0</v>
      </c>
      <c r="GD147" s="54">
        <v>6030.42</v>
      </c>
      <c r="GE147" s="54">
        <v>7220</v>
      </c>
      <c r="GF147" s="54">
        <v>0</v>
      </c>
      <c r="GG147" s="54">
        <v>0</v>
      </c>
      <c r="GH147" s="69">
        <v>99</v>
      </c>
      <c r="GI147" s="69">
        <v>63466.65</v>
      </c>
      <c r="GJ147" s="54">
        <v>859</v>
      </c>
      <c r="GK147" s="54">
        <v>0</v>
      </c>
      <c r="GL147" s="54">
        <v>0</v>
      </c>
      <c r="GM147" s="54">
        <v>80</v>
      </c>
      <c r="GN147" s="54">
        <v>3228.54</v>
      </c>
      <c r="GO147" s="54">
        <v>0</v>
      </c>
      <c r="GP147" s="54">
        <v>0</v>
      </c>
      <c r="GQ147" s="54">
        <v>631996.09</v>
      </c>
      <c r="GR147" s="54">
        <v>5958.4699999999993</v>
      </c>
    </row>
    <row r="148" spans="1:200" s="44" customFormat="1" ht="15.75" customHeight="1" x14ac:dyDescent="0.2">
      <c r="A148" s="46">
        <v>54007</v>
      </c>
      <c r="B148" s="47" t="s">
        <v>173</v>
      </c>
      <c r="C148" s="47" t="s">
        <v>488</v>
      </c>
      <c r="D148" s="48">
        <v>224.89486556</v>
      </c>
      <c r="E148" s="60" t="s">
        <v>170</v>
      </c>
      <c r="F148" s="52">
        <v>217</v>
      </c>
      <c r="G148" s="53">
        <v>888343.94</v>
      </c>
      <c r="H148" s="53">
        <v>42725.81</v>
      </c>
      <c r="I148" s="53">
        <v>1161911.7</v>
      </c>
      <c r="J148" s="53">
        <v>740224.67</v>
      </c>
      <c r="K148" s="53">
        <v>471995.25</v>
      </c>
      <c r="L148" s="53">
        <v>0</v>
      </c>
      <c r="M148" s="53">
        <v>0</v>
      </c>
      <c r="N148" s="53">
        <v>19376</v>
      </c>
      <c r="O148" s="53">
        <v>458200.52</v>
      </c>
      <c r="P148" s="53">
        <v>0</v>
      </c>
      <c r="Q148" s="53">
        <v>0</v>
      </c>
      <c r="R148" s="53">
        <v>21703</v>
      </c>
      <c r="S148" s="53">
        <v>1097294</v>
      </c>
      <c r="T148" s="53">
        <v>0</v>
      </c>
      <c r="U148" s="53">
        <v>0</v>
      </c>
      <c r="V148" s="53">
        <v>0</v>
      </c>
      <c r="W148" s="53">
        <v>61463</v>
      </c>
      <c r="X148" s="53">
        <v>1193067.3899999999</v>
      </c>
      <c r="Y148" s="53">
        <v>35298.660000000003</v>
      </c>
      <c r="Z148" s="53">
        <v>0</v>
      </c>
      <c r="AA148" s="53">
        <v>91131.78</v>
      </c>
      <c r="AB148" s="53">
        <v>0</v>
      </c>
      <c r="AC148" s="53">
        <v>0</v>
      </c>
      <c r="AD148" s="53">
        <v>290012.32</v>
      </c>
      <c r="AE148" s="53">
        <v>10422.48</v>
      </c>
      <c r="AF148" s="53">
        <v>0</v>
      </c>
      <c r="AG148" s="53">
        <v>230305.82</v>
      </c>
      <c r="AH148" s="53">
        <v>354029.67000000004</v>
      </c>
      <c r="AI148" s="53">
        <v>131750.15</v>
      </c>
      <c r="AJ148" s="53">
        <v>0</v>
      </c>
      <c r="AK148" s="53">
        <v>318043.74</v>
      </c>
      <c r="AL148" s="53">
        <v>213469</v>
      </c>
      <c r="AM148" s="53">
        <v>8425.92</v>
      </c>
      <c r="AN148" s="53">
        <v>180469.25</v>
      </c>
      <c r="AO148" s="53">
        <v>0</v>
      </c>
      <c r="AP148" s="53">
        <v>0</v>
      </c>
      <c r="AQ148" s="53">
        <v>123276.34</v>
      </c>
      <c r="AR148" s="53">
        <v>1358.68</v>
      </c>
      <c r="AS148" s="53">
        <v>6265.3</v>
      </c>
      <c r="AT148" s="53">
        <v>9650.4</v>
      </c>
      <c r="AU148" s="53">
        <v>7275.96</v>
      </c>
      <c r="AV148" s="53">
        <v>205611.51999999999</v>
      </c>
      <c r="AW148" s="53">
        <v>0</v>
      </c>
      <c r="AX148" s="53">
        <v>0</v>
      </c>
      <c r="AY148" s="53">
        <v>0</v>
      </c>
      <c r="AZ148" s="53">
        <v>0</v>
      </c>
      <c r="BA148" s="53">
        <v>4602.4799999999996</v>
      </c>
      <c r="BB148" s="53">
        <v>0</v>
      </c>
      <c r="BC148" s="53">
        <v>75708.040000000008</v>
      </c>
      <c r="BD148" s="53">
        <v>0</v>
      </c>
      <c r="BE148" s="53">
        <v>0</v>
      </c>
      <c r="BF148" s="53">
        <v>0</v>
      </c>
      <c r="BG148" s="53">
        <v>0</v>
      </c>
      <c r="BH148" s="53">
        <v>678.84</v>
      </c>
      <c r="BI148" s="53">
        <v>0</v>
      </c>
      <c r="BJ148" s="53">
        <v>0</v>
      </c>
      <c r="BK148" s="53">
        <v>0</v>
      </c>
      <c r="BL148" s="53">
        <v>0</v>
      </c>
      <c r="BM148" s="53">
        <v>0</v>
      </c>
      <c r="BN148" s="53">
        <v>13846.257587570302</v>
      </c>
      <c r="BO148" s="53">
        <v>679557.7</v>
      </c>
      <c r="BP148" s="53">
        <v>389085.07</v>
      </c>
      <c r="BQ148" s="53">
        <v>600221.19999999995</v>
      </c>
      <c r="BR148" s="53">
        <v>817368</v>
      </c>
      <c r="BS148" s="53">
        <v>259996</v>
      </c>
      <c r="BT148" s="53">
        <v>0</v>
      </c>
      <c r="BU148" s="53">
        <v>0</v>
      </c>
      <c r="BV148" s="53">
        <v>224755.51</v>
      </c>
      <c r="BW148" s="53">
        <v>61531.47</v>
      </c>
      <c r="BX148" s="53">
        <v>0</v>
      </c>
      <c r="BY148" s="53">
        <v>0</v>
      </c>
      <c r="BZ148" s="53">
        <v>242896.19</v>
      </c>
      <c r="CA148" s="53">
        <v>65732.5</v>
      </c>
      <c r="CB148" s="65">
        <v>1.32</v>
      </c>
      <c r="CC148" s="65">
        <v>2.9540000000000002</v>
      </c>
      <c r="CD148" s="65">
        <v>6.1130000000000004</v>
      </c>
      <c r="CE148" s="65">
        <v>1.5740000000000001</v>
      </c>
      <c r="CF148" s="65">
        <v>1.6870000000000001</v>
      </c>
      <c r="CG148" s="65">
        <v>0</v>
      </c>
      <c r="CH148" s="66"/>
      <c r="CI148" s="63">
        <v>194924660</v>
      </c>
      <c r="CJ148" s="63">
        <v>57146075</v>
      </c>
      <c r="CK148" s="63">
        <v>46831464</v>
      </c>
      <c r="CL148" s="52">
        <v>51</v>
      </c>
      <c r="CM148" s="52">
        <v>233</v>
      </c>
      <c r="CN148" s="48">
        <v>45</v>
      </c>
      <c r="CO148" s="48">
        <v>217</v>
      </c>
      <c r="CP148" s="50">
        <v>4.2099999999999999E-2</v>
      </c>
      <c r="CQ148" s="50" t="s">
        <v>545</v>
      </c>
      <c r="CR148" s="50">
        <f>CL148/CM148</f>
        <v>0.21888412017167383</v>
      </c>
      <c r="CS148" s="51">
        <f>CM148/(DE148+DF148)</f>
        <v>12.035123966942145</v>
      </c>
      <c r="CT148" s="50">
        <f>(CW148+CX148)/(CZ148+DA148)</f>
        <v>0.95849343802788156</v>
      </c>
      <c r="CU148" s="68">
        <v>11</v>
      </c>
      <c r="CV148" s="59">
        <v>16.116</v>
      </c>
      <c r="CW148" s="59">
        <v>141.63800000000001</v>
      </c>
      <c r="CX148" s="59">
        <v>64.902000000000001</v>
      </c>
      <c r="CY148" s="59">
        <v>16.683</v>
      </c>
      <c r="CZ148" s="59">
        <v>147.23099999999999</v>
      </c>
      <c r="DA148" s="59">
        <v>68.253</v>
      </c>
      <c r="DB148" s="56">
        <v>48754.142777155634</v>
      </c>
      <c r="DC148" s="57">
        <v>10.684210526315789</v>
      </c>
      <c r="DD148" s="58">
        <v>0.10526315789473684</v>
      </c>
      <c r="DE148" s="55">
        <v>17.860000000000007</v>
      </c>
      <c r="DF148" s="55">
        <v>1.5000000000000004</v>
      </c>
      <c r="DG148" s="67"/>
      <c r="DH148" s="67"/>
      <c r="DI148" s="67"/>
      <c r="DJ148" s="67"/>
      <c r="DK148" s="67"/>
      <c r="DL148" s="49">
        <v>3</v>
      </c>
      <c r="DM148" s="54">
        <v>1124832.55</v>
      </c>
      <c r="DN148" s="54">
        <v>29368.33</v>
      </c>
      <c r="DO148" s="54">
        <v>0</v>
      </c>
      <c r="DP148" s="54">
        <v>168080.86</v>
      </c>
      <c r="DQ148" s="54">
        <v>233296.33</v>
      </c>
      <c r="DR148" s="54">
        <v>92791.87</v>
      </c>
      <c r="DS148" s="54">
        <v>0</v>
      </c>
      <c r="DT148" s="54">
        <v>111295.9</v>
      </c>
      <c r="DU148" s="54">
        <v>109606.15</v>
      </c>
      <c r="DV148" s="54">
        <v>86631.47</v>
      </c>
      <c r="DW148" s="54">
        <v>170202.9</v>
      </c>
      <c r="DX148" s="54">
        <v>0</v>
      </c>
      <c r="DY148" s="54">
        <v>0</v>
      </c>
      <c r="DZ148" s="54">
        <v>76864.14</v>
      </c>
      <c r="EA148" s="54">
        <v>279693.77</v>
      </c>
      <c r="EB148" s="54">
        <v>5930.33</v>
      </c>
      <c r="EC148" s="54">
        <v>0</v>
      </c>
      <c r="ED148" s="54">
        <v>31727.19</v>
      </c>
      <c r="EE148" s="54">
        <v>67937.989999999991</v>
      </c>
      <c r="EF148" s="54">
        <v>36100.76</v>
      </c>
      <c r="EG148" s="54">
        <v>0</v>
      </c>
      <c r="EH148" s="54">
        <v>33413</v>
      </c>
      <c r="EI148" s="54">
        <v>25687.58</v>
      </c>
      <c r="EJ148" s="54">
        <v>27471.32</v>
      </c>
      <c r="EK148" s="54">
        <v>32862.400000000001</v>
      </c>
      <c r="EL148" s="54">
        <v>0</v>
      </c>
      <c r="EM148" s="54">
        <v>0</v>
      </c>
      <c r="EN148" s="54">
        <v>12813.26</v>
      </c>
      <c r="EO148" s="54">
        <v>396</v>
      </c>
      <c r="EP148" s="54">
        <v>10422.48</v>
      </c>
      <c r="EQ148" s="54">
        <v>0</v>
      </c>
      <c r="ER148" s="54">
        <v>104464.21</v>
      </c>
      <c r="ES148" s="54">
        <v>33289.43</v>
      </c>
      <c r="ET148" s="54">
        <v>180</v>
      </c>
      <c r="EU148" s="54">
        <v>7275.96</v>
      </c>
      <c r="EV148" s="54">
        <v>126131.04</v>
      </c>
      <c r="EW148" s="54">
        <v>17000.469999999998</v>
      </c>
      <c r="EX148" s="54">
        <v>8777.82</v>
      </c>
      <c r="EY148" s="54">
        <v>6482.55</v>
      </c>
      <c r="EZ148" s="54">
        <v>0</v>
      </c>
      <c r="FA148" s="54">
        <v>0</v>
      </c>
      <c r="FB148" s="54">
        <v>6127.2099999999991</v>
      </c>
      <c r="FC148" s="54">
        <v>163966.44999999998</v>
      </c>
      <c r="FD148" s="54">
        <v>0</v>
      </c>
      <c r="FE148" s="54">
        <v>0</v>
      </c>
      <c r="FF148" s="54">
        <v>1711.6</v>
      </c>
      <c r="FG148" s="54">
        <v>14888.54</v>
      </c>
      <c r="FH148" s="54">
        <v>11842.92</v>
      </c>
      <c r="FI148" s="54">
        <v>0</v>
      </c>
      <c r="FJ148" s="54">
        <v>81234.570000000007</v>
      </c>
      <c r="FK148" s="54">
        <v>49291.64</v>
      </c>
      <c r="FL148" s="54">
        <v>119394.07</v>
      </c>
      <c r="FM148" s="54">
        <v>32106.62</v>
      </c>
      <c r="FN148" s="54">
        <v>0</v>
      </c>
      <c r="FO148" s="54">
        <v>0</v>
      </c>
      <c r="FP148" s="54">
        <v>26740.17</v>
      </c>
      <c r="FQ148" s="54">
        <v>9870</v>
      </c>
      <c r="FR148" s="54">
        <v>0</v>
      </c>
      <c r="FS148" s="54">
        <v>0</v>
      </c>
      <c r="FT148" s="54">
        <v>1358.68</v>
      </c>
      <c r="FU148" s="54">
        <v>0</v>
      </c>
      <c r="FV148" s="54">
        <v>0</v>
      </c>
      <c r="FW148" s="54">
        <v>0</v>
      </c>
      <c r="FX148" s="54">
        <v>136996.75</v>
      </c>
      <c r="FY148" s="54">
        <v>0</v>
      </c>
      <c r="FZ148" s="54">
        <v>0</v>
      </c>
      <c r="GA148" s="54">
        <v>0</v>
      </c>
      <c r="GB148" s="54">
        <v>0</v>
      </c>
      <c r="GC148" s="54">
        <v>0</v>
      </c>
      <c r="GD148" s="54">
        <v>0</v>
      </c>
      <c r="GE148" s="54">
        <v>0</v>
      </c>
      <c r="GF148" s="54">
        <v>0</v>
      </c>
      <c r="GG148" s="54">
        <v>0</v>
      </c>
      <c r="GH148" s="69">
        <v>30</v>
      </c>
      <c r="GI148" s="69">
        <v>10882.68</v>
      </c>
      <c r="GJ148" s="54">
        <v>485</v>
      </c>
      <c r="GK148" s="54">
        <v>0</v>
      </c>
      <c r="GL148" s="54">
        <v>34584</v>
      </c>
      <c r="GM148" s="54">
        <v>12562</v>
      </c>
      <c r="GN148" s="54">
        <v>9047.43</v>
      </c>
      <c r="GO148" s="54">
        <v>0</v>
      </c>
      <c r="GP148" s="54">
        <v>0</v>
      </c>
      <c r="GQ148" s="54">
        <v>4602.4799999999996</v>
      </c>
      <c r="GR148" s="54">
        <v>731.56000000000006</v>
      </c>
    </row>
    <row r="149" spans="1:200" s="44" customFormat="1" ht="15.75" customHeight="1" x14ac:dyDescent="0.2">
      <c r="A149" s="46">
        <v>59002</v>
      </c>
      <c r="B149" s="47" t="s">
        <v>186</v>
      </c>
      <c r="C149" s="47" t="s">
        <v>496</v>
      </c>
      <c r="D149" s="48">
        <v>1187.9751826000002</v>
      </c>
      <c r="E149" s="60" t="s">
        <v>187</v>
      </c>
      <c r="F149" s="52">
        <v>780</v>
      </c>
      <c r="G149" s="53">
        <v>2328061.0299999998</v>
      </c>
      <c r="H149" s="53">
        <v>46044.5</v>
      </c>
      <c r="I149" s="53">
        <v>3482544.39</v>
      </c>
      <c r="J149" s="53">
        <v>888510.09</v>
      </c>
      <c r="K149" s="53">
        <v>1560766.42</v>
      </c>
      <c r="L149" s="53">
        <v>0</v>
      </c>
      <c r="M149" s="53">
        <v>0</v>
      </c>
      <c r="N149" s="53">
        <v>716204</v>
      </c>
      <c r="O149" s="53">
        <v>1049728</v>
      </c>
      <c r="P149" s="53">
        <v>0</v>
      </c>
      <c r="Q149" s="53">
        <v>0</v>
      </c>
      <c r="R149" s="53">
        <v>304393.34000000003</v>
      </c>
      <c r="S149" s="53">
        <v>3359645</v>
      </c>
      <c r="T149" s="53">
        <v>0</v>
      </c>
      <c r="U149" s="53">
        <v>0</v>
      </c>
      <c r="V149" s="53">
        <v>0</v>
      </c>
      <c r="W149" s="53">
        <v>67144</v>
      </c>
      <c r="X149" s="53">
        <v>3585843.6700000004</v>
      </c>
      <c r="Y149" s="53">
        <v>3000</v>
      </c>
      <c r="Z149" s="53">
        <v>0</v>
      </c>
      <c r="AA149" s="53">
        <v>164234.63999999998</v>
      </c>
      <c r="AB149" s="53">
        <v>0</v>
      </c>
      <c r="AC149" s="53">
        <v>0</v>
      </c>
      <c r="AD149" s="53">
        <v>919737.68</v>
      </c>
      <c r="AE149" s="53">
        <v>76209.5</v>
      </c>
      <c r="AF149" s="53">
        <v>0</v>
      </c>
      <c r="AG149" s="53">
        <v>555281.72</v>
      </c>
      <c r="AH149" s="53">
        <v>844964.75</v>
      </c>
      <c r="AI149" s="53">
        <v>231791.07</v>
      </c>
      <c r="AJ149" s="53">
        <v>0</v>
      </c>
      <c r="AK149" s="53">
        <v>724725.15</v>
      </c>
      <c r="AL149" s="53">
        <v>226698.72</v>
      </c>
      <c r="AM149" s="53">
        <v>22443.5</v>
      </c>
      <c r="AN149" s="53">
        <v>0</v>
      </c>
      <c r="AO149" s="53">
        <v>55347.58</v>
      </c>
      <c r="AP149" s="53">
        <v>0</v>
      </c>
      <c r="AQ149" s="53">
        <v>502576.85</v>
      </c>
      <c r="AR149" s="53">
        <v>11206.08</v>
      </c>
      <c r="AS149" s="53">
        <v>0</v>
      </c>
      <c r="AT149" s="53">
        <v>0</v>
      </c>
      <c r="AU149" s="53">
        <v>438951.93</v>
      </c>
      <c r="AV149" s="53">
        <v>765820.22</v>
      </c>
      <c r="AW149" s="53">
        <v>0</v>
      </c>
      <c r="AX149" s="53">
        <v>0</v>
      </c>
      <c r="AY149" s="53">
        <v>0</v>
      </c>
      <c r="AZ149" s="53">
        <v>0</v>
      </c>
      <c r="BA149" s="53">
        <v>200361.43</v>
      </c>
      <c r="BB149" s="53">
        <v>47182.01</v>
      </c>
      <c r="BC149" s="53">
        <v>307724.46999999997</v>
      </c>
      <c r="BD149" s="53">
        <v>99691.1</v>
      </c>
      <c r="BE149" s="53">
        <v>0</v>
      </c>
      <c r="BF149" s="53">
        <v>0</v>
      </c>
      <c r="BG149" s="53">
        <v>0</v>
      </c>
      <c r="BH149" s="53">
        <v>1120</v>
      </c>
      <c r="BI149" s="53">
        <v>0</v>
      </c>
      <c r="BJ149" s="53">
        <v>0</v>
      </c>
      <c r="BK149" s="53">
        <v>0</v>
      </c>
      <c r="BL149" s="53">
        <v>0</v>
      </c>
      <c r="BM149" s="53">
        <v>0</v>
      </c>
      <c r="BN149" s="53">
        <v>10512.082462754957</v>
      </c>
      <c r="BO149" s="53">
        <v>1773998.83</v>
      </c>
      <c r="BP149" s="53">
        <v>3419093.22</v>
      </c>
      <c r="BQ149" s="53">
        <v>903528.52</v>
      </c>
      <c r="BR149" s="53">
        <v>3704714.79</v>
      </c>
      <c r="BS149" s="53">
        <v>714346.36</v>
      </c>
      <c r="BT149" s="53">
        <v>0</v>
      </c>
      <c r="BU149" s="53">
        <v>0</v>
      </c>
      <c r="BV149" s="53">
        <v>479096.93</v>
      </c>
      <c r="BW149" s="53">
        <v>55936</v>
      </c>
      <c r="BX149" s="53">
        <v>0</v>
      </c>
      <c r="BY149" s="53">
        <v>0</v>
      </c>
      <c r="BZ149" s="53">
        <v>480537.8</v>
      </c>
      <c r="CA149" s="53">
        <v>78852.53</v>
      </c>
      <c r="CB149" s="65">
        <v>1.32</v>
      </c>
      <c r="CC149" s="65">
        <v>2.9540000000000002</v>
      </c>
      <c r="CD149" s="65">
        <v>6.1130000000000004</v>
      </c>
      <c r="CE149" s="65">
        <v>1.1000000000000001</v>
      </c>
      <c r="CF149" s="65">
        <v>1.5669999999999999</v>
      </c>
      <c r="CG149" s="65">
        <v>0</v>
      </c>
      <c r="CH149" s="66"/>
      <c r="CI149" s="63">
        <v>662239934</v>
      </c>
      <c r="CJ149" s="63">
        <v>138270214</v>
      </c>
      <c r="CK149" s="63">
        <v>100665930</v>
      </c>
      <c r="CL149" s="52">
        <v>138</v>
      </c>
      <c r="CM149" s="52">
        <v>825</v>
      </c>
      <c r="CN149" s="48">
        <v>50</v>
      </c>
      <c r="CO149" s="48">
        <v>782</v>
      </c>
      <c r="CP149" s="50">
        <v>4.0999999999999995E-2</v>
      </c>
      <c r="CQ149" s="50" t="s">
        <v>669</v>
      </c>
      <c r="CR149" s="50">
        <f>CL149/CM149</f>
        <v>0.16727272727272727</v>
      </c>
      <c r="CS149" s="51">
        <f>CM149/(DE149+DF149)</f>
        <v>15.426327599102471</v>
      </c>
      <c r="CT149" s="50">
        <f>(CW149+CX149)/(CZ149+DA149)</f>
        <v>0.91241719686853606</v>
      </c>
      <c r="CU149" s="68">
        <v>48</v>
      </c>
      <c r="CV149" s="59">
        <v>45.372</v>
      </c>
      <c r="CW149" s="59">
        <v>518.5329999999999</v>
      </c>
      <c r="CX149" s="59">
        <v>178.42599999999999</v>
      </c>
      <c r="CY149" s="59">
        <v>45.372</v>
      </c>
      <c r="CZ149" s="59">
        <v>565.65</v>
      </c>
      <c r="DA149" s="59">
        <v>198.20999999999998</v>
      </c>
      <c r="DB149" s="56">
        <v>53740.287490287512</v>
      </c>
      <c r="DC149" s="57">
        <v>17.903846153846153</v>
      </c>
      <c r="DD149" s="58">
        <v>0.19230769230769232</v>
      </c>
      <c r="DE149" s="55">
        <v>51.47999999999999</v>
      </c>
      <c r="DF149" s="55">
        <v>2</v>
      </c>
      <c r="DG149" s="67">
        <v>16.8</v>
      </c>
      <c r="DH149" s="67">
        <v>18</v>
      </c>
      <c r="DI149" s="67">
        <v>19.899999999999999</v>
      </c>
      <c r="DJ149" s="67">
        <v>18.5</v>
      </c>
      <c r="DK149" s="67">
        <v>18.5</v>
      </c>
      <c r="DL149" s="49">
        <v>24</v>
      </c>
      <c r="DM149" s="54">
        <v>3467108.89</v>
      </c>
      <c r="DN149" s="54">
        <v>88914.83</v>
      </c>
      <c r="DO149" s="54">
        <v>0</v>
      </c>
      <c r="DP149" s="54">
        <v>446813.70999999996</v>
      </c>
      <c r="DQ149" s="54">
        <v>550282.07999999996</v>
      </c>
      <c r="DR149" s="54">
        <v>155644.51</v>
      </c>
      <c r="DS149" s="54">
        <v>0</v>
      </c>
      <c r="DT149" s="54">
        <v>269013.96999999997</v>
      </c>
      <c r="DU149" s="54">
        <v>4518.5</v>
      </c>
      <c r="DV149" s="54">
        <v>13007.73</v>
      </c>
      <c r="DW149" s="54">
        <v>41696.550000000003</v>
      </c>
      <c r="DX149" s="54">
        <v>51414.38</v>
      </c>
      <c r="DY149" s="54">
        <v>0</v>
      </c>
      <c r="DZ149" s="54">
        <v>184528.5</v>
      </c>
      <c r="EA149" s="54">
        <v>823783.84</v>
      </c>
      <c r="EB149" s="54">
        <v>17660.669999999998</v>
      </c>
      <c r="EC149" s="54">
        <v>0</v>
      </c>
      <c r="ED149" s="54">
        <v>107655.17000000001</v>
      </c>
      <c r="EE149" s="54">
        <v>164948.66999999998</v>
      </c>
      <c r="EF149" s="54">
        <v>47803.95</v>
      </c>
      <c r="EG149" s="54">
        <v>0</v>
      </c>
      <c r="EH149" s="54">
        <v>67247.55</v>
      </c>
      <c r="EI149" s="54">
        <v>848.52</v>
      </c>
      <c r="EJ149" s="54">
        <v>3687.73</v>
      </c>
      <c r="EK149" s="54">
        <v>4800.7199999999993</v>
      </c>
      <c r="EL149" s="54">
        <v>3933.2</v>
      </c>
      <c r="EM149" s="54">
        <v>0</v>
      </c>
      <c r="EN149" s="54">
        <v>27079.03</v>
      </c>
      <c r="EO149" s="54">
        <v>177867.11</v>
      </c>
      <c r="EP149" s="54">
        <v>303.73</v>
      </c>
      <c r="EQ149" s="54">
        <v>0</v>
      </c>
      <c r="ER149" s="54">
        <v>291169.85000000003</v>
      </c>
      <c r="ES149" s="54">
        <v>32716.649999999998</v>
      </c>
      <c r="ET149" s="54">
        <v>14994.43</v>
      </c>
      <c r="EU149" s="54">
        <v>0</v>
      </c>
      <c r="EV149" s="54">
        <v>585690.19999999995</v>
      </c>
      <c r="EW149" s="54">
        <v>222451.7</v>
      </c>
      <c r="EX149" s="54">
        <v>405928.85</v>
      </c>
      <c r="EY149" s="54">
        <v>879.61</v>
      </c>
      <c r="EZ149" s="54">
        <v>0</v>
      </c>
      <c r="FA149" s="54">
        <v>0</v>
      </c>
      <c r="FB149" s="54">
        <v>181876.34000000003</v>
      </c>
      <c r="FC149" s="54">
        <v>143965.68</v>
      </c>
      <c r="FD149" s="54">
        <v>3382.34</v>
      </c>
      <c r="FE149" s="54">
        <v>0</v>
      </c>
      <c r="FF149" s="54">
        <v>17148.46</v>
      </c>
      <c r="FG149" s="54">
        <v>14356.73</v>
      </c>
      <c r="FH149" s="54">
        <v>4762.7700000000004</v>
      </c>
      <c r="FI149" s="54">
        <v>0</v>
      </c>
      <c r="FJ149" s="54">
        <v>73008.5</v>
      </c>
      <c r="FK149" s="54">
        <v>0</v>
      </c>
      <c r="FL149" s="54">
        <v>65397.279999999999</v>
      </c>
      <c r="FM149" s="54">
        <v>423.58</v>
      </c>
      <c r="FN149" s="54">
        <v>0</v>
      </c>
      <c r="FO149" s="54">
        <v>0</v>
      </c>
      <c r="FP149" s="54">
        <v>109068.98000000001</v>
      </c>
      <c r="FQ149" s="54">
        <v>57090.469999999994</v>
      </c>
      <c r="FR149" s="54">
        <v>0</v>
      </c>
      <c r="FS149" s="54">
        <v>0</v>
      </c>
      <c r="FT149" s="54">
        <v>11425.08</v>
      </c>
      <c r="FU149" s="54">
        <v>0</v>
      </c>
      <c r="FV149" s="54">
        <v>6950</v>
      </c>
      <c r="FW149" s="54">
        <v>438951.93</v>
      </c>
      <c r="FX149" s="54">
        <v>495585.15</v>
      </c>
      <c r="FY149" s="54">
        <v>0</v>
      </c>
      <c r="FZ149" s="54">
        <v>0</v>
      </c>
      <c r="GA149" s="54">
        <v>0</v>
      </c>
      <c r="GB149" s="54">
        <v>0</v>
      </c>
      <c r="GC149" s="54">
        <v>0</v>
      </c>
      <c r="GD149" s="54">
        <v>47182.01</v>
      </c>
      <c r="GE149" s="54">
        <v>0</v>
      </c>
      <c r="GF149" s="54">
        <v>0</v>
      </c>
      <c r="GG149" s="54">
        <v>0</v>
      </c>
      <c r="GH149" s="69">
        <v>0</v>
      </c>
      <c r="GI149" s="69">
        <v>182351.72</v>
      </c>
      <c r="GJ149" s="54">
        <v>1635.41</v>
      </c>
      <c r="GK149" s="54">
        <v>0</v>
      </c>
      <c r="GL149" s="54">
        <v>0</v>
      </c>
      <c r="GM149" s="54">
        <v>0</v>
      </c>
      <c r="GN149" s="54">
        <v>14959.71</v>
      </c>
      <c r="GO149" s="54">
        <v>0</v>
      </c>
      <c r="GP149" s="54">
        <v>0</v>
      </c>
      <c r="GQ149" s="54">
        <v>200361.43</v>
      </c>
      <c r="GR149" s="54">
        <v>24</v>
      </c>
    </row>
    <row r="150" spans="1:200" s="44" customFormat="1" ht="15.75" customHeight="1" x14ac:dyDescent="0.2">
      <c r="A150" s="46">
        <v>2006</v>
      </c>
      <c r="B150" s="47" t="s">
        <v>6</v>
      </c>
      <c r="C150" s="47" t="s">
        <v>395</v>
      </c>
      <c r="D150" s="48">
        <v>402.40589949000002</v>
      </c>
      <c r="E150" s="60" t="s">
        <v>4</v>
      </c>
      <c r="F150" s="52">
        <v>302</v>
      </c>
      <c r="G150" s="53">
        <v>1184668.3600000001</v>
      </c>
      <c r="H150" s="53">
        <v>20270.3</v>
      </c>
      <c r="I150" s="53">
        <v>1530817.15</v>
      </c>
      <c r="J150" s="53">
        <v>298771.76</v>
      </c>
      <c r="K150" s="53">
        <v>1515781.25</v>
      </c>
      <c r="L150" s="53">
        <v>0</v>
      </c>
      <c r="M150" s="53">
        <v>0</v>
      </c>
      <c r="N150" s="53">
        <v>0</v>
      </c>
      <c r="O150" s="53">
        <v>895928.83</v>
      </c>
      <c r="P150" s="53">
        <v>0</v>
      </c>
      <c r="Q150" s="53">
        <v>1314.95</v>
      </c>
      <c r="R150" s="53">
        <v>93413</v>
      </c>
      <c r="S150" s="53">
        <v>1439385</v>
      </c>
      <c r="T150" s="53">
        <v>0</v>
      </c>
      <c r="U150" s="53">
        <v>0</v>
      </c>
      <c r="V150" s="53">
        <v>0</v>
      </c>
      <c r="W150" s="53">
        <v>66880</v>
      </c>
      <c r="X150" s="53">
        <v>1426115.6199999999</v>
      </c>
      <c r="Y150" s="53">
        <v>0</v>
      </c>
      <c r="Z150" s="53">
        <v>0</v>
      </c>
      <c r="AA150" s="53">
        <v>165829.38</v>
      </c>
      <c r="AB150" s="53">
        <v>0</v>
      </c>
      <c r="AC150" s="53">
        <v>0</v>
      </c>
      <c r="AD150" s="53">
        <v>710735.17999999993</v>
      </c>
      <c r="AE150" s="53">
        <v>1806</v>
      </c>
      <c r="AF150" s="53">
        <v>0</v>
      </c>
      <c r="AG150" s="53">
        <v>222384.44000000003</v>
      </c>
      <c r="AH150" s="53">
        <v>374278.12</v>
      </c>
      <c r="AI150" s="53">
        <v>135021.41</v>
      </c>
      <c r="AJ150" s="53">
        <v>0</v>
      </c>
      <c r="AK150" s="53">
        <v>513899.12</v>
      </c>
      <c r="AL150" s="53">
        <v>142175.10999999999</v>
      </c>
      <c r="AM150" s="53">
        <v>0</v>
      </c>
      <c r="AN150" s="53">
        <v>35241.65</v>
      </c>
      <c r="AO150" s="53">
        <v>0</v>
      </c>
      <c r="AP150" s="53">
        <v>0</v>
      </c>
      <c r="AQ150" s="53">
        <v>236087.49</v>
      </c>
      <c r="AR150" s="53">
        <v>984</v>
      </c>
      <c r="AS150" s="53">
        <v>2955.8</v>
      </c>
      <c r="AT150" s="53">
        <v>0</v>
      </c>
      <c r="AU150" s="53">
        <v>0</v>
      </c>
      <c r="AV150" s="53">
        <v>242249.97</v>
      </c>
      <c r="AW150" s="53">
        <v>50225.24</v>
      </c>
      <c r="AX150" s="53">
        <v>0</v>
      </c>
      <c r="AY150" s="53">
        <v>0</v>
      </c>
      <c r="AZ150" s="53">
        <v>0</v>
      </c>
      <c r="BA150" s="53">
        <v>356250.13</v>
      </c>
      <c r="BB150" s="53">
        <v>35616.22</v>
      </c>
      <c r="BC150" s="53">
        <v>341471.62</v>
      </c>
      <c r="BD150" s="53">
        <v>60843.43</v>
      </c>
      <c r="BE150" s="53">
        <v>0</v>
      </c>
      <c r="BF150" s="53">
        <v>0</v>
      </c>
      <c r="BG150" s="53">
        <v>0</v>
      </c>
      <c r="BH150" s="53">
        <v>1795.2</v>
      </c>
      <c r="BI150" s="53">
        <v>117178.35</v>
      </c>
      <c r="BJ150" s="53">
        <v>0</v>
      </c>
      <c r="BK150" s="53">
        <v>0</v>
      </c>
      <c r="BL150" s="53">
        <v>0</v>
      </c>
      <c r="BM150" s="53">
        <v>0</v>
      </c>
      <c r="BN150" s="53">
        <v>13921.304072582127</v>
      </c>
      <c r="BO150" s="53">
        <v>627874.49</v>
      </c>
      <c r="BP150" s="53">
        <v>3755956.21</v>
      </c>
      <c r="BQ150" s="53">
        <v>509662.01</v>
      </c>
      <c r="BR150" s="53">
        <v>0</v>
      </c>
      <c r="BS150" s="53">
        <v>0</v>
      </c>
      <c r="BT150" s="53">
        <v>71042.16</v>
      </c>
      <c r="BU150" s="53">
        <v>0</v>
      </c>
      <c r="BV150" s="53">
        <v>190762.36</v>
      </c>
      <c r="BW150" s="53">
        <v>15304</v>
      </c>
      <c r="BX150" s="53">
        <v>0</v>
      </c>
      <c r="BY150" s="53">
        <v>0</v>
      </c>
      <c r="BZ150" s="53">
        <v>243724.69</v>
      </c>
      <c r="CA150" s="53">
        <v>71845.210000000006</v>
      </c>
      <c r="CB150" s="65">
        <v>1.32</v>
      </c>
      <c r="CC150" s="65">
        <v>2.9540000000000002</v>
      </c>
      <c r="CD150" s="65">
        <v>6.1130000000000004</v>
      </c>
      <c r="CE150" s="65">
        <v>1.5740000000000001</v>
      </c>
      <c r="CF150" s="65">
        <v>2.8149999999999999</v>
      </c>
      <c r="CG150" s="65">
        <v>0</v>
      </c>
      <c r="CH150" s="66"/>
      <c r="CI150" s="63">
        <v>443449761</v>
      </c>
      <c r="CJ150" s="63">
        <v>55226664</v>
      </c>
      <c r="CK150" s="63">
        <v>40003196</v>
      </c>
      <c r="CL150" s="52">
        <v>69</v>
      </c>
      <c r="CM150" s="52">
        <v>318</v>
      </c>
      <c r="CN150" s="48">
        <v>125</v>
      </c>
      <c r="CO150" s="48">
        <v>303</v>
      </c>
      <c r="CP150" s="50">
        <v>1.3100000000000001E-2</v>
      </c>
      <c r="CQ150" s="50" t="s">
        <v>598</v>
      </c>
      <c r="CR150" s="50">
        <f>CL150/CM150</f>
        <v>0.21698113207547171</v>
      </c>
      <c r="CS150" s="51">
        <f>CM150/(DE150+DF150)</f>
        <v>12.79678068410462</v>
      </c>
      <c r="CT150" s="50">
        <f>(CW150+CX150)/(CZ150+DA150)</f>
        <v>0.95356663301447053</v>
      </c>
      <c r="CU150" s="68">
        <v>21</v>
      </c>
      <c r="CV150" s="59">
        <v>15.654999999999999</v>
      </c>
      <c r="CW150" s="59">
        <v>193.06600000000003</v>
      </c>
      <c r="CX150" s="59">
        <v>93.12700000000001</v>
      </c>
      <c r="CY150" s="59">
        <v>16</v>
      </c>
      <c r="CZ150" s="59">
        <v>200.952</v>
      </c>
      <c r="DA150" s="59">
        <v>99.177000000000007</v>
      </c>
      <c r="DB150" s="56">
        <v>51422.891666666648</v>
      </c>
      <c r="DC150" s="57">
        <v>12.791666666666666</v>
      </c>
      <c r="DD150" s="58">
        <v>0.25</v>
      </c>
      <c r="DE150" s="55">
        <v>24.000000000000014</v>
      </c>
      <c r="DF150" s="55">
        <v>0.85000000000000009</v>
      </c>
      <c r="DG150" s="67">
        <v>17.100000000000001</v>
      </c>
      <c r="DH150" s="67">
        <v>19.2</v>
      </c>
      <c r="DI150" s="67">
        <v>18.8</v>
      </c>
      <c r="DJ150" s="67">
        <v>20</v>
      </c>
      <c r="DK150" s="67">
        <v>19</v>
      </c>
      <c r="DL150" s="49">
        <v>13</v>
      </c>
      <c r="DM150" s="54">
        <v>1501002.2700000003</v>
      </c>
      <c r="DN150" s="54">
        <v>51260.52</v>
      </c>
      <c r="DO150" s="54">
        <v>0</v>
      </c>
      <c r="DP150" s="54">
        <v>211630.79</v>
      </c>
      <c r="DQ150" s="54">
        <v>277088.92</v>
      </c>
      <c r="DR150" s="54">
        <v>79952.3</v>
      </c>
      <c r="DS150" s="54">
        <v>0</v>
      </c>
      <c r="DT150" s="54">
        <v>170053.98</v>
      </c>
      <c r="DU150" s="54">
        <v>60753.77</v>
      </c>
      <c r="DV150" s="54">
        <v>92595.58</v>
      </c>
      <c r="DW150" s="54">
        <v>31602.3</v>
      </c>
      <c r="DX150" s="54">
        <v>0</v>
      </c>
      <c r="DY150" s="54">
        <v>0</v>
      </c>
      <c r="DZ150" s="54">
        <v>137394.4</v>
      </c>
      <c r="EA150" s="54">
        <v>478721.87</v>
      </c>
      <c r="EB150" s="54">
        <v>15914.2</v>
      </c>
      <c r="EC150" s="54">
        <v>0</v>
      </c>
      <c r="ED150" s="54">
        <v>61478.840000000004</v>
      </c>
      <c r="EE150" s="54">
        <v>84711.949999999983</v>
      </c>
      <c r="EF150" s="54">
        <v>32328.93</v>
      </c>
      <c r="EG150" s="54">
        <v>0</v>
      </c>
      <c r="EH150" s="54">
        <v>52438.559999999998</v>
      </c>
      <c r="EI150" s="54">
        <v>9022.56</v>
      </c>
      <c r="EJ150" s="54">
        <v>40345.1</v>
      </c>
      <c r="EK150" s="54">
        <v>5717.4</v>
      </c>
      <c r="EL150" s="54">
        <v>0</v>
      </c>
      <c r="EM150" s="54">
        <v>0</v>
      </c>
      <c r="EN150" s="54">
        <v>16786.27</v>
      </c>
      <c r="EO150" s="54">
        <v>97491.35</v>
      </c>
      <c r="EP150" s="54">
        <v>0</v>
      </c>
      <c r="EQ150" s="54">
        <v>0</v>
      </c>
      <c r="ER150" s="54">
        <v>286141.2</v>
      </c>
      <c r="ES150" s="54">
        <v>68575.62</v>
      </c>
      <c r="ET150" s="54">
        <v>20237.91</v>
      </c>
      <c r="EU150" s="54">
        <v>0</v>
      </c>
      <c r="EV150" s="54">
        <v>181768.47</v>
      </c>
      <c r="EW150" s="54">
        <v>16021.25</v>
      </c>
      <c r="EX150" s="54">
        <v>120766.36</v>
      </c>
      <c r="EY150" s="54">
        <v>0</v>
      </c>
      <c r="EZ150" s="54">
        <v>0</v>
      </c>
      <c r="FA150" s="54">
        <v>0</v>
      </c>
      <c r="FB150" s="54">
        <v>67766.83</v>
      </c>
      <c r="FC150" s="54">
        <v>218544.19</v>
      </c>
      <c r="FD150" s="54">
        <v>376.56</v>
      </c>
      <c r="FE150" s="54">
        <v>0</v>
      </c>
      <c r="FF150" s="54">
        <v>4410.2300000000005</v>
      </c>
      <c r="FG150" s="54">
        <v>1756.4399999999998</v>
      </c>
      <c r="FH150" s="54">
        <v>1892.27</v>
      </c>
      <c r="FI150" s="54">
        <v>0</v>
      </c>
      <c r="FJ150" s="54">
        <v>202985.63</v>
      </c>
      <c r="FK150" s="54">
        <v>48042.63</v>
      </c>
      <c r="FL150" s="54">
        <v>103688</v>
      </c>
      <c r="FM150" s="54">
        <v>4021.8799999999997</v>
      </c>
      <c r="FN150" s="54">
        <v>0</v>
      </c>
      <c r="FO150" s="54">
        <v>0</v>
      </c>
      <c r="FP150" s="54">
        <v>14139.99</v>
      </c>
      <c r="FQ150" s="54">
        <v>6920.5</v>
      </c>
      <c r="FR150" s="54">
        <v>0</v>
      </c>
      <c r="FS150" s="54">
        <v>0</v>
      </c>
      <c r="FT150" s="54">
        <v>984</v>
      </c>
      <c r="FU150" s="54">
        <v>2955.8</v>
      </c>
      <c r="FV150" s="54">
        <v>0</v>
      </c>
      <c r="FW150" s="54">
        <v>0</v>
      </c>
      <c r="FX150" s="54">
        <v>57809.29</v>
      </c>
      <c r="FY150" s="54">
        <v>48099.34</v>
      </c>
      <c r="FZ150" s="54">
        <v>0</v>
      </c>
      <c r="GA150" s="54">
        <v>0</v>
      </c>
      <c r="GB150" s="54">
        <v>0</v>
      </c>
      <c r="GC150" s="54">
        <v>0</v>
      </c>
      <c r="GD150" s="54">
        <v>35616.22</v>
      </c>
      <c r="GE150" s="54">
        <v>0</v>
      </c>
      <c r="GF150" s="54">
        <v>0</v>
      </c>
      <c r="GG150" s="54">
        <v>0</v>
      </c>
      <c r="GH150" s="69">
        <v>195</v>
      </c>
      <c r="GI150" s="69">
        <v>2988.62</v>
      </c>
      <c r="GJ150" s="54">
        <v>610</v>
      </c>
      <c r="GK150" s="54">
        <v>0</v>
      </c>
      <c r="GL150" s="54">
        <v>91093.16</v>
      </c>
      <c r="GM150" s="54">
        <v>12256</v>
      </c>
      <c r="GN150" s="54">
        <v>3508</v>
      </c>
      <c r="GO150" s="54">
        <v>0</v>
      </c>
      <c r="GP150" s="54">
        <v>0</v>
      </c>
      <c r="GQ150" s="54">
        <v>356250.13</v>
      </c>
      <c r="GR150" s="54">
        <v>0</v>
      </c>
    </row>
    <row r="151" spans="1:200" s="44" customFormat="1" ht="15.75" customHeight="1" x14ac:dyDescent="0.2">
      <c r="A151" s="46">
        <v>55004</v>
      </c>
      <c r="B151" s="47" t="s">
        <v>174</v>
      </c>
      <c r="C151" s="47" t="s">
        <v>489</v>
      </c>
      <c r="D151" s="48">
        <v>219.9911003</v>
      </c>
      <c r="E151" s="60" t="s">
        <v>175</v>
      </c>
      <c r="F151" s="52">
        <v>251</v>
      </c>
      <c r="G151" s="53">
        <v>737681.45</v>
      </c>
      <c r="H151" s="53">
        <v>15843.19</v>
      </c>
      <c r="I151" s="53">
        <v>1556507.98</v>
      </c>
      <c r="J151" s="53">
        <v>157641</v>
      </c>
      <c r="K151" s="53">
        <v>826807.78</v>
      </c>
      <c r="L151" s="53">
        <v>0</v>
      </c>
      <c r="M151" s="53">
        <v>0</v>
      </c>
      <c r="N151" s="53">
        <v>28206.18</v>
      </c>
      <c r="O151" s="53">
        <v>451174.22</v>
      </c>
      <c r="P151" s="53">
        <v>0</v>
      </c>
      <c r="Q151" s="53">
        <v>0</v>
      </c>
      <c r="R151" s="53">
        <v>68939</v>
      </c>
      <c r="S151" s="53">
        <v>1530972</v>
      </c>
      <c r="T151" s="53">
        <v>0</v>
      </c>
      <c r="U151" s="53">
        <v>0</v>
      </c>
      <c r="V151" s="53">
        <v>0</v>
      </c>
      <c r="W151" s="53">
        <v>61346</v>
      </c>
      <c r="X151" s="53">
        <v>1321144.21</v>
      </c>
      <c r="Y151" s="53">
        <v>0</v>
      </c>
      <c r="Z151" s="53">
        <v>0</v>
      </c>
      <c r="AA151" s="53">
        <v>67182.75</v>
      </c>
      <c r="AB151" s="53">
        <v>0</v>
      </c>
      <c r="AC151" s="53">
        <v>0</v>
      </c>
      <c r="AD151" s="53">
        <v>503573.22</v>
      </c>
      <c r="AE151" s="53">
        <v>0</v>
      </c>
      <c r="AF151" s="53">
        <v>0</v>
      </c>
      <c r="AG151" s="53">
        <v>107224.89</v>
      </c>
      <c r="AH151" s="53">
        <v>245675.6</v>
      </c>
      <c r="AI151" s="53">
        <v>113059.88</v>
      </c>
      <c r="AJ151" s="53">
        <v>0</v>
      </c>
      <c r="AK151" s="53">
        <v>272724.2</v>
      </c>
      <c r="AL151" s="53">
        <v>213580.21</v>
      </c>
      <c r="AM151" s="53">
        <v>0</v>
      </c>
      <c r="AN151" s="53">
        <v>0</v>
      </c>
      <c r="AO151" s="53">
        <v>0</v>
      </c>
      <c r="AP151" s="53">
        <v>0</v>
      </c>
      <c r="AQ151" s="53">
        <v>117931.48999999999</v>
      </c>
      <c r="AR151" s="53">
        <v>0</v>
      </c>
      <c r="AS151" s="53">
        <v>0</v>
      </c>
      <c r="AT151" s="53">
        <v>4998</v>
      </c>
      <c r="AU151" s="53">
        <v>855864.52</v>
      </c>
      <c r="AV151" s="53">
        <v>40403.46</v>
      </c>
      <c r="AW151" s="53">
        <v>52126.36</v>
      </c>
      <c r="AX151" s="53">
        <v>14174.78</v>
      </c>
      <c r="AY151" s="53">
        <v>1144.99</v>
      </c>
      <c r="AZ151" s="53">
        <v>0</v>
      </c>
      <c r="BA151" s="53">
        <v>25725</v>
      </c>
      <c r="BB151" s="53">
        <v>121135.99</v>
      </c>
      <c r="BC151" s="53">
        <v>63187.74</v>
      </c>
      <c r="BD151" s="53">
        <v>15410</v>
      </c>
      <c r="BE151" s="53">
        <v>0</v>
      </c>
      <c r="BF151" s="53">
        <v>0</v>
      </c>
      <c r="BG151" s="53">
        <v>0</v>
      </c>
      <c r="BH151" s="53">
        <v>0</v>
      </c>
      <c r="BI151" s="53">
        <v>10168.73</v>
      </c>
      <c r="BJ151" s="53">
        <v>0</v>
      </c>
      <c r="BK151" s="53">
        <v>0</v>
      </c>
      <c r="BL151" s="53">
        <v>0</v>
      </c>
      <c r="BM151" s="53">
        <v>0</v>
      </c>
      <c r="BN151" s="53">
        <v>12085.155992233826</v>
      </c>
      <c r="BO151" s="53">
        <v>748388.3</v>
      </c>
      <c r="BP151" s="53">
        <v>3189619.09</v>
      </c>
      <c r="BQ151" s="53">
        <v>521914.56</v>
      </c>
      <c r="BR151" s="53">
        <v>0</v>
      </c>
      <c r="BS151" s="53">
        <v>0</v>
      </c>
      <c r="BT151" s="53">
        <v>0</v>
      </c>
      <c r="BU151" s="53">
        <v>0</v>
      </c>
      <c r="BV151" s="53">
        <v>234321.67</v>
      </c>
      <c r="BW151" s="53">
        <v>130665.04</v>
      </c>
      <c r="BX151" s="53">
        <v>0</v>
      </c>
      <c r="BY151" s="53">
        <v>0</v>
      </c>
      <c r="BZ151" s="53">
        <v>287161.46999999997</v>
      </c>
      <c r="CA151" s="53">
        <v>279347.28999999998</v>
      </c>
      <c r="CB151" s="65">
        <v>1.32</v>
      </c>
      <c r="CC151" s="65">
        <v>2.9540000000000002</v>
      </c>
      <c r="CD151" s="65">
        <v>6.1130000000000004</v>
      </c>
      <c r="CE151" s="65">
        <v>1.5740000000000001</v>
      </c>
      <c r="CF151" s="65">
        <v>2.5649999999999999</v>
      </c>
      <c r="CG151" s="65">
        <v>0</v>
      </c>
      <c r="CH151" s="66"/>
      <c r="CI151" s="63">
        <v>221798789</v>
      </c>
      <c r="CJ151" s="63">
        <v>48611696</v>
      </c>
      <c r="CK151" s="63">
        <v>23680493</v>
      </c>
      <c r="CL151" s="52">
        <v>39</v>
      </c>
      <c r="CM151" s="52">
        <v>278</v>
      </c>
      <c r="CN151" s="48">
        <v>58</v>
      </c>
      <c r="CO151" s="48">
        <v>249.25</v>
      </c>
      <c r="CP151" s="50">
        <v>3.2500000000000001E-2</v>
      </c>
      <c r="CQ151" s="50" t="s">
        <v>595</v>
      </c>
      <c r="CR151" s="50">
        <f>CL151/CM151</f>
        <v>0.14028776978417265</v>
      </c>
      <c r="CS151" s="51">
        <f>CM151/(DE151+DF151)</f>
        <v>13.527980535279811</v>
      </c>
      <c r="CT151" s="50">
        <f>(CW151+CX151)/(CZ151+DA151)</f>
        <v>0.95363400902270257</v>
      </c>
      <c r="CU151" s="68">
        <v>21</v>
      </c>
      <c r="CV151" s="59">
        <v>27.503999999999998</v>
      </c>
      <c r="CW151" s="59">
        <v>157.64699999999999</v>
      </c>
      <c r="CX151" s="59">
        <v>77.625</v>
      </c>
      <c r="CY151" s="59">
        <v>28.023</v>
      </c>
      <c r="CZ151" s="59">
        <v>164.43100000000001</v>
      </c>
      <c r="DA151" s="59">
        <v>82.28</v>
      </c>
      <c r="DB151" s="56">
        <v>48570.076726342733</v>
      </c>
      <c r="DC151" s="57">
        <v>10.75</v>
      </c>
      <c r="DD151" s="58">
        <v>0.125</v>
      </c>
      <c r="DE151" s="55">
        <v>19.54999999999999</v>
      </c>
      <c r="DF151" s="55">
        <v>1</v>
      </c>
      <c r="DG151" s="67"/>
      <c r="DH151" s="67"/>
      <c r="DI151" s="67"/>
      <c r="DJ151" s="67"/>
      <c r="DK151" s="67"/>
      <c r="DL151" s="49">
        <v>9</v>
      </c>
      <c r="DM151" s="54">
        <v>1257872.6600000001</v>
      </c>
      <c r="DN151" s="54">
        <v>74470.11</v>
      </c>
      <c r="DO151" s="54">
        <v>0</v>
      </c>
      <c r="DP151" s="54">
        <v>73061.53</v>
      </c>
      <c r="DQ151" s="54">
        <v>179240</v>
      </c>
      <c r="DR151" s="54">
        <v>75114</v>
      </c>
      <c r="DS151" s="54">
        <v>0</v>
      </c>
      <c r="DT151" s="54">
        <v>54637.22</v>
      </c>
      <c r="DU151" s="54">
        <v>25956</v>
      </c>
      <c r="DV151" s="54">
        <v>105811.76</v>
      </c>
      <c r="DW151" s="54">
        <v>137721.39000000001</v>
      </c>
      <c r="DX151" s="54">
        <v>0</v>
      </c>
      <c r="DY151" s="54">
        <v>0</v>
      </c>
      <c r="DZ151" s="54">
        <v>42880.42</v>
      </c>
      <c r="EA151" s="54">
        <v>408632.59</v>
      </c>
      <c r="EB151" s="54">
        <v>19374.75</v>
      </c>
      <c r="EC151" s="54">
        <v>0</v>
      </c>
      <c r="ED151" s="54">
        <v>29419.38</v>
      </c>
      <c r="EE151" s="54">
        <v>50829.06</v>
      </c>
      <c r="EF151" s="54">
        <v>36087.1</v>
      </c>
      <c r="EG151" s="54">
        <v>0</v>
      </c>
      <c r="EH151" s="54">
        <v>26067.33</v>
      </c>
      <c r="EI151" s="54">
        <v>3543.06</v>
      </c>
      <c r="EJ151" s="54">
        <v>29598.36</v>
      </c>
      <c r="EK151" s="54">
        <v>21642.35</v>
      </c>
      <c r="EL151" s="54">
        <v>0</v>
      </c>
      <c r="EM151" s="54">
        <v>0</v>
      </c>
      <c r="EN151" s="54">
        <v>10840.02</v>
      </c>
      <c r="EO151" s="54">
        <v>82677.34</v>
      </c>
      <c r="EP151" s="54">
        <v>0</v>
      </c>
      <c r="EQ151" s="54">
        <v>0</v>
      </c>
      <c r="ER151" s="54">
        <v>63929.61</v>
      </c>
      <c r="ES151" s="54">
        <v>21853.7</v>
      </c>
      <c r="ET151" s="54">
        <v>456.4</v>
      </c>
      <c r="EU151" s="54">
        <v>83981.35</v>
      </c>
      <c r="EV151" s="54">
        <v>133698.22</v>
      </c>
      <c r="EW151" s="54">
        <v>175835.62</v>
      </c>
      <c r="EX151" s="54">
        <v>29228.19</v>
      </c>
      <c r="EY151" s="54">
        <v>0</v>
      </c>
      <c r="EZ151" s="54">
        <v>0</v>
      </c>
      <c r="FA151" s="54">
        <v>0</v>
      </c>
      <c r="FB151" s="54">
        <v>127263.06</v>
      </c>
      <c r="FC151" s="54">
        <v>70897.240000000005</v>
      </c>
      <c r="FD151" s="54">
        <v>1124.22</v>
      </c>
      <c r="FE151" s="54">
        <v>0</v>
      </c>
      <c r="FF151" s="54">
        <v>4002.11</v>
      </c>
      <c r="FG151" s="54">
        <v>3061.3900000000003</v>
      </c>
      <c r="FH151" s="54">
        <v>978.38</v>
      </c>
      <c r="FI151" s="54">
        <v>1812.1</v>
      </c>
      <c r="FJ151" s="54">
        <v>48725.69</v>
      </c>
      <c r="FK151" s="54">
        <v>12306.99</v>
      </c>
      <c r="FL151" s="54">
        <v>134766.06</v>
      </c>
      <c r="FM151" s="54">
        <v>15810.43</v>
      </c>
      <c r="FN151" s="54">
        <v>0</v>
      </c>
      <c r="FO151" s="54">
        <v>0</v>
      </c>
      <c r="FP151" s="54">
        <v>51116.899999999994</v>
      </c>
      <c r="FQ151" s="54">
        <v>64395.130000000005</v>
      </c>
      <c r="FR151" s="54">
        <v>0</v>
      </c>
      <c r="FS151" s="54">
        <v>0</v>
      </c>
      <c r="FT151" s="54">
        <v>0</v>
      </c>
      <c r="FU151" s="54">
        <v>0</v>
      </c>
      <c r="FV151" s="54">
        <v>1048</v>
      </c>
      <c r="FW151" s="54">
        <v>754937.57</v>
      </c>
      <c r="FX151" s="54">
        <v>2337.91</v>
      </c>
      <c r="FY151" s="54">
        <v>47995</v>
      </c>
      <c r="FZ151" s="54">
        <v>0</v>
      </c>
      <c r="GA151" s="54">
        <v>0</v>
      </c>
      <c r="GB151" s="54">
        <v>0</v>
      </c>
      <c r="GC151" s="54">
        <v>0</v>
      </c>
      <c r="GD151" s="54">
        <v>0</v>
      </c>
      <c r="GE151" s="54">
        <v>16593.900000000001</v>
      </c>
      <c r="GF151" s="54">
        <v>258.55</v>
      </c>
      <c r="GG151" s="54">
        <v>0</v>
      </c>
      <c r="GH151" s="69">
        <v>0</v>
      </c>
      <c r="GI151" s="69">
        <v>6101.45</v>
      </c>
      <c r="GJ151" s="54">
        <v>4374</v>
      </c>
      <c r="GK151" s="54">
        <v>15133.5</v>
      </c>
      <c r="GL151" s="54">
        <v>47661.29</v>
      </c>
      <c r="GM151" s="54">
        <v>69.900000000000006</v>
      </c>
      <c r="GN151" s="54">
        <v>12100.61</v>
      </c>
      <c r="GO151" s="54">
        <v>921.8</v>
      </c>
      <c r="GP151" s="54">
        <v>0</v>
      </c>
      <c r="GQ151" s="54">
        <v>25725</v>
      </c>
      <c r="GR151" s="54">
        <v>6967.08</v>
      </c>
    </row>
    <row r="152" spans="1:200" s="44" customFormat="1" ht="15.75" customHeight="1" x14ac:dyDescent="0.2">
      <c r="A152" s="46">
        <v>63003</v>
      </c>
      <c r="B152" s="47" t="s">
        <v>203</v>
      </c>
      <c r="C152" s="47" t="s">
        <v>543</v>
      </c>
      <c r="D152" s="48">
        <v>216.3910065</v>
      </c>
      <c r="E152" s="61" t="s">
        <v>202</v>
      </c>
      <c r="F152" s="52">
        <v>2902</v>
      </c>
      <c r="G152" s="53">
        <v>9894093.2899999991</v>
      </c>
      <c r="H152" s="53">
        <v>552468.34</v>
      </c>
      <c r="I152" s="53">
        <v>13469814.57</v>
      </c>
      <c r="J152" s="53">
        <v>2830081.18</v>
      </c>
      <c r="K152" s="53">
        <v>5995730.5300000003</v>
      </c>
      <c r="L152" s="53">
        <v>90439.28</v>
      </c>
      <c r="M152" s="53">
        <v>0</v>
      </c>
      <c r="N152" s="53">
        <v>167306.5</v>
      </c>
      <c r="O152" s="53">
        <v>3155562.17</v>
      </c>
      <c r="P152" s="53">
        <v>0</v>
      </c>
      <c r="Q152" s="53">
        <v>1973655</v>
      </c>
      <c r="R152" s="53">
        <v>852200</v>
      </c>
      <c r="S152" s="53">
        <v>12673052</v>
      </c>
      <c r="T152" s="53">
        <v>0</v>
      </c>
      <c r="U152" s="53">
        <v>1973655</v>
      </c>
      <c r="V152" s="53">
        <v>0</v>
      </c>
      <c r="W152" s="53">
        <v>75916</v>
      </c>
      <c r="X152" s="53">
        <v>14228088.400000002</v>
      </c>
      <c r="Y152" s="53">
        <v>430320.57</v>
      </c>
      <c r="Z152" s="53">
        <v>0</v>
      </c>
      <c r="AA152" s="53">
        <v>132569.15</v>
      </c>
      <c r="AB152" s="53">
        <v>0</v>
      </c>
      <c r="AC152" s="53">
        <v>0</v>
      </c>
      <c r="AD152" s="53">
        <v>3726532.01</v>
      </c>
      <c r="AE152" s="53">
        <v>56019.39</v>
      </c>
      <c r="AF152" s="53">
        <v>0</v>
      </c>
      <c r="AG152" s="53">
        <v>2177521.09</v>
      </c>
      <c r="AH152" s="53">
        <v>2437973.17</v>
      </c>
      <c r="AI152" s="53">
        <v>629976.72</v>
      </c>
      <c r="AJ152" s="53">
        <v>0</v>
      </c>
      <c r="AK152" s="53">
        <v>4414443.1100000003</v>
      </c>
      <c r="AL152" s="53">
        <v>608321.72</v>
      </c>
      <c r="AM152" s="53">
        <v>181996.88</v>
      </c>
      <c r="AN152" s="53">
        <v>36665.410000000003</v>
      </c>
      <c r="AO152" s="53">
        <v>233052.58</v>
      </c>
      <c r="AP152" s="53">
        <v>0</v>
      </c>
      <c r="AQ152" s="53">
        <v>1522779.9000000001</v>
      </c>
      <c r="AR152" s="53">
        <v>29515.31</v>
      </c>
      <c r="AS152" s="53">
        <v>0</v>
      </c>
      <c r="AT152" s="53">
        <v>55399.92</v>
      </c>
      <c r="AU152" s="53">
        <v>730704.22</v>
      </c>
      <c r="AV152" s="53">
        <v>1517448.69</v>
      </c>
      <c r="AW152" s="53">
        <v>464289.17</v>
      </c>
      <c r="AX152" s="53">
        <v>0</v>
      </c>
      <c r="AY152" s="53">
        <v>0</v>
      </c>
      <c r="AZ152" s="53">
        <v>0</v>
      </c>
      <c r="BA152" s="53">
        <v>957550</v>
      </c>
      <c r="BB152" s="53">
        <v>141027.71</v>
      </c>
      <c r="BC152" s="53">
        <v>1312108.3799999999</v>
      </c>
      <c r="BD152" s="53">
        <v>195724.49</v>
      </c>
      <c r="BE152" s="53">
        <v>0</v>
      </c>
      <c r="BF152" s="53">
        <v>0</v>
      </c>
      <c r="BG152" s="53">
        <v>0</v>
      </c>
      <c r="BH152" s="53">
        <v>153864.46</v>
      </c>
      <c r="BI152" s="53">
        <v>169586.93</v>
      </c>
      <c r="BJ152" s="53">
        <v>0</v>
      </c>
      <c r="BK152" s="53">
        <v>0</v>
      </c>
      <c r="BL152" s="53">
        <v>0</v>
      </c>
      <c r="BM152" s="53">
        <v>0</v>
      </c>
      <c r="BN152" s="53">
        <v>11078.137378366118</v>
      </c>
      <c r="BO152" s="53">
        <v>8114874.2000000002</v>
      </c>
      <c r="BP152" s="53">
        <v>9530548.1799999997</v>
      </c>
      <c r="BQ152" s="53">
        <v>1634907.21</v>
      </c>
      <c r="BR152" s="53">
        <v>63419.839999999997</v>
      </c>
      <c r="BS152" s="53">
        <v>52243.95</v>
      </c>
      <c r="BT152" s="53">
        <v>0</v>
      </c>
      <c r="BU152" s="53">
        <v>1039241.24</v>
      </c>
      <c r="BV152" s="53">
        <v>2051867.44</v>
      </c>
      <c r="BW152" s="53">
        <v>138825.94</v>
      </c>
      <c r="BX152" s="53">
        <v>0</v>
      </c>
      <c r="BY152" s="53">
        <v>16329208.18</v>
      </c>
      <c r="BZ152" s="53">
        <v>2298508.15</v>
      </c>
      <c r="CA152" s="53">
        <v>92630.41</v>
      </c>
      <c r="CB152" s="65">
        <v>1.484</v>
      </c>
      <c r="CC152" s="65">
        <v>3.3210000000000002</v>
      </c>
      <c r="CD152" s="65">
        <v>6.8730000000000002</v>
      </c>
      <c r="CE152" s="65">
        <v>1.5740000000000001</v>
      </c>
      <c r="CF152" s="65">
        <v>2.641</v>
      </c>
      <c r="CG152" s="65">
        <v>0</v>
      </c>
      <c r="CH152" s="66" t="s">
        <v>516</v>
      </c>
      <c r="CI152" s="63">
        <v>229735414</v>
      </c>
      <c r="CJ152" s="63">
        <v>1222792244</v>
      </c>
      <c r="CK152" s="63">
        <v>585050811</v>
      </c>
      <c r="CL152" s="52">
        <v>496</v>
      </c>
      <c r="CM152" s="52">
        <v>3086</v>
      </c>
      <c r="CN152" s="48">
        <v>41</v>
      </c>
      <c r="CO152" s="48">
        <v>2908.87</v>
      </c>
      <c r="CP152" s="50">
        <v>2.8999999999999998E-3</v>
      </c>
      <c r="CQ152" s="50" t="s">
        <v>597</v>
      </c>
      <c r="CR152" s="50">
        <f>CL152/CM152</f>
        <v>0.16072585871678549</v>
      </c>
      <c r="CS152" s="51">
        <f>CM152/(DE152+DF152)</f>
        <v>16.826608505997822</v>
      </c>
      <c r="CT152" s="50">
        <f>(CW152+CX152)/(CZ152+DA152)</f>
        <v>0.94303968518042758</v>
      </c>
      <c r="CU152" s="68">
        <v>201</v>
      </c>
      <c r="CV152" s="59">
        <v>178.70700000000025</v>
      </c>
      <c r="CW152" s="59">
        <v>1835.1160000000002</v>
      </c>
      <c r="CX152" s="59">
        <v>851.721</v>
      </c>
      <c r="CY152" s="59">
        <v>186.98800000000006</v>
      </c>
      <c r="CZ152" s="59">
        <v>1930.0680000000002</v>
      </c>
      <c r="DA152" s="59">
        <v>919.0559999999997</v>
      </c>
      <c r="DB152" s="56">
        <v>58434.569247546366</v>
      </c>
      <c r="DC152" s="57">
        <v>15.010869565217391</v>
      </c>
      <c r="DD152" s="58">
        <v>0.47282608695652173</v>
      </c>
      <c r="DE152" s="55">
        <v>183.39999999999998</v>
      </c>
      <c r="DF152" s="55">
        <v>0</v>
      </c>
      <c r="DG152" s="67">
        <v>21.1</v>
      </c>
      <c r="DH152" s="67">
        <v>21.9</v>
      </c>
      <c r="DI152" s="67">
        <v>22.5</v>
      </c>
      <c r="DJ152" s="67">
        <v>22.3</v>
      </c>
      <c r="DK152" s="67">
        <v>22</v>
      </c>
      <c r="DL152" s="49">
        <v>112</v>
      </c>
      <c r="DM152" s="54">
        <v>12508810.27</v>
      </c>
      <c r="DN152" s="54">
        <v>386796.93</v>
      </c>
      <c r="DO152" s="54">
        <v>0</v>
      </c>
      <c r="DP152" s="54">
        <v>2474635.6900000004</v>
      </c>
      <c r="DQ152" s="54">
        <v>1821864.2699999998</v>
      </c>
      <c r="DR152" s="54">
        <v>421178.77</v>
      </c>
      <c r="DS152" s="54">
        <v>0</v>
      </c>
      <c r="DT152" s="54">
        <v>1461696.02</v>
      </c>
      <c r="DU152" s="54">
        <v>421084.5</v>
      </c>
      <c r="DV152" s="54">
        <v>903491.16999999993</v>
      </c>
      <c r="DW152" s="54">
        <v>8437.58</v>
      </c>
      <c r="DX152" s="54">
        <v>216491</v>
      </c>
      <c r="DY152" s="54">
        <v>0</v>
      </c>
      <c r="DZ152" s="54">
        <v>629617.72</v>
      </c>
      <c r="EA152" s="54">
        <v>3344261.97</v>
      </c>
      <c r="EB152" s="54">
        <v>93594.97</v>
      </c>
      <c r="EC152" s="54">
        <v>0</v>
      </c>
      <c r="ED152" s="54">
        <v>658847.19999999995</v>
      </c>
      <c r="EE152" s="54">
        <v>513924.94</v>
      </c>
      <c r="EF152" s="54">
        <v>137106.51999999999</v>
      </c>
      <c r="EG152" s="54">
        <v>0</v>
      </c>
      <c r="EH152" s="54">
        <v>459652.86</v>
      </c>
      <c r="EI152" s="54">
        <v>66411.72</v>
      </c>
      <c r="EJ152" s="54">
        <v>279460.15000000002</v>
      </c>
      <c r="EK152" s="54">
        <v>1706.69</v>
      </c>
      <c r="EL152" s="54">
        <v>16561.580000000002</v>
      </c>
      <c r="EM152" s="54">
        <v>0</v>
      </c>
      <c r="EN152" s="54">
        <v>81272.02</v>
      </c>
      <c r="EO152" s="54">
        <v>454242.61000000004</v>
      </c>
      <c r="EP152" s="54">
        <v>0</v>
      </c>
      <c r="EQ152" s="54">
        <v>0</v>
      </c>
      <c r="ER152" s="54">
        <v>154541.10999999999</v>
      </c>
      <c r="ES152" s="54">
        <v>184129.66000000003</v>
      </c>
      <c r="ET152" s="54">
        <v>15122.81</v>
      </c>
      <c r="EU152" s="54">
        <v>689784.01</v>
      </c>
      <c r="EV152" s="54">
        <v>2675348.5699999998</v>
      </c>
      <c r="EW152" s="54">
        <v>61352.930000000008</v>
      </c>
      <c r="EX152" s="54">
        <v>100331.5</v>
      </c>
      <c r="EY152" s="54">
        <v>12168.35</v>
      </c>
      <c r="EZ152" s="54">
        <v>0</v>
      </c>
      <c r="FA152" s="54">
        <v>0</v>
      </c>
      <c r="FB152" s="54">
        <v>263425.93</v>
      </c>
      <c r="FC152" s="54">
        <v>1745551.74</v>
      </c>
      <c r="FD152" s="54">
        <v>5948.06</v>
      </c>
      <c r="FE152" s="54">
        <v>0</v>
      </c>
      <c r="FF152" s="54">
        <v>196818.52000000002</v>
      </c>
      <c r="FG152" s="54">
        <v>20174.97</v>
      </c>
      <c r="FH152" s="54">
        <v>112087.43</v>
      </c>
      <c r="FI152" s="54">
        <v>0</v>
      </c>
      <c r="FJ152" s="54">
        <v>854722.08</v>
      </c>
      <c r="FK152" s="54">
        <v>195852.57</v>
      </c>
      <c r="FL152" s="54">
        <v>1439954.84</v>
      </c>
      <c r="FM152" s="54">
        <v>3352.79</v>
      </c>
      <c r="FN152" s="54">
        <v>0</v>
      </c>
      <c r="FO152" s="54">
        <v>0</v>
      </c>
      <c r="FP152" s="54">
        <v>606846.5</v>
      </c>
      <c r="FQ152" s="54">
        <v>33492.97</v>
      </c>
      <c r="FR152" s="54">
        <v>0</v>
      </c>
      <c r="FS152" s="54">
        <v>0</v>
      </c>
      <c r="FT152" s="54">
        <v>31113.26</v>
      </c>
      <c r="FU152" s="54">
        <v>0</v>
      </c>
      <c r="FV152" s="54">
        <v>0</v>
      </c>
      <c r="FW152" s="54">
        <v>16370128.390000001</v>
      </c>
      <c r="FX152" s="54">
        <v>219409.59</v>
      </c>
      <c r="FY152" s="54">
        <v>449280.13</v>
      </c>
      <c r="FZ152" s="54">
        <v>0</v>
      </c>
      <c r="GA152" s="54">
        <v>0</v>
      </c>
      <c r="GB152" s="54">
        <v>0</v>
      </c>
      <c r="GC152" s="54">
        <v>0</v>
      </c>
      <c r="GD152" s="54">
        <v>76657.34</v>
      </c>
      <c r="GE152" s="54">
        <v>830</v>
      </c>
      <c r="GF152" s="54">
        <v>0</v>
      </c>
      <c r="GG152" s="54">
        <v>0</v>
      </c>
      <c r="GH152" s="69">
        <v>3189</v>
      </c>
      <c r="GI152" s="69">
        <v>93603.82</v>
      </c>
      <c r="GJ152" s="54">
        <v>-118.89</v>
      </c>
      <c r="GK152" s="54">
        <v>0</v>
      </c>
      <c r="GL152" s="54">
        <v>261062.68</v>
      </c>
      <c r="GM152" s="54">
        <v>32493.5</v>
      </c>
      <c r="GN152" s="54">
        <v>19484.71</v>
      </c>
      <c r="GO152" s="54">
        <v>11000</v>
      </c>
      <c r="GP152" s="54">
        <v>0</v>
      </c>
      <c r="GQ152" s="54">
        <v>957550</v>
      </c>
      <c r="GR152" s="54">
        <v>5988.1</v>
      </c>
    </row>
  </sheetData>
  <sortState xmlns:xlrd2="http://schemas.microsoft.com/office/spreadsheetml/2017/richdata2" ref="A5:GW152">
    <sortCondition ref="B5:B152"/>
  </sortState>
  <pageMargins left="0.25" right="0.25" top="0.5" bottom="0.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 Data</vt:lpstr>
      <vt:lpstr>'Profile Data'!Print_Titles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Woodmansey, Susan</dc:creator>
  <cp:lastModifiedBy>Leiferman, Bobbi</cp:lastModifiedBy>
  <cp:lastPrinted>2024-12-04T21:45:05Z</cp:lastPrinted>
  <dcterms:created xsi:type="dcterms:W3CDTF">2012-12-07T20:34:10Z</dcterms:created>
  <dcterms:modified xsi:type="dcterms:W3CDTF">2025-01-13T15:08:28Z</dcterms:modified>
</cp:coreProperties>
</file>