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7ECFF6E2-21C0-4FA9-8910-53EA9129CC92}" xr6:coauthVersionLast="47" xr6:coauthVersionMax="47" xr10:uidLastSave="{00000000-0000-0000-0000-000000000000}"/>
  <bookViews>
    <workbookView xWindow="2295" yWindow="2295" windowWidth="26115" windowHeight="12495" xr2:uid="{00000000-000D-0000-FFFF-FFFF00000000}"/>
  </bookViews>
  <sheets>
    <sheet name="Profile Data" sheetId="1" r:id="rId1"/>
  </sheets>
  <definedNames>
    <definedName name="_xlnm._FilterDatabase" localSheetId="0" hidden="1">'Profile Data'!$A$4:$GW$152</definedName>
    <definedName name="_xlnm.Print_Titles" localSheetId="0">'Profile Data'!$1:$4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R131" i="1" l="1"/>
  <c r="CR108" i="1"/>
  <c r="CS113" i="1" l="1"/>
  <c r="CR145" i="1" l="1"/>
  <c r="CR77" i="1"/>
  <c r="CR80" i="1"/>
  <c r="CR150" i="1"/>
  <c r="CR14" i="1"/>
  <c r="CR11" i="1"/>
  <c r="CR18" i="1"/>
  <c r="CR119" i="1"/>
  <c r="CR23" i="1"/>
  <c r="CR49" i="1"/>
  <c r="CR122" i="1"/>
  <c r="CR39" i="1"/>
  <c r="CR5" i="1"/>
  <c r="CR57" i="1"/>
  <c r="CR138" i="1"/>
  <c r="CR63" i="1"/>
  <c r="CR29" i="1"/>
  <c r="CR83" i="1"/>
  <c r="CR13" i="1"/>
  <c r="CR105" i="1"/>
  <c r="CR70" i="1"/>
  <c r="CR8" i="1"/>
  <c r="CR136" i="1"/>
  <c r="CR114" i="1"/>
  <c r="CR31" i="1"/>
  <c r="CR147" i="1"/>
  <c r="CR134" i="1"/>
  <c r="CR79" i="1"/>
  <c r="CR56" i="1"/>
  <c r="CR69" i="1"/>
  <c r="CR139" i="1"/>
  <c r="CR141" i="1"/>
  <c r="CR94" i="1"/>
  <c r="CR95" i="1"/>
  <c r="CR124" i="1"/>
  <c r="CR35" i="1"/>
  <c r="CR51" i="1"/>
  <c r="CR100" i="1"/>
  <c r="CR103" i="1"/>
  <c r="CR140" i="1"/>
  <c r="CR142" i="1"/>
  <c r="CR40" i="1"/>
  <c r="CR44" i="1"/>
  <c r="CR130" i="1"/>
  <c r="CR10" i="1"/>
  <c r="CR34" i="1"/>
  <c r="CR19" i="1"/>
  <c r="CR46" i="1"/>
  <c r="CR78" i="1"/>
  <c r="CR45" i="1"/>
  <c r="CR74" i="1"/>
  <c r="CR107" i="1"/>
  <c r="CR54" i="1"/>
  <c r="CR16" i="1"/>
  <c r="CR98" i="1"/>
  <c r="CR24" i="1"/>
  <c r="CR62" i="1"/>
  <c r="CR125" i="1"/>
  <c r="CR64" i="1"/>
  <c r="CR27" i="1"/>
  <c r="CR50" i="1"/>
  <c r="CR65" i="1"/>
  <c r="CR99" i="1"/>
  <c r="CR66" i="1"/>
  <c r="CR21" i="1"/>
  <c r="CR67" i="1"/>
  <c r="CR112" i="1"/>
  <c r="CR58" i="1"/>
  <c r="CR97" i="1"/>
  <c r="CR111" i="1"/>
  <c r="CR132" i="1"/>
  <c r="CR71" i="1"/>
  <c r="CR82" i="1"/>
  <c r="CR143" i="1"/>
  <c r="CR81" i="1"/>
  <c r="CR9" i="1"/>
  <c r="CR37" i="1"/>
  <c r="CR84" i="1"/>
  <c r="CR30" i="1"/>
  <c r="CR91" i="1"/>
  <c r="CR109" i="1"/>
  <c r="CR86" i="1"/>
  <c r="CR126" i="1"/>
  <c r="CR26" i="1"/>
  <c r="CR68" i="1"/>
  <c r="CR88" i="1"/>
  <c r="CR129" i="1"/>
  <c r="CR90" i="1"/>
  <c r="CR25" i="1"/>
  <c r="CR102" i="1"/>
  <c r="CR93" i="1"/>
  <c r="CR52" i="1"/>
  <c r="CR89" i="1"/>
  <c r="CR22" i="1"/>
  <c r="CR85" i="1"/>
  <c r="CR96" i="1"/>
  <c r="CR53" i="1"/>
  <c r="CR146" i="1"/>
  <c r="CR76" i="1"/>
  <c r="CR12" i="1"/>
  <c r="CR20" i="1"/>
  <c r="CR38" i="1"/>
  <c r="CR59" i="1"/>
  <c r="CR121" i="1"/>
  <c r="CR133" i="1"/>
  <c r="CR144" i="1"/>
  <c r="CR55" i="1"/>
  <c r="CR32" i="1"/>
  <c r="CR42" i="1"/>
  <c r="CR72" i="1"/>
  <c r="CR104" i="1"/>
  <c r="CR115" i="1"/>
  <c r="CR137" i="1"/>
  <c r="CR17" i="1"/>
  <c r="CR87" i="1"/>
  <c r="CR61" i="1"/>
  <c r="CR75" i="1"/>
  <c r="CR123" i="1"/>
  <c r="CR117" i="1"/>
  <c r="CR128" i="1"/>
  <c r="CR148" i="1"/>
  <c r="CR151" i="1"/>
  <c r="CR118" i="1"/>
  <c r="CR41" i="1"/>
  <c r="CR116" i="1"/>
  <c r="CR73" i="1"/>
  <c r="CR106" i="1"/>
  <c r="CR127" i="1"/>
  <c r="CR6" i="1"/>
  <c r="CR149" i="1"/>
  <c r="CR33" i="1"/>
  <c r="CR28" i="1"/>
  <c r="CR92" i="1"/>
  <c r="CR110" i="1"/>
  <c r="CR135" i="1"/>
  <c r="CR7" i="1"/>
  <c r="CR15" i="1"/>
  <c r="CR48" i="1"/>
  <c r="CR36" i="1"/>
  <c r="CR120" i="1"/>
  <c r="CR101" i="1"/>
  <c r="CR60" i="1"/>
  <c r="CR152" i="1"/>
  <c r="CR43" i="1"/>
  <c r="CS131" i="1" l="1"/>
  <c r="CT145" i="1" l="1"/>
  <c r="CT77" i="1"/>
  <c r="CT80" i="1"/>
  <c r="CT150" i="1"/>
  <c r="CT14" i="1"/>
  <c r="CT11" i="1"/>
  <c r="CT18" i="1"/>
  <c r="CT119" i="1"/>
  <c r="CT23" i="1"/>
  <c r="CT49" i="1"/>
  <c r="CT122" i="1"/>
  <c r="CT39" i="1"/>
  <c r="CT5" i="1"/>
  <c r="CT57" i="1"/>
  <c r="CT138" i="1"/>
  <c r="CT63" i="1"/>
  <c r="CT29" i="1"/>
  <c r="CT83" i="1"/>
  <c r="CT13" i="1"/>
  <c r="CT105" i="1"/>
  <c r="CT70" i="1"/>
  <c r="CT8" i="1"/>
  <c r="CT136" i="1"/>
  <c r="CT114" i="1"/>
  <c r="CT31" i="1"/>
  <c r="CT147" i="1"/>
  <c r="CT134" i="1"/>
  <c r="CT79" i="1"/>
  <c r="CT56" i="1"/>
  <c r="CT69" i="1"/>
  <c r="CT139" i="1"/>
  <c r="CT141" i="1"/>
  <c r="CT94" i="1"/>
  <c r="CT95" i="1"/>
  <c r="CT124" i="1"/>
  <c r="CT35" i="1"/>
  <c r="CT47" i="1"/>
  <c r="CT51" i="1"/>
  <c r="CT100" i="1"/>
  <c r="CT103" i="1"/>
  <c r="CT140" i="1"/>
  <c r="CT142" i="1"/>
  <c r="CT40" i="1"/>
  <c r="CT44" i="1"/>
  <c r="CT130" i="1"/>
  <c r="CT10" i="1"/>
  <c r="CT34" i="1"/>
  <c r="CT19" i="1"/>
  <c r="CT46" i="1"/>
  <c r="CT78" i="1"/>
  <c r="CT45" i="1"/>
  <c r="CT74" i="1"/>
  <c r="CT107" i="1"/>
  <c r="CT54" i="1"/>
  <c r="CT16" i="1"/>
  <c r="CT98" i="1"/>
  <c r="CT24" i="1"/>
  <c r="CT62" i="1"/>
  <c r="CT125" i="1"/>
  <c r="CT64" i="1"/>
  <c r="CT27" i="1"/>
  <c r="CT50" i="1"/>
  <c r="CT65" i="1"/>
  <c r="CT99" i="1"/>
  <c r="CT66" i="1"/>
  <c r="CT21" i="1"/>
  <c r="CT67" i="1"/>
  <c r="CT112" i="1"/>
  <c r="CT58" i="1"/>
  <c r="CT97" i="1"/>
  <c r="CT111" i="1"/>
  <c r="CT132" i="1"/>
  <c r="CT71" i="1"/>
  <c r="CT82" i="1"/>
  <c r="CT143" i="1"/>
  <c r="CT81" i="1"/>
  <c r="CT9" i="1"/>
  <c r="CT37" i="1"/>
  <c r="CT84" i="1"/>
  <c r="CT30" i="1"/>
  <c r="CT91" i="1"/>
  <c r="CT109" i="1"/>
  <c r="CT86" i="1"/>
  <c r="CT126" i="1"/>
  <c r="CT26" i="1"/>
  <c r="CT68" i="1"/>
  <c r="CT88" i="1"/>
  <c r="CT129" i="1"/>
  <c r="CT90" i="1"/>
  <c r="CT25" i="1"/>
  <c r="CT102" i="1"/>
  <c r="CT93" i="1"/>
  <c r="CT52" i="1"/>
  <c r="CT89" i="1"/>
  <c r="CT22" i="1"/>
  <c r="CT85" i="1"/>
  <c r="CT96" i="1"/>
  <c r="CT53" i="1"/>
  <c r="CT146" i="1"/>
  <c r="CT76" i="1"/>
  <c r="CT12" i="1"/>
  <c r="CT20" i="1"/>
  <c r="CT38" i="1"/>
  <c r="CT59" i="1"/>
  <c r="CT121" i="1"/>
  <c r="CT133" i="1"/>
  <c r="CT144" i="1"/>
  <c r="CT55" i="1"/>
  <c r="CT32" i="1"/>
  <c r="CT42" i="1"/>
  <c r="CT72" i="1"/>
  <c r="CT104" i="1"/>
  <c r="CT115" i="1"/>
  <c r="CT137" i="1"/>
  <c r="CT17" i="1"/>
  <c r="CT87" i="1"/>
  <c r="CT61" i="1"/>
  <c r="CT75" i="1"/>
  <c r="CT123" i="1"/>
  <c r="CT117" i="1"/>
  <c r="CT128" i="1"/>
  <c r="CT148" i="1"/>
  <c r="CT151" i="1"/>
  <c r="CT118" i="1"/>
  <c r="CT41" i="1"/>
  <c r="CT116" i="1"/>
  <c r="CT73" i="1"/>
  <c r="CT106" i="1"/>
  <c r="CT127" i="1"/>
  <c r="CT6" i="1"/>
  <c r="CT149" i="1"/>
  <c r="CT33" i="1"/>
  <c r="CT28" i="1"/>
  <c r="CT92" i="1"/>
  <c r="CT110" i="1"/>
  <c r="CT135" i="1"/>
  <c r="CT7" i="1"/>
  <c r="CT15" i="1"/>
  <c r="CT48" i="1"/>
  <c r="CT36" i="1"/>
  <c r="CT120" i="1"/>
  <c r="CT101" i="1"/>
  <c r="CT60" i="1"/>
  <c r="CT152" i="1"/>
  <c r="CT43" i="1"/>
  <c r="CT108" i="1"/>
  <c r="CT131" i="1"/>
  <c r="CR113" i="1" l="1"/>
  <c r="CS135" i="1" l="1"/>
  <c r="CS108" i="1" l="1"/>
  <c r="CS43" i="1"/>
  <c r="CS152" i="1"/>
  <c r="CS60" i="1"/>
  <c r="CS101" i="1"/>
  <c r="CS120" i="1"/>
  <c r="CS36" i="1"/>
  <c r="CS48" i="1"/>
  <c r="CS15" i="1"/>
  <c r="CS7" i="1"/>
  <c r="CS110" i="1"/>
  <c r="CS92" i="1"/>
  <c r="CS28" i="1"/>
  <c r="CS33" i="1"/>
  <c r="CS149" i="1"/>
  <c r="CS6" i="1"/>
  <c r="CS127" i="1"/>
  <c r="CS106" i="1"/>
  <c r="CS73" i="1"/>
  <c r="CS116" i="1"/>
  <c r="CS41" i="1"/>
  <c r="CS118" i="1"/>
  <c r="CS151" i="1"/>
  <c r="CS148" i="1"/>
  <c r="CS128" i="1"/>
  <c r="CS117" i="1"/>
  <c r="CS123" i="1"/>
  <c r="CS75" i="1"/>
  <c r="CS61" i="1"/>
  <c r="CS87" i="1"/>
  <c r="CS17" i="1"/>
  <c r="CS137" i="1"/>
  <c r="CS115" i="1"/>
  <c r="CS104" i="1"/>
  <c r="CS72" i="1"/>
  <c r="CS42" i="1"/>
  <c r="CS32" i="1"/>
  <c r="CS55" i="1"/>
  <c r="CS144" i="1"/>
  <c r="CS133" i="1"/>
  <c r="CS121" i="1"/>
  <c r="CS59" i="1"/>
  <c r="CS38" i="1"/>
  <c r="CS20" i="1"/>
  <c r="CS12" i="1"/>
  <c r="CS76" i="1"/>
  <c r="CS146" i="1"/>
  <c r="CS53" i="1"/>
  <c r="CS96" i="1"/>
  <c r="CS85" i="1"/>
  <c r="CS22" i="1"/>
  <c r="CS89" i="1"/>
  <c r="CS52" i="1"/>
  <c r="CS93" i="1"/>
  <c r="CS102" i="1"/>
  <c r="CS25" i="1"/>
  <c r="CS90" i="1"/>
  <c r="CS129" i="1"/>
  <c r="CS88" i="1"/>
  <c r="CS68" i="1"/>
  <c r="CS26" i="1"/>
  <c r="CS126" i="1"/>
  <c r="CS86" i="1"/>
  <c r="CS109" i="1"/>
  <c r="CS91" i="1"/>
  <c r="CS30" i="1"/>
  <c r="CS84" i="1"/>
  <c r="CS37" i="1"/>
  <c r="CS9" i="1"/>
  <c r="CS81" i="1"/>
  <c r="CS143" i="1"/>
  <c r="CS82" i="1"/>
  <c r="CS71" i="1"/>
  <c r="CS132" i="1"/>
  <c r="CS111" i="1"/>
  <c r="CS97" i="1"/>
  <c r="CS58" i="1"/>
  <c r="CS112" i="1"/>
  <c r="CS67" i="1"/>
  <c r="CS21" i="1"/>
  <c r="CS66" i="1"/>
  <c r="CS99" i="1"/>
  <c r="CS65" i="1"/>
  <c r="CS50" i="1"/>
  <c r="CS27" i="1"/>
  <c r="CS64" i="1"/>
  <c r="CS125" i="1"/>
  <c r="CS62" i="1"/>
  <c r="CS24" i="1"/>
  <c r="CS98" i="1"/>
  <c r="CS16" i="1"/>
  <c r="CS54" i="1"/>
  <c r="CS107" i="1"/>
  <c r="CS74" i="1"/>
  <c r="CS45" i="1"/>
  <c r="CS78" i="1"/>
  <c r="CS46" i="1"/>
  <c r="CS19" i="1"/>
  <c r="CS34" i="1"/>
  <c r="CS10" i="1"/>
  <c r="CS130" i="1"/>
  <c r="CS44" i="1"/>
  <c r="CS40" i="1"/>
  <c r="CS142" i="1"/>
  <c r="CS140" i="1"/>
  <c r="CS103" i="1"/>
  <c r="CS100" i="1"/>
  <c r="CS51" i="1"/>
  <c r="CS47" i="1"/>
  <c r="CS35" i="1"/>
  <c r="CS124" i="1"/>
  <c r="CS95" i="1"/>
  <c r="CS94" i="1"/>
  <c r="CS141" i="1"/>
  <c r="CS139" i="1"/>
  <c r="CS69" i="1"/>
  <c r="CS56" i="1"/>
  <c r="CS79" i="1"/>
  <c r="CS134" i="1"/>
  <c r="CS147" i="1"/>
  <c r="CS31" i="1"/>
  <c r="CS114" i="1"/>
  <c r="CS136" i="1"/>
  <c r="CS8" i="1"/>
  <c r="CS70" i="1"/>
  <c r="CS105" i="1"/>
  <c r="CS13" i="1"/>
  <c r="CS83" i="1"/>
  <c r="CS29" i="1"/>
  <c r="CS63" i="1"/>
  <c r="CS138" i="1"/>
  <c r="CS57" i="1"/>
  <c r="CS5" i="1"/>
  <c r="CS39" i="1"/>
  <c r="CS122" i="1"/>
  <c r="CS49" i="1"/>
  <c r="CS23" i="1"/>
  <c r="CS119" i="1"/>
  <c r="CS18" i="1"/>
  <c r="CS11" i="1"/>
  <c r="CS14" i="1"/>
  <c r="CS150" i="1"/>
  <c r="CS80" i="1"/>
  <c r="CS77" i="1"/>
  <c r="CS145" i="1"/>
  <c r="CT113" i="1"/>
</calcChain>
</file>

<file path=xl/sharedStrings.xml><?xml version="1.0" encoding="utf-8"?>
<sst xmlns="http://schemas.openxmlformats.org/spreadsheetml/2006/main" count="846" uniqueCount="679">
  <si>
    <t>District No.</t>
  </si>
  <si>
    <t>Location Address</t>
  </si>
  <si>
    <t>Land Area in Square Miles</t>
  </si>
  <si>
    <t>Home County</t>
  </si>
  <si>
    <t>General Fund Local Revenue</t>
  </si>
  <si>
    <t>General Fund County Revenue</t>
  </si>
  <si>
    <t>General Fund State Revenue</t>
  </si>
  <si>
    <t>General Fund Federal Revenue</t>
  </si>
  <si>
    <t>Capital Outlay Fund Local Revenue</t>
  </si>
  <si>
    <t>Capital Outlay Fund County Revenue</t>
  </si>
  <si>
    <t>Capital Outlay Fund State Revenue</t>
  </si>
  <si>
    <t>Capital Outlay Fund Federal Revenue</t>
  </si>
  <si>
    <t>Special Education Fund Local Revenue</t>
  </si>
  <si>
    <t>Special Education Fund County Revenue</t>
  </si>
  <si>
    <t>Special Education Fund State Revenue</t>
  </si>
  <si>
    <t>Special Education Fund Federal Revenue</t>
  </si>
  <si>
    <t>General State Aid</t>
  </si>
  <si>
    <t>Sparsity Funding</t>
  </si>
  <si>
    <t>Special Education State Aid</t>
  </si>
  <si>
    <t>Special Education Extraordinary Cost Funds</t>
  </si>
  <si>
    <t>General Fund  K-12 Instructional Expenditures</t>
  </si>
  <si>
    <t>General Fund PK Instructional Expenditures</t>
  </si>
  <si>
    <t>General Fund Adult Instructional Expenditures</t>
  </si>
  <si>
    <t>Capital Outlay K-12 Instructional Expenditures</t>
  </si>
  <si>
    <t>Capital Outlay PK Instructional Expenditures</t>
  </si>
  <si>
    <t>Capital Outlay Adult Instructional Expenditures</t>
  </si>
  <si>
    <t>Spec Education Fund K-12 Instructional Expenditures</t>
  </si>
  <si>
    <t>Special Education PK Instructional Expenditures</t>
  </si>
  <si>
    <t>Special Education Adult Instructional Expenditures</t>
  </si>
  <si>
    <t>General Fund - Student/Staff Expenditures</t>
  </si>
  <si>
    <t>General Fund Administrative Expenditures</t>
  </si>
  <si>
    <t>General Fund Fiscal Expenditures</t>
  </si>
  <si>
    <t>General Fund Fac/Acq/Const Expenditures</t>
  </si>
  <si>
    <t>General Fund Operation &amp; Mtn Expenditures</t>
  </si>
  <si>
    <t>General Fund Student Transportation Expenditures</t>
  </si>
  <si>
    <t>General Fund Other Support Sv Expenditures</t>
  </si>
  <si>
    <t>General Fund Community Sv Expenditures</t>
  </si>
  <si>
    <t>General Fund Non-Programmed Charges Expenditures</t>
  </si>
  <si>
    <t>General Fund Debt Service Expenditures</t>
  </si>
  <si>
    <t>General Fund Co-Curricular Expenditures</t>
  </si>
  <si>
    <t>Capital OutlayFund - Student/Staff Expenditures</t>
  </si>
  <si>
    <t>Capital Outlay Fund Administrative Expenditures</t>
  </si>
  <si>
    <t>Capital Outlay Fund Fiscal Expenditures</t>
  </si>
  <si>
    <t>Capital Outlay Fund Fac/Acq/Const Expenditures</t>
  </si>
  <si>
    <t>Capital Outlay Fund Operation &amp; Mtn Expenditures</t>
  </si>
  <si>
    <t>Capital Outlay Fund Student Transportation Expenditures</t>
  </si>
  <si>
    <t>Capital Outlay Fund Other Support Sv Expenditures</t>
  </si>
  <si>
    <t>Capital Outlay Fund Community Sv Expenditures</t>
  </si>
  <si>
    <t>Capital Outlay Fund Non-Programmed Charges Expenditures</t>
  </si>
  <si>
    <t>Capital Outlay Fund Debt Service Expenditures</t>
  </si>
  <si>
    <t>Capital Outlay Fund Co-Curricular Expenditures</t>
  </si>
  <si>
    <t>Spec Education Fund - Student/Staff Expenditures</t>
  </si>
  <si>
    <t>Spec Education Fund Administrative Expenditures</t>
  </si>
  <si>
    <t>Spec Education Fund Fiscal Expenditures</t>
  </si>
  <si>
    <t>Spec Education Fund Fac/Acq/Const Expenditures</t>
  </si>
  <si>
    <t>Spec Education Fund Operation &amp; Mtn Expenditures</t>
  </si>
  <si>
    <t>Spec Education Fund Student Transportation Expenditures</t>
  </si>
  <si>
    <t>Spec Education Fund Other Support Sv Expenditures</t>
  </si>
  <si>
    <t>Spec Education Fund Community Sv Expenditures</t>
  </si>
  <si>
    <t>Spec Education Fund Non-Programmed Charges Expenditures</t>
  </si>
  <si>
    <t>Spec Education Fund Debt Service Expenditures</t>
  </si>
  <si>
    <t>Spec Education Fund Co-Curricular Expenditures</t>
  </si>
  <si>
    <t>Expenditure per ADM</t>
  </si>
  <si>
    <t>General Fund Ending Fund Balance</t>
  </si>
  <si>
    <t>Capital Outlay Fund Ending Fund Balance</t>
  </si>
  <si>
    <t>Special Education Fund Ending Fund Balance</t>
  </si>
  <si>
    <t>Impact Aid Fund Ending Fund Balance</t>
  </si>
  <si>
    <t>Impact Aid Fund Revenue</t>
  </si>
  <si>
    <t>Bond Redemption Fund Revenue</t>
  </si>
  <si>
    <t>Capital Project Fund Revenue</t>
  </si>
  <si>
    <t>Food Service Fund Revenues</t>
  </si>
  <si>
    <t>Other Enterprise Fund Revenue</t>
  </si>
  <si>
    <t>Bond Redemption Fund Expenditures</t>
  </si>
  <si>
    <t>Capital Project Fund Expenditures</t>
  </si>
  <si>
    <t>Food Service Expenditures</t>
  </si>
  <si>
    <t>Other Enterprise Fund Expenditures</t>
  </si>
  <si>
    <t>Opt Out</t>
  </si>
  <si>
    <t>Fall Count of Open Enrolled Students</t>
  </si>
  <si>
    <t>Free &amp; Reduced Lunch Eligibility Percentage</t>
  </si>
  <si>
    <t>Percent of Special Education Students</t>
  </si>
  <si>
    <t>Student to Staff Ratio</t>
  </si>
  <si>
    <t>Attendance Rate</t>
  </si>
  <si>
    <t>No. of Graduates</t>
  </si>
  <si>
    <t>Average Daily Attendance PK</t>
  </si>
  <si>
    <t>Average Daily Attendance Elementary</t>
  </si>
  <si>
    <t>Average Daily Attendance  Secondary</t>
  </si>
  <si>
    <t>Average Daily Membership PK</t>
  </si>
  <si>
    <t>Average Daily Membership Elementary</t>
  </si>
  <si>
    <t>Average Daily Membership Secondary</t>
  </si>
  <si>
    <t>Average Teacher Salary</t>
  </si>
  <si>
    <t>Teacher - Avg Yrs of Experience</t>
  </si>
  <si>
    <t>Teacher - % with Advanced Degree</t>
  </si>
  <si>
    <t>District Certified Instructional FTE</t>
  </si>
  <si>
    <t>District Non-Certified Instructional FTE</t>
  </si>
  <si>
    <t>ACT English Score</t>
  </si>
  <si>
    <t>ACT Math Score</t>
  </si>
  <si>
    <t>ACT Reading Score</t>
  </si>
  <si>
    <t>ACT Science Score</t>
  </si>
  <si>
    <t>ACT Composite Score</t>
  </si>
  <si>
    <t>No. of Students Taking the ACT</t>
  </si>
  <si>
    <t>All Funds K-12 Salary Expenditures</t>
  </si>
  <si>
    <t>All Funds Student &amp; Staff Sv Salary Expenditures</t>
  </si>
  <si>
    <t>All Funds Fac/Aq/Const Salary Expenditures</t>
  </si>
  <si>
    <t>All Funds Operation &amp; Mtn Salary Expenditures</t>
  </si>
  <si>
    <t>All Funds Transportation Salary Expenditures</t>
  </si>
  <si>
    <t>All Funds Other Support Sv. Salary Expenditures</t>
  </si>
  <si>
    <t>All Funds Community Service Salary Expenditures</t>
  </si>
  <si>
    <t>All Funds Non-programmed Charges Salary Expenditures</t>
  </si>
  <si>
    <t>All Funds Debt Sv Salary Expenditures</t>
  </si>
  <si>
    <t>All Funds Co-Curricular Salary Expenditures</t>
  </si>
  <si>
    <t>All Funds K-12 Benefits Expenditures</t>
  </si>
  <si>
    <t>All Funds Student &amp; Staff Sv Benefits Expenditures</t>
  </si>
  <si>
    <t>All Funds Fac/Aq/Const Benefits Expenditures</t>
  </si>
  <si>
    <t>All Funds Operation &amp; Mtn Benefits Expenditures</t>
  </si>
  <si>
    <t>All Funds Transportation Benefits Expenditures</t>
  </si>
  <si>
    <t>All Funds Other Support Sv. Benefits Expenditures</t>
  </si>
  <si>
    <t>All Funds Community Service Benefits Expenditures</t>
  </si>
  <si>
    <t>All Funds Non-programmed Charges Benefits Expenditures</t>
  </si>
  <si>
    <t>All Funds Debt Sv Benefits Expenditures</t>
  </si>
  <si>
    <t>All Funds Co-Curricular Benefits Expenditures</t>
  </si>
  <si>
    <t>All Funds K-12 Purchased Service Expenditures</t>
  </si>
  <si>
    <t>All Funds Student &amp; Staff Sv Purchased Service Expenditures</t>
  </si>
  <si>
    <t>All Funds - Admin Purchased Service Expenditures</t>
  </si>
  <si>
    <t>All Funds Fac/Aq/Const Purchased Service Expenditures</t>
  </si>
  <si>
    <t>All Funds Operation &amp; Mtn Purchased Service Expenditures</t>
  </si>
  <si>
    <t>All Funds Transportation Purchased Service Expenditures</t>
  </si>
  <si>
    <t>All Funds Other Support Sv. Purchased Service Expenditures</t>
  </si>
  <si>
    <t>All Funds Community Service Purchased Service Expenditures</t>
  </si>
  <si>
    <t>All Funds Non-programmed Charges Purchased Service Expenditures</t>
  </si>
  <si>
    <t>All Funds Debt Sv Purchased Service Expenditures</t>
  </si>
  <si>
    <t>All Funds Co-Curricular Purchased Service Expenditures</t>
  </si>
  <si>
    <t>All Funds K-12 Supply Expenditures</t>
  </si>
  <si>
    <t>All Funds Student &amp; Staff Sv Supply Expenditures</t>
  </si>
  <si>
    <t>All Funds Fac/Aq/Const Supply Expenditures</t>
  </si>
  <si>
    <t>All Funds Operation &amp; Mtn Supply Expenditures</t>
  </si>
  <si>
    <t>All Funds Transportation Supply Expenditures</t>
  </si>
  <si>
    <t>All Funds Other Support Sv. Supply Expenditures</t>
  </si>
  <si>
    <t>All Funds Community Service Supply Expenditures</t>
  </si>
  <si>
    <t>All Funds Non-programmed Charges Supply Expenditures</t>
  </si>
  <si>
    <t>All Funds Debt Sv Supply Expenditures</t>
  </si>
  <si>
    <t>All Funds Co-Curricular Supply Expenditures</t>
  </si>
  <si>
    <t>All Funds K-12 Property Expenditures</t>
  </si>
  <si>
    <t>All Funds Student &amp; Staff Sv Property Expenditures</t>
  </si>
  <si>
    <t>All Funds Fac/Aq/Const Property Expenditures</t>
  </si>
  <si>
    <t>All Funds Operation &amp; Mtn Property Expenditures</t>
  </si>
  <si>
    <t>All Funds Transportation Property Expenditures</t>
  </si>
  <si>
    <t>All Funds Other Support Sv. Property Expenditures</t>
  </si>
  <si>
    <t>All Funds Community Service Property Expenditures</t>
  </si>
  <si>
    <t>All Funds Non-programmed Charges Property Expenditures</t>
  </si>
  <si>
    <t>All Funds Debt Sv Property Expenditures</t>
  </si>
  <si>
    <t>All Funds Co-Curricular Property Expenditures</t>
  </si>
  <si>
    <t>All Funds K-12 Other Expenditures</t>
  </si>
  <si>
    <t>All Funds Fac/Aq/Const Other Expenditures</t>
  </si>
  <si>
    <t>All Funds Operation &amp; Mtn Other Expenditures</t>
  </si>
  <si>
    <t>All Funds Transportation Other Expenditures</t>
  </si>
  <si>
    <t>All Funds Other Support Sv. Other Expenditures</t>
  </si>
  <si>
    <t>All Funds Community Service Other Expenditures</t>
  </si>
  <si>
    <t>All Funds Non-programmed Charges Other Expenditures</t>
  </si>
  <si>
    <t>All Funds Debt Sv Other Expenditures</t>
  </si>
  <si>
    <t>All Funds Co-Curricular Other Expenditures</t>
  </si>
  <si>
    <t>District Name</t>
  </si>
  <si>
    <t>All Funds PK Salary Expenditures</t>
  </si>
  <si>
    <t>All Funds Adult Salary Expenditures</t>
  </si>
  <si>
    <t>All Funds PK Benefits Expenditures</t>
  </si>
  <si>
    <t>All Funds Adult Benefits  Expenditures</t>
  </si>
  <si>
    <t>All Funds PK Purchased Service Expenditures</t>
  </si>
  <si>
    <t>All Funds Adult Purchased Service Expenditures</t>
  </si>
  <si>
    <t>All Funds PK Supply Expenditures</t>
  </si>
  <si>
    <t>All Funds Adult Supply Expenditures</t>
  </si>
  <si>
    <t>All Funds PK Property Expenditures</t>
  </si>
  <si>
    <t>All Funds Adult Property Expenditures</t>
  </si>
  <si>
    <t>All Funds PK Other Expenditures</t>
  </si>
  <si>
    <t>All Funds Adult Other Expenditures</t>
  </si>
  <si>
    <t>All Funds Fiscal Salary Expenditures</t>
  </si>
  <si>
    <t>All Funds Fiscal Benefits Expenditures</t>
  </si>
  <si>
    <t>All Funds Fiscal Purchased Service Expenditures</t>
  </si>
  <si>
    <t>All Funds Fiscal Supply Expenditures</t>
  </si>
  <si>
    <t>All Funds Fiscal Other Expenditures</t>
  </si>
  <si>
    <t>All Funds Fiscal Property Expenditures</t>
  </si>
  <si>
    <t>Dropout Rate
 (%)</t>
  </si>
  <si>
    <t>State Aid Average Teacher Compensation</t>
  </si>
  <si>
    <t>All Funds Admin Salary Expenditures</t>
  </si>
  <si>
    <t>All Funds Admin Benefits Expenditures</t>
  </si>
  <si>
    <t>* District has an opt out of general fund levy.</t>
  </si>
  <si>
    <t>All Funds Admin Other Expenditures</t>
  </si>
  <si>
    <t>All Funds 
Student &amp; Staff Sv Other Expenditures</t>
  </si>
  <si>
    <t>All Funds Admin Property Expenditures</t>
  </si>
  <si>
    <t>All Funds Admin Supply Expenditures</t>
  </si>
  <si>
    <t>0.0%</t>
  </si>
  <si>
    <t>16.7%</t>
  </si>
  <si>
    <t>21.5%</t>
  </si>
  <si>
    <t>31.3%</t>
  </si>
  <si>
    <t>24.1%</t>
  </si>
  <si>
    <t>18.1%</t>
  </si>
  <si>
    <t>26.8%</t>
  </si>
  <si>
    <t>14.4%</t>
  </si>
  <si>
    <t>19.6%</t>
  </si>
  <si>
    <t>Oldham-Ramona-Rutland 39-6</t>
  </si>
  <si>
    <t>32.5%</t>
  </si>
  <si>
    <t>40.2%</t>
  </si>
  <si>
    <t>29.8%</t>
  </si>
  <si>
    <t>26.9%</t>
  </si>
  <si>
    <t>28.4%</t>
  </si>
  <si>
    <t>40.8%</t>
  </si>
  <si>
    <t>28.1%</t>
  </si>
  <si>
    <t>19.5%</t>
  </si>
  <si>
    <t>27.8%</t>
  </si>
  <si>
    <t>18.6%</t>
  </si>
  <si>
    <t>14.2%</t>
  </si>
  <si>
    <t>17.6%</t>
  </si>
  <si>
    <t>25.2%</t>
  </si>
  <si>
    <t>36.0%</t>
  </si>
  <si>
    <t>31.4%</t>
  </si>
  <si>
    <t>21.3%</t>
  </si>
  <si>
    <t>33.8%</t>
  </si>
  <si>
    <t>32.7%</t>
  </si>
  <si>
    <t>14.9%</t>
  </si>
  <si>
    <t>38.2%</t>
  </si>
  <si>
    <t>2024-2025 School District Profile Data File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</si>
  <si>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</si>
  <si>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</si>
  <si>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</si>
  <si>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</si>
  <si>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</si>
  <si>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</si>
  <si>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</si>
  <si>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</si>
  <si>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</si>
  <si>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</si>
  <si>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</si>
  <si>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</si>
  <si>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</si>
  <si>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</si>
  <si>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</si>
  <si>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</si>
  <si>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</si>
  <si>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</si>
  <si>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</si>
  <si>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</si>
  <si>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</si>
  <si>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</si>
  <si>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</si>
  <si>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</si>
  <si>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</si>
  <si>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</si>
  <si>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</si>
  <si>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</si>
  <si>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</si>
  <si>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</si>
  <si>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</si>
  <si>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</si>
  <si>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</si>
  <si>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</si>
  <si>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</si>
  <si>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</si>
  <si>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</si>
  <si>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</si>
  <si>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</si>
  <si>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</si>
  <si>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</si>
  <si>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</si>
  <si>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</si>
  <si>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</si>
  <si>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</si>
  <si>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</si>
  <si>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</si>
  <si>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</si>
  <si>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</si>
  <si>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</si>
  <si>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</si>
  <si>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</si>
  <si>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</si>
  <si>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Schools 24-4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</si>
  <si>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</si>
  <si>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</si>
  <si>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</si>
  <si>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</si>
  <si>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</si>
  <si>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</si>
  <si>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</si>
  <si>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</si>
  <si>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</si>
  <si>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</si>
  <si>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</si>
  <si>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</si>
  <si>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</si>
  <si>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</si>
  <si>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</si>
  <si>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</si>
  <si>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</si>
  <si>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</si>
  <si>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</si>
  <si>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</si>
  <si>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</si>
  <si>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</si>
  <si>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</si>
  <si>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</si>
  <si>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</si>
  <si>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</si>
  <si>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</si>
  <si>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</si>
  <si>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</si>
  <si>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</si>
  <si>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</si>
  <si>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</si>
  <si>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</si>
  <si>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</si>
  <si>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</si>
  <si>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</si>
  <si>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</si>
  <si>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</si>
  <si>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</si>
  <si>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</si>
  <si>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</si>
  <si>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</si>
  <si>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</si>
  <si>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</si>
  <si>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</si>
  <si>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</si>
  <si>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</si>
  <si>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</si>
  <si>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</si>
  <si>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</si>
  <si>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</si>
  <si>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</si>
  <si>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</si>
  <si>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</si>
  <si>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</si>
  <si>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</si>
  <si>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</si>
  <si>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</si>
  <si>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</si>
  <si>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</si>
  <si>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</si>
  <si>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</si>
  <si>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</si>
  <si>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</si>
  <si>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</si>
  <si>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</si>
  <si>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</si>
  <si>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</si>
  <si>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</si>
  <si>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</si>
  <si>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</si>
  <si>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</si>
  <si>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</si>
  <si>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</si>
  <si>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</si>
  <si>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</si>
  <si>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</si>
  <si>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</si>
  <si>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</si>
  <si>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</si>
  <si>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</si>
  <si>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</si>
  <si>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</si>
  <si>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</si>
  <si>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</si>
  <si>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</si>
  <si>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</si>
  <si>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</si>
  <si>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</si>
  <si>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</si>
  <si>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</si>
  <si>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>Big Stone City 25-1</t>
  </si>
  <si>
    <t>Smee 15-3</t>
  </si>
  <si>
    <t>404 E Davenport St, Plankinton, SD 57368-0190</t>
  </si>
  <si>
    <t>410 E 4th St, White Lake, SD 57383-0246</t>
  </si>
  <si>
    <t>150 5th St SW, Huron, SD 57350-0949</t>
  </si>
  <si>
    <t>111 E Washita St, Iroquois, SD 57353-0098</t>
  </si>
  <si>
    <t>375 Ash St SE, Wolsey, SD 57384-0187</t>
  </si>
  <si>
    <t>403 1st Ave, Martin, SD 57551</t>
  </si>
  <si>
    <t>210 Pine St, Avon, SD 57315-0407</t>
  </si>
  <si>
    <t>1404 Fir St, Tyndall, SD 57066-0028</t>
  </si>
  <si>
    <t>711 4th St, Scotland, SD 57059</t>
  </si>
  <si>
    <t>2130 8th St S, Brookings, SD 57006-3507</t>
  </si>
  <si>
    <t>508 Buffalo St, Elkton, SD 57026-0190</t>
  </si>
  <si>
    <t>200 Hansina Ave, Volga, SD 57071-0278</t>
  </si>
  <si>
    <t>100 School Ave, White, SD 57276-0346</t>
  </si>
  <si>
    <t>1224 3rd St S, Aberdeen, SD 57401</t>
  </si>
  <si>
    <t>202 E Main St, Frederick, SD 57441-0486</t>
  </si>
  <si>
    <t>110 1st Ave SW, Warner, SD 57479-0020</t>
  </si>
  <si>
    <t>502 N 2nd St, Groton, SD 57445-0410</t>
  </si>
  <si>
    <t>1000 Sorenson Dr, Chamberlain, SD 57325</t>
  </si>
  <si>
    <t>300 S East St, Kimball, SD 57355-0479</t>
  </si>
  <si>
    <t>2305 13th Ave, Belle Fourche, SD 57717-2404</t>
  </si>
  <si>
    <t>501 Dartmouth Ave, Newell, SD 57760-0099</t>
  </si>
  <si>
    <t>302 Main St N 276, Herreid, SD 57632-0276</t>
  </si>
  <si>
    <t>1001 High St, Lake Andes, SD 57356</t>
  </si>
  <si>
    <t>101 Walnut Ave SW, Wagner, SD 57380</t>
  </si>
  <si>
    <t>400 Illinois Ave, Platte, SD 57369-0140</t>
  </si>
  <si>
    <t>220 N Clinton St, Clark, SD 57225-1318</t>
  </si>
  <si>
    <t>400 Garfield Ave, Willow Lake, SD 57278-0170</t>
  </si>
  <si>
    <t>1001 E Main St, Vermillion, SD 57069</t>
  </si>
  <si>
    <t>130 E State St, Irene, SD 57037-0005</t>
  </si>
  <si>
    <t>515 Main Ave, Florence, SD 57235-0066</t>
  </si>
  <si>
    <t>111 N Cedar St, Henry, SD 57243-0008</t>
  </si>
  <si>
    <t>200 9th St NE, Watertown, SD 57201-0730</t>
  </si>
  <si>
    <t>319 Mary Pl, Waverly, SD 57201-9700</t>
  </si>
  <si>
    <t>511 Main St, McIntosh, SD 57641</t>
  </si>
  <si>
    <t>601 Main St, McLaughlin, SD 57642-0880</t>
  </si>
  <si>
    <t>12250 SD Hwy 1806, Wakpala, SD 57658</t>
  </si>
  <si>
    <t>527 Montgomery St, Custer, SD 57730</t>
  </si>
  <si>
    <t>10222 Valley Rd, Dewey, SD 57735</t>
  </si>
  <si>
    <t>320 S 2nd St, Ethan, SD 57334-0169</t>
  </si>
  <si>
    <t>821 North Capital St, Mitchell, SD 57301-7760</t>
  </si>
  <si>
    <t>500 N Main St, Mount Vernon, SD 57363-0046</t>
  </si>
  <si>
    <t>202 W School Rd, Waubay, SD 57273-2134</t>
  </si>
  <si>
    <t>733 E 2nd Street, Webster, SD 57274</t>
  </si>
  <si>
    <t>410 5th St W, Clear Lake, SD 57226-0770</t>
  </si>
  <si>
    <t>24 W Prairie Rd, Eagle Butte, SD 57625-0260</t>
  </si>
  <si>
    <t>500 Main St, Timber Lake, SD 57656-1000</t>
  </si>
  <si>
    <t>604 3rd St, Armour, SD 57313-0640</t>
  </si>
  <si>
    <t>120 S Napoleon Ave, Corsica, SD 57328</t>
  </si>
  <si>
    <t>3083 2nd Ave, Bowdle, SD 57428-0563</t>
  </si>
  <si>
    <t>105 1st Ave, Roscoe, SD 57471-0317</t>
  </si>
  <si>
    <t>510 2nd Ave, Ipswich, SD 57451-0306</t>
  </si>
  <si>
    <t>715 Mogul Way, Edgemont, SD 57735-0029</t>
  </si>
  <si>
    <t>1747 Lincoln Ave, Hot Springs, SD 57747</t>
  </si>
  <si>
    <t>214 W 7th St, Oelrichs, SD 57763-0065</t>
  </si>
  <si>
    <t>1114 Court St, Faulkton, SD 57438-0308</t>
  </si>
  <si>
    <t>655 Walnut St, Big Stone City, SD 57216</t>
  </si>
  <si>
    <t>1001 E Park Ave, Milbank, SD 57252-1190</t>
  </si>
  <si>
    <t>900 Washington St, Burke, SD 57523-0382</t>
  </si>
  <si>
    <t>505 Logan Ave, Gregory, SD 57533-0438</t>
  </si>
  <si>
    <t>401 Birdsell St, Bonesteel, SD 57317-2101</t>
  </si>
  <si>
    <t>330 Scottie Ave, Philip, SD 57567-0730</t>
  </si>
  <si>
    <t>310 E Harry St, Castlewood, SD 57223</t>
  </si>
  <si>
    <t>708 Davis Ave E, Estelline, SD 57234-0306</t>
  </si>
  <si>
    <t>44577 188th St, Hayti, SD 57241-5408</t>
  </si>
  <si>
    <t>623 E 4th St, Miller, SD 57362-0257</t>
  </si>
  <si>
    <t>230 6th St, Alexandria, SD 57311-0490</t>
  </si>
  <si>
    <t>510 N Main St, Bridgewater, SD 57319-0350</t>
  </si>
  <si>
    <t>12474 Tipperary St, Buffalo, SD 57720-0367</t>
  </si>
  <si>
    <t>211 S Poplar Ave, Pierre, SD 57501</t>
  </si>
  <si>
    <t>1001 S Wipf St, Freeman, SD 57029-0220</t>
  </si>
  <si>
    <t>410 5th St, Menno, SD 57045-0346</t>
  </si>
  <si>
    <t>102C  S Chapman Dr, Parkston, SD 57366</t>
  </si>
  <si>
    <t>105 S Sloan St, Tripp, SD 57376-0430</t>
  </si>
  <si>
    <t>415 Iowa Ave S, Highmore, SD 57345-0415</t>
  </si>
  <si>
    <t>800 Bayberry St, Kadoka, SD 57543-0099</t>
  </si>
  <si>
    <t>302 Dakota Ave N, Wessington Springs, SD 57382</t>
  </si>
  <si>
    <t>404 Jackson Ave, Murdo, SD 57559-0109</t>
  </si>
  <si>
    <t>306 S Main St, Arlington, SD 57212</t>
  </si>
  <si>
    <t>405 3rd St SW, De Smet, SD 57231-0157</t>
  </si>
  <si>
    <t>300 1st St NE, Lake Preston, SD 57249</t>
  </si>
  <si>
    <t>102 2nd Ave, Chester, SD 57016-0159</t>
  </si>
  <si>
    <t>800 NE 9th St, Madison, SD 57042</t>
  </si>
  <si>
    <t>102 School St, Rutland, SD 57057</t>
  </si>
  <si>
    <t>320 S Main St, Lead, SD 57754-1548</t>
  </si>
  <si>
    <t>525 E Illinois St, Spearfish, SD 57783-2521</t>
  </si>
  <si>
    <t>800 N Main St, Canton, SD 57013-1299</t>
  </si>
  <si>
    <t>200 East Willow St, Harrisburg, SD 57032-0187</t>
  </si>
  <si>
    <t>305 W 5th Ave, Lennox, SD 57039-0038</t>
  </si>
  <si>
    <t>131 N Poplar, Tea, SD 57064</t>
  </si>
  <si>
    <t>201 S Birch Ave, Presho, SD 57568-1000</t>
  </si>
  <si>
    <t>431 4th Ave, Canistota, SD 57012-0008</t>
  </si>
  <si>
    <t>309 S Church Ave, Montrose, SD 57048-9528</t>
  </si>
  <si>
    <t>200 E Essex Ave, Salem, SD 57058-0310</t>
  </si>
  <si>
    <t>805 10th St, Eureka, SD 57437-0010</t>
  </si>
  <si>
    <t>820 Leola Ave, Leola, SD 57456-0350</t>
  </si>
  <si>
    <t>759 5th St, Britton, SD 57430-0190</t>
  </si>
  <si>
    <t>206 Chestnut St, Langford, SD 57454-0127</t>
  </si>
  <si>
    <t>1230 Douglas St, Sturgis, SD 57785-1869</t>
  </si>
  <si>
    <t>206 W 5th St, Faith, SD 57626-0619</t>
  </si>
  <si>
    <t>501 E 3rd St, White River, SD 57579-0273</t>
  </si>
  <si>
    <t>500 N. Section Line Street, Howard, SD 57349</t>
  </si>
  <si>
    <t>1 Bulldog Ave, Baltic, SD 57003-0309</t>
  </si>
  <si>
    <t>300 S Splitrock Blvd, Brandon, SD 57005</t>
  </si>
  <si>
    <t>1216 N Garfield Ave, Dell Rapids, SD 57022-1099</t>
  </si>
  <si>
    <t>505 2nd St, Garretson, SD 57030-0381</t>
  </si>
  <si>
    <t>201 E 38th St, Sioux Falls, SD 57105-5898</t>
  </si>
  <si>
    <t>46450 252nd St, Colton, SD 57018-5712</t>
  </si>
  <si>
    <t>705 E 2nd St, Hartford, SD 57033-0730</t>
  </si>
  <si>
    <t>600 W Community Dr, Flandreau, SD 57028-1098</t>
  </si>
  <si>
    <t>200 S Loban Ave, Colman, SD 57017</t>
  </si>
  <si>
    <t>400 Patriot Dr, Box Elder, SD 57719</t>
  </si>
  <si>
    <t>488 Main St, Hill City, SD 57745-0659</t>
  </si>
  <si>
    <t>300 E Ash St, New Underwood, SD 57761-0128</t>
  </si>
  <si>
    <t>625 9th St, Ste 208, Rapid City, SD 57701-2694</t>
  </si>
  <si>
    <t>401 S Blvd W, Wall, SD 57790-0414</t>
  </si>
  <si>
    <t>200 E Carr St, Bison, SD 57620-0009</t>
  </si>
  <si>
    <t>314 8th St W, Lemmon, SD 57638</t>
  </si>
  <si>
    <t>100 E King Ave, Gettysburg, SD 57442-1799</t>
  </si>
  <si>
    <t>98 5th Ave W, Hoven, SD 57450-0128</t>
  </si>
  <si>
    <t>516 8th Ave W, Sisseton, SD 57262-1262</t>
  </si>
  <si>
    <t>202 Finley Ave, Rosholt, SD 57260-0106</t>
  </si>
  <si>
    <t>400 W Sherman Ave, Summit, SD 57266-0791</t>
  </si>
  <si>
    <t>800 Ordway St, Wilmot, SD 57279-0100</t>
  </si>
  <si>
    <t>101 N 2nd Ave, Woonsocket, SD 57385-0428</t>
  </si>
  <si>
    <t>40405 SD Hwy 34, Forestburg, SD 57314</t>
  </si>
  <si>
    <t>405 N Humphrey Dr, Doland, SD 57436</t>
  </si>
  <si>
    <t>111 6th Ave E, Redfield, SD 57469-0560</t>
  </si>
  <si>
    <t>401 4th Ave, Tulare, SD 57476-0108</t>
  </si>
  <si>
    <t>221 3rd St, Mellette, SD 57461</t>
  </si>
  <si>
    <t>112 S 1st St, Fort Pierre, SD 57532-0370</t>
  </si>
  <si>
    <t>500 8th St, Onida, SD 57564-0205</t>
  </si>
  <si>
    <t>431 E 7th St, Winner, SD 57580</t>
  </si>
  <si>
    <t>105 Carr St, Colome, SD 57528-0367</t>
  </si>
  <si>
    <t>610 Lincoln St, Centerville, SD 57014-0100</t>
  </si>
  <si>
    <t>100 S Cedar St, Marion, SD 57043-0207</t>
  </si>
  <si>
    <t>335 W 1st St, Parker, SD 57053-0517</t>
  </si>
  <si>
    <t>203 W Park Ave, Viborg, SD 57070</t>
  </si>
  <si>
    <t>409 E 6th St, Alcester, SD 57001-0198</t>
  </si>
  <si>
    <t>301 W Maple St, Beresford, SD 57004</t>
  </si>
  <si>
    <t>402 S Douglas St, Elk Point, SD 57025-0578</t>
  </si>
  <si>
    <t>1150 Northshore Dr, North Sioux City, SD 57049-4080</t>
  </si>
  <si>
    <t>108 E Dakota St, Selby, SD 57472-0324</t>
  </si>
  <si>
    <t>1107 1st Ave E, Mobridge, SD 57601</t>
  </si>
  <si>
    <t>100 Kingsbury St., Gayville, SD 57031-0158</t>
  </si>
  <si>
    <t>2410 West City Limits Rd, Yankton, SD 57078</t>
  </si>
  <si>
    <t>127 B St, Dupree, SD 57623</t>
  </si>
  <si>
    <t>206 School St, Batesland, SD 57716-0109</t>
  </si>
  <si>
    <t>110 E Denver Dr, Mission, SD 57555-0087</t>
  </si>
  <si>
    <t>K-12 Enrollment Fall 2024</t>
  </si>
  <si>
    <t>General Fund Ag Levy - Pay 2025</t>
  </si>
  <si>
    <t>General Fund Owner-Occupied Levy - Pay 2025</t>
  </si>
  <si>
    <t>General Fund Other Non-Ag Levy - Pay 2025</t>
  </si>
  <si>
    <t>Special Education Fund Levy - Pay 2025</t>
  </si>
  <si>
    <t>Capital Outlay Fund Levy - Pay 2025</t>
  </si>
  <si>
    <t>Bond Redemption Fund Levy - Pay 2025</t>
  </si>
  <si>
    <t>Ag Taxable Valuation - Pay 2025</t>
  </si>
  <si>
    <t>Owner-Occupied Taxable Valuation - Pay 2025</t>
  </si>
  <si>
    <t>Other Non-Ag Taxable Valuation - Pay 2025</t>
  </si>
  <si>
    <t>December 2024 Child Count (ages 3-21)</t>
  </si>
  <si>
    <t>District PK-12 Fall Census Enrollment Fall 2024</t>
  </si>
  <si>
    <t>State Aid Fall Enrollment Fall 2024</t>
  </si>
  <si>
    <t>36.9%</t>
  </si>
  <si>
    <t>43.7%</t>
  </si>
  <si>
    <t>65.5%</t>
  </si>
  <si>
    <t>35.0%</t>
  </si>
  <si>
    <t>27.1%</t>
  </si>
  <si>
    <t>38.3%</t>
  </si>
  <si>
    <t>20.6%</t>
  </si>
  <si>
    <t>34.4%</t>
  </si>
  <si>
    <t>13.3%</t>
  </si>
  <si>
    <t>40.1%</t>
  </si>
  <si>
    <t>19.0%</t>
  </si>
  <si>
    <t>7.3%</t>
  </si>
  <si>
    <t>18.8%</t>
  </si>
  <si>
    <t>53.0%</t>
  </si>
  <si>
    <t>24.8%</t>
  </si>
  <si>
    <t>43.5%</t>
  </si>
  <si>
    <t>50.9%</t>
  </si>
  <si>
    <t>32.3%</t>
  </si>
  <si>
    <t>30.9%</t>
  </si>
  <si>
    <t>46.1%</t>
  </si>
  <si>
    <t>34.7%</t>
  </si>
  <si>
    <t>38.8%</t>
  </si>
  <si>
    <t>38.9%</t>
  </si>
  <si>
    <t>65.1%</t>
  </si>
  <si>
    <t>21.4%</t>
  </si>
  <si>
    <t>12.8%</t>
  </si>
  <si>
    <t>23.0%</t>
  </si>
  <si>
    <t>45.8%</t>
  </si>
  <si>
    <t>32.8%</t>
  </si>
  <si>
    <t>20.3%</t>
  </si>
  <si>
    <t>49.5%</t>
  </si>
  <si>
    <t>18.2%</t>
  </si>
  <si>
    <t>53.8%</t>
  </si>
  <si>
    <t>44.5%</t>
  </si>
  <si>
    <t>73.9%</t>
  </si>
  <si>
    <t>19.3%</t>
  </si>
  <si>
    <t>30.1%</t>
  </si>
  <si>
    <t>18.4%</t>
  </si>
  <si>
    <t>31.0%</t>
  </si>
  <si>
    <t>26.3%</t>
  </si>
  <si>
    <t>45.2%</t>
  </si>
  <si>
    <t>35.8%</t>
  </si>
  <si>
    <t>39.0%</t>
  </si>
  <si>
    <t>29.9%</t>
  </si>
  <si>
    <t>45.9%</t>
  </si>
  <si>
    <t>20.0%</t>
  </si>
  <si>
    <t>56.1%</t>
  </si>
  <si>
    <t>27.5%</t>
  </si>
  <si>
    <t>12.2%</t>
  </si>
  <si>
    <t>24.6%</t>
  </si>
  <si>
    <t>21.6%</t>
  </si>
  <si>
    <t>51.5%</t>
  </si>
  <si>
    <t>22.4%</t>
  </si>
  <si>
    <t>39.9%</t>
  </si>
  <si>
    <t>35.1%</t>
  </si>
  <si>
    <t>30.5%</t>
  </si>
  <si>
    <t>28.7%</t>
  </si>
  <si>
    <t>15.2%</t>
  </si>
  <si>
    <t>16.3%</t>
  </si>
  <si>
    <t>14.8%</t>
  </si>
  <si>
    <t>20.1%</t>
  </si>
  <si>
    <t>50.1%</t>
  </si>
  <si>
    <t>20.2%</t>
  </si>
  <si>
    <t>12.6%</t>
  </si>
  <si>
    <t>47.8%</t>
  </si>
  <si>
    <t>22.8%</t>
  </si>
  <si>
    <t>35.7%</t>
  </si>
  <si>
    <t>23.2%</t>
  </si>
  <si>
    <t>32.2%</t>
  </si>
  <si>
    <t>25.9%</t>
  </si>
  <si>
    <t>23.8%</t>
  </si>
  <si>
    <t>32.1%</t>
  </si>
  <si>
    <t>64.9%</t>
  </si>
  <si>
    <t>44.0%</t>
  </si>
  <si>
    <t>48.3%</t>
  </si>
  <si>
    <t>52.5%</t>
  </si>
  <si>
    <t>36.2%</t>
  </si>
  <si>
    <t>13.1%</t>
  </si>
  <si>
    <t>44.1%</t>
  </si>
  <si>
    <t>62.0%</t>
  </si>
  <si>
    <t>44.8%</t>
  </si>
  <si>
    <t>30.2%</t>
  </si>
  <si>
    <t>16.9%</t>
  </si>
  <si>
    <t>22.2%</t>
  </si>
  <si>
    <t>30.6%</t>
  </si>
  <si>
    <t>36.4%</t>
  </si>
  <si>
    <t>Aurora</t>
  </si>
  <si>
    <t>Beadle</t>
  </si>
  <si>
    <t>Bennett</t>
  </si>
  <si>
    <t>Bon Homme</t>
  </si>
  <si>
    <t>Brookings</t>
  </si>
  <si>
    <t>Brown</t>
  </si>
  <si>
    <t>Brule</t>
  </si>
  <si>
    <t>Butte</t>
  </si>
  <si>
    <t>Campbell</t>
  </si>
  <si>
    <t>Charles Mix</t>
  </si>
  <si>
    <t>Clark</t>
  </si>
  <si>
    <t>Clay</t>
  </si>
  <si>
    <t>Codington</t>
  </si>
  <si>
    <t>Corson</t>
  </si>
  <si>
    <t>Custer</t>
  </si>
  <si>
    <t>Davison</t>
  </si>
  <si>
    <t>Day</t>
  </si>
  <si>
    <t>Deuel</t>
  </si>
  <si>
    <t>Dewey</t>
  </si>
  <si>
    <t>Douglas</t>
  </si>
  <si>
    <t>Edmunds</t>
  </si>
  <si>
    <t>Fall River</t>
  </si>
  <si>
    <t>Faulk</t>
  </si>
  <si>
    <t>Grant</t>
  </si>
  <si>
    <t>Gregory</t>
  </si>
  <si>
    <t>Haakon</t>
  </si>
  <si>
    <t>Hamlin</t>
  </si>
  <si>
    <t>Hand</t>
  </si>
  <si>
    <t>Hanson</t>
  </si>
  <si>
    <t>Harding</t>
  </si>
  <si>
    <t>Hughes</t>
  </si>
  <si>
    <t>Hutchinson</t>
  </si>
  <si>
    <t>Hyde</t>
  </si>
  <si>
    <t>Jackson</t>
  </si>
  <si>
    <t>Jerauld</t>
  </si>
  <si>
    <t>Jones</t>
  </si>
  <si>
    <t>Kingsbury</t>
  </si>
  <si>
    <t>Lake</t>
  </si>
  <si>
    <t>Lawrence</t>
  </si>
  <si>
    <t>Lincoln</t>
  </si>
  <si>
    <t>Lyman</t>
  </si>
  <si>
    <t>Mc Cook</t>
  </si>
  <si>
    <t>Mc Pherson</t>
  </si>
  <si>
    <t>Marshall</t>
  </si>
  <si>
    <t>Meade</t>
  </si>
  <si>
    <t>Mellette</t>
  </si>
  <si>
    <t>Miner</t>
  </si>
  <si>
    <t>Minnehaha</t>
  </si>
  <si>
    <t>Moody</t>
  </si>
  <si>
    <t>Pennington</t>
  </si>
  <si>
    <t>Perkins</t>
  </si>
  <si>
    <t>Potter</t>
  </si>
  <si>
    <t>Roberts</t>
  </si>
  <si>
    <t>Sanborn</t>
  </si>
  <si>
    <t>Spink</t>
  </si>
  <si>
    <t>Stanley</t>
  </si>
  <si>
    <t>Sully</t>
  </si>
  <si>
    <t>Tripp</t>
  </si>
  <si>
    <t>Turner</t>
  </si>
  <si>
    <t>Union</t>
  </si>
  <si>
    <t>Walworth</t>
  </si>
  <si>
    <t>Yankton</t>
  </si>
  <si>
    <t>Ziebach</t>
  </si>
  <si>
    <t>Oglala Lakota</t>
  </si>
  <si>
    <t>Todd</t>
  </si>
  <si>
    <t>as of 01/21/2026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</si>
</sst>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0.0"/>
    <numFmt numFmtId="165" formatCode="0.000"/>
    <numFmt numFmtId="166" formatCode="0.0000"/>
    <numFmt numFmtId="167" formatCode="0_);[Red]\(0\)"/>
    <numFmt numFmtId="168" formatCode="&quot;$&quot;#,##0"/>
    <numFmt numFmtId="169" formatCode="&quot;$&quot;#,##0.000"/>
    <numFmt numFmtId="170" formatCode="0.0%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1"/>
      <name val="Calibri"/>
      <family val="2"/>
    </font>
    <font>
      <b/>
      <sz val="14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</font>
    <font>
      <sz val="8"/>
      <color rgb="FFFF0000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  <scheme val="minor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7B784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5">
    <xf numFmtId="0" fontId="0" fillId="0" borderId="0"/>
    <xf numFmtId="0" fontId="1" fillId="0" borderId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/>
    <xf numFmtId="164" fontId="5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2" fontId="5" fillId="0" borderId="0" xfId="0" applyNumberFormat="1" applyFont="1"/>
    <xf numFmtId="2" fontId="2" fillId="0" borderId="0" xfId="0" applyNumberFormat="1" applyFont="1"/>
    <xf numFmtId="170" fontId="5" fillId="0" borderId="0" xfId="0" applyNumberFormat="1" applyFont="1"/>
    <xf numFmtId="170" fontId="2" fillId="0" borderId="0" xfId="0" applyNumberFormat="1" applyFont="1"/>
    <xf numFmtId="164" fontId="5" fillId="0" borderId="0" xfId="0" applyNumberFormat="1" applyFont="1"/>
    <xf numFmtId="164" fontId="2" fillId="0" borderId="0" xfId="0" applyNumberFormat="1" applyFont="1"/>
    <xf numFmtId="0" fontId="5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7" fillId="2" borderId="2" xfId="0" applyNumberFormat="1" applyFont="1" applyFill="1" applyBorder="1" applyAlignment="1">
      <alignment horizontal="center" wrapText="1"/>
    </xf>
    <xf numFmtId="1" fontId="8" fillId="0" borderId="0" xfId="0" applyNumberFormat="1" applyFont="1"/>
    <xf numFmtId="0" fontId="11" fillId="0" borderId="0" xfId="0" applyFont="1"/>
    <xf numFmtId="170" fontId="7" fillId="0" borderId="1" xfId="4" applyNumberFormat="1" applyFont="1" applyFill="1" applyBorder="1" applyAlignment="1">
      <alignment horizontal="right"/>
    </xf>
    <xf numFmtId="0" fontId="8" fillId="0" borderId="0" xfId="0" applyFont="1"/>
    <xf numFmtId="168" fontId="7" fillId="2" borderId="2" xfId="0" applyNumberFormat="1" applyFont="1" applyFill="1" applyBorder="1" applyAlignment="1">
      <alignment horizontal="center" wrapText="1"/>
    </xf>
    <xf numFmtId="169" fontId="7" fillId="2" borderId="2" xfId="0" applyNumberFormat="1" applyFont="1" applyFill="1" applyBorder="1" applyAlignment="1">
      <alignment horizontal="center" wrapText="1"/>
    </xf>
    <xf numFmtId="167" fontId="7" fillId="0" borderId="3" xfId="2" applyNumberFormat="1" applyFont="1" applyBorder="1" applyAlignment="1"/>
    <xf numFmtId="164" fontId="7" fillId="0" borderId="3" xfId="2" applyNumberFormat="1" applyFont="1" applyBorder="1" applyAlignment="1"/>
    <xf numFmtId="170" fontId="7" fillId="0" borderId="3" xfId="2" applyNumberFormat="1" applyFont="1" applyBorder="1" applyAlignment="1"/>
    <xf numFmtId="2" fontId="7" fillId="0" borderId="3" xfId="2" applyNumberFormat="1" applyFont="1" applyBorder="1" applyAlignment="1"/>
    <xf numFmtId="164" fontId="7" fillId="2" borderId="2" xfId="0" applyNumberFormat="1" applyFont="1" applyFill="1" applyBorder="1" applyAlignment="1">
      <alignment horizontal="center" wrapText="1"/>
    </xf>
    <xf numFmtId="170" fontId="7" fillId="2" borderId="2" xfId="0" applyNumberFormat="1" applyFont="1" applyFill="1" applyBorder="1" applyAlignment="1">
      <alignment horizontal="center" wrapText="1"/>
    </xf>
    <xf numFmtId="164" fontId="7" fillId="0" borderId="3" xfId="0" applyNumberFormat="1" applyFont="1" applyBorder="1" applyAlignment="1">
      <alignment horizontal="right"/>
    </xf>
    <xf numFmtId="1" fontId="7" fillId="0" borderId="3" xfId="0" applyNumberFormat="1" applyFont="1" applyBorder="1" applyAlignment="1">
      <alignment horizontal="right"/>
    </xf>
    <xf numFmtId="1" fontId="7" fillId="2" borderId="2" xfId="0" applyNumberFormat="1" applyFont="1" applyFill="1" applyBorder="1" applyAlignment="1">
      <alignment horizontal="center" wrapText="1"/>
    </xf>
    <xf numFmtId="168" fontId="7" fillId="2" borderId="6" xfId="0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166" fontId="7" fillId="2" borderId="2" xfId="0" applyNumberFormat="1" applyFont="1" applyFill="1" applyBorder="1" applyAlignment="1">
      <alignment horizontal="center" wrapText="1"/>
    </xf>
    <xf numFmtId="165" fontId="12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166" fontId="5" fillId="0" borderId="0" xfId="0" applyNumberFormat="1" applyFont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1" applyFont="1" applyBorder="1" applyAlignment="1">
      <alignment horizontal="left"/>
    </xf>
    <xf numFmtId="0" fontId="7" fillId="0" borderId="1" xfId="1" applyFont="1" applyBorder="1"/>
    <xf numFmtId="2" fontId="7" fillId="0" borderId="1" xfId="1" applyNumberFormat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right"/>
    </xf>
    <xf numFmtId="1" fontId="7" fillId="0" borderId="1" xfId="1" applyNumberFormat="1" applyFont="1" applyBorder="1" applyAlignment="1">
      <alignment horizontal="right"/>
    </xf>
    <xf numFmtId="165" fontId="7" fillId="0" borderId="1" xfId="1" applyNumberFormat="1" applyFont="1" applyBorder="1" applyAlignment="1">
      <alignment horizontal="right"/>
    </xf>
    <xf numFmtId="167" fontId="7" fillId="0" borderId="1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/>
    </xf>
    <xf numFmtId="0" fontId="7" fillId="0" borderId="4" xfId="1" applyFont="1" applyBorder="1" applyAlignment="1">
      <alignment horizontal="right"/>
    </xf>
    <xf numFmtId="165" fontId="7" fillId="0" borderId="3" xfId="1" applyNumberFormat="1" applyFont="1" applyBorder="1" applyAlignment="1">
      <alignment horizontal="right"/>
    </xf>
    <xf numFmtId="1" fontId="7" fillId="0" borderId="5" xfId="1" applyNumberFormat="1" applyFont="1" applyBorder="1" applyAlignment="1">
      <alignment horizontal="right"/>
    </xf>
    <xf numFmtId="1" fontId="2" fillId="0" borderId="5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66" fontId="2" fillId="0" borderId="0" xfId="0" applyNumberFormat="1" applyFont="1"/>
    <xf numFmtId="1" fontId="10" fillId="0" borderId="0" xfId="0" applyNumberFormat="1" applyFont="1"/>
  </cellXfs>
  <cellStyles count="5">
    <cellStyle name="Currency" xfId="2" builtinId="4"/>
    <cellStyle name="Normal" xfId="0" builtinId="0"/>
    <cellStyle name="Normal 2" xfId="3" xr:uid="{084EDD7B-AD11-4921-B622-A8BFB67855A1}"/>
    <cellStyle name="Normal_Sheet1" xfId="1" xr:uid="{00000000-0005-0000-0000-000002000000}"/>
    <cellStyle name="Percent" xfId="4" builtinId="5"/>
  </cellStyles>
  <dxfs count="0"/>
  <tableStyles count="0" defaultTableStyle="TableStyleMedium2" defaultPivotStyle="PivotStyleLight16"/>
  <colors>
    <mruColors>
      <color rgb="FFC7B784"/>
      <color rgb="FF802629"/>
      <color rgb="FFB2292E"/>
      <color rgb="FF532A45"/>
      <color rgb="FFFBF757"/>
      <color rgb="FFA2E4F4"/>
      <color rgb="FFECE705"/>
      <color rgb="FFF5C3C7"/>
      <color rgb="FFF2AEB3"/>
      <color rgb="FFBCBC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</xdr:colOff>
      <xdr:row>0</xdr:row>
      <xdr:rowOff>0</xdr:rowOff>
    </xdr:from>
    <xdr:to>
      <xdr:col>2</xdr:col>
      <xdr:colOff>2234459</xdr:colOff>
      <xdr:row>2</xdr:row>
      <xdr:rowOff>155952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15EE8EE1-366C-42D0-A770-16CD83F86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599" y="0"/>
          <a:ext cx="2224935" cy="584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152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defaultColWidth="10.85546875" defaultRowHeight="18" customHeight="1" x14ac:dyDescent="0.2"/>
  <cols>
    <col min="1" max="1" width="13" style="3" customWidth="1"/>
    <col min="2" max="2" width="36.42578125" style="3" customWidth="1"/>
    <col min="3" max="3" width="38.28515625" style="3" customWidth="1"/>
    <col min="4" max="4" width="6.5703125" style="3" bestFit="1" customWidth="1"/>
    <col min="5" max="5" width="11.7109375" style="19" bestFit="1" customWidth="1"/>
    <col min="6" max="6" width="9.5703125" style="3" bestFit="1" customWidth="1"/>
    <col min="7" max="7" width="9.28515625" style="3" bestFit="1" customWidth="1"/>
    <col min="8" max="8" width="7.7109375" style="3" bestFit="1" customWidth="1"/>
    <col min="9" max="9" width="9.28515625" style="3" bestFit="1" customWidth="1"/>
    <col min="10" max="10" width="7.85546875" style="3" bestFit="1" customWidth="1"/>
    <col min="11" max="11" width="10.28515625" style="3" bestFit="1" customWidth="1"/>
    <col min="12" max="12" width="7.7109375" style="3" bestFit="1" customWidth="1"/>
    <col min="13" max="13" width="9.28515625" style="3" bestFit="1" customWidth="1"/>
    <col min="14" max="14" width="7.85546875" style="3" bestFit="1" customWidth="1"/>
    <col min="15" max="15" width="9.28515625" style="3" customWidth="1"/>
    <col min="16" max="16" width="8.7109375" style="3" bestFit="1" customWidth="1"/>
    <col min="17" max="17" width="9.28515625" style="3" bestFit="1" customWidth="1"/>
    <col min="18" max="18" width="8.7109375" style="3" bestFit="1" customWidth="1"/>
    <col min="19" max="19" width="8" style="3" bestFit="1" customWidth="1"/>
    <col min="20" max="20" width="7.28515625" style="3" bestFit="1" customWidth="1"/>
    <col min="21" max="21" width="8.7109375" style="3" bestFit="1" customWidth="1"/>
    <col min="22" max="22" width="11.140625" style="3" bestFit="1" customWidth="1"/>
    <col min="23" max="23" width="12.28515625" style="3" bestFit="1" customWidth="1"/>
    <col min="24" max="25" width="11.5703125" style="3" bestFit="1" customWidth="1"/>
    <col min="26" max="32" width="11.140625" style="3" bestFit="1" customWidth="1"/>
    <col min="33" max="33" width="12.5703125" style="3" bestFit="1" customWidth="1"/>
    <col min="34" max="34" width="12.42578125" style="3" bestFit="1" customWidth="1"/>
    <col min="35" max="35" width="11.5703125" style="3" bestFit="1" customWidth="1"/>
    <col min="36" max="36" width="12" style="3" bestFit="1" customWidth="1"/>
    <col min="37" max="37" width="11.5703125" style="3" bestFit="1" customWidth="1"/>
    <col min="38" max="38" width="12.5703125" style="3" customWidth="1"/>
    <col min="39" max="39" width="11.7109375" style="3" bestFit="1" customWidth="1"/>
    <col min="40" max="41" width="11.140625" style="3" bestFit="1" customWidth="1"/>
    <col min="42" max="43" width="11.140625" style="3" customWidth="1"/>
    <col min="44" max="44" width="11.28515625" style="3" bestFit="1" customWidth="1"/>
    <col min="45" max="45" width="12.42578125" style="3" bestFit="1" customWidth="1"/>
    <col min="46" max="48" width="12" style="3" bestFit="1" customWidth="1"/>
    <col min="49" max="49" width="12.5703125" style="3" customWidth="1"/>
    <col min="50" max="50" width="11.140625" style="3" bestFit="1" customWidth="1"/>
    <col min="51" max="51" width="11.5703125" style="3" customWidth="1"/>
    <col min="52" max="52" width="11.140625" style="3" bestFit="1" customWidth="1"/>
    <col min="53" max="53" width="11.42578125" style="3" customWidth="1"/>
    <col min="54" max="54" width="11.140625" style="3" bestFit="1" customWidth="1"/>
    <col min="55" max="55" width="12.28515625" style="3" customWidth="1"/>
    <col min="56" max="56" width="12.42578125" style="3" customWidth="1"/>
    <col min="57" max="57" width="11.140625" style="3" bestFit="1" customWidth="1"/>
    <col min="58" max="58" width="12.140625" style="3" customWidth="1"/>
    <col min="59" max="59" width="11.140625" style="3" bestFit="1" customWidth="1"/>
    <col min="60" max="60" width="12.28515625" style="3" customWidth="1"/>
    <col min="61" max="61" width="11.140625" style="3" bestFit="1" customWidth="1"/>
    <col min="62" max="62" width="11.5703125" style="3" bestFit="1" customWidth="1"/>
    <col min="63" max="65" width="11.140625" style="3" bestFit="1" customWidth="1"/>
    <col min="66" max="66" width="10.7109375" style="3" customWidth="1"/>
    <col min="67" max="68" width="7.85546875" style="3" bestFit="1" customWidth="1"/>
    <col min="69" max="69" width="8.7109375" style="3" bestFit="1" customWidth="1"/>
    <col min="70" max="71" width="7.85546875" style="3" bestFit="1" customWidth="1"/>
    <col min="72" max="72" width="10.5703125" style="3" bestFit="1" customWidth="1"/>
    <col min="73" max="73" width="7.85546875" style="3" bestFit="1" customWidth="1"/>
    <col min="74" max="74" width="8.5703125" style="3" bestFit="1" customWidth="1"/>
    <col min="75" max="75" width="9" style="3" bestFit="1" customWidth="1"/>
    <col min="76" max="76" width="11" style="3" customWidth="1"/>
    <col min="77" max="77" width="11.42578125" style="3" customWidth="1"/>
    <col min="78" max="79" width="10.85546875" style="3" bestFit="1" customWidth="1"/>
    <col min="80" max="80" width="7.42578125" style="3" customWidth="1"/>
    <col min="81" max="81" width="8.140625" style="3" customWidth="1"/>
    <col min="82" max="82" width="7.28515625" style="3" customWidth="1"/>
    <col min="83" max="83" width="8.85546875" style="3" bestFit="1" customWidth="1"/>
    <col min="84" max="84" width="7.42578125" style="3" bestFit="1" customWidth="1"/>
    <col min="85" max="85" width="10.5703125" style="3" bestFit="1" customWidth="1"/>
    <col min="86" max="86" width="35.7109375" style="60" customWidth="1"/>
    <col min="87" max="87" width="10.140625" style="3" bestFit="1" customWidth="1"/>
    <col min="88" max="88" width="11" style="3" bestFit="1" customWidth="1"/>
    <col min="89" max="89" width="11.28515625" style="3" bestFit="1" customWidth="1"/>
    <col min="90" max="90" width="9.42578125" style="3" bestFit="1" customWidth="1"/>
    <col min="91" max="91" width="9.5703125" style="3" bestFit="1" customWidth="1"/>
    <col min="92" max="92" width="8.85546875" style="9" bestFit="1" customWidth="1"/>
    <col min="93" max="93" width="9.5703125" style="3" bestFit="1" customWidth="1"/>
    <col min="94" max="94" width="7.28515625" style="61" bestFit="1" customWidth="1"/>
    <col min="95" max="95" width="9.5703125" style="61" bestFit="1" customWidth="1"/>
    <col min="96" max="96" width="8.7109375" style="3" bestFit="1" customWidth="1"/>
    <col min="97" max="97" width="7" style="3" bestFit="1" customWidth="1"/>
    <col min="98" max="98" width="9.85546875" style="3" bestFit="1" customWidth="1"/>
    <col min="99" max="99" width="9.140625" style="3" bestFit="1" customWidth="1"/>
    <col min="100" max="100" width="9.85546875" style="3" bestFit="1" customWidth="1"/>
    <col min="101" max="105" width="10.85546875" style="3" bestFit="1" customWidth="1"/>
    <col min="106" max="106" width="7.140625" style="3" bestFit="1" customWidth="1"/>
    <col min="107" max="107" width="9.42578125" style="13" bestFit="1" customWidth="1"/>
    <col min="108" max="108" width="8.42578125" style="11" bestFit="1" customWidth="1"/>
    <col min="109" max="109" width="11" style="9" customWidth="1"/>
    <col min="110" max="110" width="11" style="9" bestFit="1" customWidth="1"/>
    <col min="111" max="111" width="6.7109375" style="5" bestFit="1" customWidth="1"/>
    <col min="112" max="112" width="5.140625" style="5" bestFit="1" customWidth="1"/>
    <col min="113" max="113" width="7.42578125" style="5" bestFit="1" customWidth="1"/>
    <col min="114" max="114" width="6.85546875" style="5" bestFit="1" customWidth="1"/>
    <col min="115" max="115" width="9.28515625" style="5" bestFit="1" customWidth="1"/>
    <col min="116" max="116" width="7.85546875" style="62" bestFit="1" customWidth="1"/>
    <col min="117" max="117" width="11.85546875" style="3" bestFit="1" customWidth="1"/>
    <col min="118" max="118" width="11.140625" style="3" customWidth="1"/>
    <col min="119" max="121" width="11.140625" style="3" bestFit="1" customWidth="1"/>
    <col min="122" max="122" width="10.85546875" style="3" bestFit="1" customWidth="1"/>
    <col min="123" max="123" width="11.28515625" style="3" bestFit="1" customWidth="1"/>
    <col min="124" max="124" width="11.140625" style="3" bestFit="1" customWidth="1"/>
    <col min="125" max="125" width="12.42578125" style="3" customWidth="1"/>
    <col min="126" max="126" width="13.140625" style="3" bestFit="1" customWidth="1"/>
    <col min="127" max="128" width="11.140625" style="3" bestFit="1" customWidth="1"/>
    <col min="129" max="129" width="11.28515625" style="3" customWidth="1"/>
    <col min="130" max="130" width="11.140625" style="3" bestFit="1" customWidth="1"/>
    <col min="131" max="131" width="11.85546875" style="3" bestFit="1" customWidth="1"/>
    <col min="132" max="134" width="11.140625" style="3" bestFit="1" customWidth="1"/>
    <col min="135" max="135" width="11.5703125" style="3" bestFit="1" customWidth="1"/>
    <col min="136" max="136" width="11.140625" style="3" bestFit="1" customWidth="1"/>
    <col min="137" max="137" width="11.42578125" style="3" customWidth="1"/>
    <col min="138" max="138" width="11.140625" style="3" bestFit="1" customWidth="1"/>
    <col min="139" max="139" width="12.28515625" style="3" customWidth="1"/>
    <col min="140" max="140" width="11.140625" style="3" customWidth="1"/>
    <col min="141" max="144" width="11.7109375" style="3" customWidth="1"/>
    <col min="145" max="147" width="11.140625" style="3" bestFit="1" customWidth="1"/>
    <col min="148" max="148" width="12.5703125" style="3" bestFit="1" customWidth="1"/>
    <col min="149" max="150" width="11.140625" style="3" bestFit="1" customWidth="1"/>
    <col min="151" max="151" width="11.28515625" style="3" bestFit="1" customWidth="1"/>
    <col min="152" max="152" width="11.140625" style="3" bestFit="1" customWidth="1"/>
    <col min="153" max="153" width="12.7109375" style="3" bestFit="1" customWidth="1"/>
    <col min="154" max="154" width="11.7109375" style="3" bestFit="1" customWidth="1"/>
    <col min="155" max="155" width="11.140625" style="3" bestFit="1" customWidth="1"/>
    <col min="156" max="156" width="12.42578125" style="3" bestFit="1" customWidth="1"/>
    <col min="157" max="162" width="11.140625" style="3" bestFit="1" customWidth="1"/>
    <col min="163" max="163" width="11.42578125" style="3" bestFit="1" customWidth="1"/>
    <col min="164" max="164" width="11" style="3" bestFit="1" customWidth="1"/>
    <col min="165" max="165" width="11" style="3" customWidth="1"/>
    <col min="166" max="166" width="11.5703125" style="3" bestFit="1" customWidth="1"/>
    <col min="167" max="167" width="12.42578125" style="3" customWidth="1"/>
    <col min="168" max="168" width="11.140625" style="3" customWidth="1"/>
    <col min="169" max="169" width="11.140625" style="3" bestFit="1" customWidth="1"/>
    <col min="170" max="170" width="11.85546875" style="3" bestFit="1" customWidth="1"/>
    <col min="171" max="171" width="11.140625" style="3" bestFit="1" customWidth="1"/>
    <col min="172" max="172" width="10.85546875" style="3" bestFit="1" customWidth="1"/>
    <col min="173" max="173" width="11.140625" style="3" customWidth="1"/>
    <col min="174" max="174" width="11.140625" style="3" bestFit="1" customWidth="1"/>
    <col min="175" max="175" width="11.28515625" style="3" customWidth="1"/>
    <col min="176" max="178" width="11.140625" style="3" bestFit="1" customWidth="1"/>
    <col min="179" max="179" width="11.28515625" style="3" bestFit="1" customWidth="1"/>
    <col min="180" max="180" width="11.140625" style="3" bestFit="1" customWidth="1"/>
    <col min="181" max="181" width="12.5703125" style="3" bestFit="1" customWidth="1"/>
    <col min="182" max="182" width="11.7109375" style="3" bestFit="1" customWidth="1"/>
    <col min="183" max="189" width="11.140625" style="3" bestFit="1" customWidth="1"/>
    <col min="190" max="190" width="11.28515625" style="3" bestFit="1" customWidth="1"/>
    <col min="191" max="192" width="11.140625" style="3" bestFit="1" customWidth="1"/>
    <col min="193" max="193" width="11.7109375" style="3" customWidth="1"/>
    <col min="194" max="194" width="11.140625" style="3" bestFit="1" customWidth="1"/>
    <col min="195" max="195" width="12.7109375" style="3" customWidth="1"/>
    <col min="196" max="196" width="11.140625" style="3" bestFit="1" customWidth="1"/>
    <col min="197" max="197" width="11.42578125" style="3" bestFit="1" customWidth="1"/>
    <col min="198" max="198" width="11.140625" style="3" bestFit="1" customWidth="1"/>
    <col min="199" max="199" width="11.140625" style="3" customWidth="1"/>
    <col min="200" max="200" width="11.140625" style="3" bestFit="1" customWidth="1"/>
    <col min="201" max="16384" width="10.85546875" style="3"/>
  </cols>
  <sheetData>
    <row r="1" spans="1:200" ht="18.75" x14ac:dyDescent="0.3">
      <c r="A1" s="2" t="s">
        <v>218</v>
      </c>
      <c r="B1" s="1"/>
      <c r="D1" s="1"/>
      <c r="E1" s="1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4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40"/>
      <c r="CI1" s="1"/>
      <c r="CJ1" s="1"/>
      <c r="CK1" s="1"/>
      <c r="CL1" s="1"/>
      <c r="CM1" s="1"/>
      <c r="CN1" s="8"/>
      <c r="CO1" s="1"/>
      <c r="CP1" s="41"/>
      <c r="CQ1" s="4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2"/>
      <c r="DD1" s="10"/>
      <c r="DE1" s="8"/>
      <c r="DF1" s="8"/>
      <c r="DG1" s="4"/>
      <c r="DH1" s="4"/>
      <c r="DI1" s="4"/>
      <c r="DJ1" s="4"/>
      <c r="DK1" s="4"/>
      <c r="DL1" s="2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J1" s="1"/>
      <c r="GK1" s="1"/>
      <c r="GL1" s="1"/>
      <c r="GM1" s="1"/>
      <c r="GN1" s="1"/>
      <c r="GO1" s="1"/>
      <c r="GP1" s="1"/>
      <c r="GQ1" s="1"/>
      <c r="GR1" s="1"/>
    </row>
    <row r="2" spans="1:200" ht="15" x14ac:dyDescent="0.25">
      <c r="A2" s="1"/>
      <c r="B2" s="1"/>
      <c r="C2" s="1"/>
      <c r="D2" s="1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4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40"/>
      <c r="CI2" s="1"/>
      <c r="CJ2" s="1"/>
      <c r="CK2" s="1"/>
      <c r="CL2" s="1"/>
      <c r="CM2" s="1"/>
      <c r="CN2" s="8"/>
      <c r="CO2" s="1"/>
      <c r="CP2" s="41"/>
      <c r="CQ2" s="4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2"/>
      <c r="DD2" s="10"/>
      <c r="DE2" s="8"/>
      <c r="DF2" s="8"/>
      <c r="DG2" s="4"/>
      <c r="DH2" s="4"/>
      <c r="DI2" s="4"/>
      <c r="DJ2" s="4"/>
      <c r="DK2" s="4"/>
      <c r="DL2" s="2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J2" s="1"/>
      <c r="GK2" s="1"/>
      <c r="GL2" s="1"/>
      <c r="GM2" s="1"/>
      <c r="GN2" s="1"/>
      <c r="GO2" s="1"/>
      <c r="GP2" s="1"/>
      <c r="GQ2" s="1"/>
      <c r="GR2" s="1"/>
    </row>
    <row r="3" spans="1:200" s="19" customFormat="1" ht="15" customHeight="1" x14ac:dyDescent="0.25">
      <c r="A3" s="15" t="s">
        <v>678</v>
      </c>
      <c r="B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42"/>
      <c r="Y3" s="42"/>
      <c r="Z3" s="14"/>
      <c r="AA3" s="43"/>
      <c r="AB3" s="42"/>
      <c r="AC3" s="14"/>
      <c r="AD3" s="42"/>
      <c r="AE3" s="14"/>
      <c r="AF3" s="14"/>
      <c r="AG3" s="42"/>
      <c r="AH3" s="42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42"/>
      <c r="BI3" s="42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8"/>
      <c r="CO3" s="14"/>
      <c r="CP3" s="44"/>
      <c r="CQ3" s="4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6"/>
      <c r="DD3" s="17"/>
      <c r="DE3" s="18"/>
      <c r="DF3" s="18"/>
      <c r="DG3" s="16"/>
      <c r="DH3" s="16"/>
      <c r="DI3" s="16"/>
      <c r="DJ3" s="16"/>
      <c r="DK3" s="16"/>
      <c r="DL3" s="45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J3" s="14"/>
      <c r="GK3" s="14"/>
      <c r="GL3" s="14"/>
      <c r="GM3" s="14"/>
      <c r="GN3" s="14"/>
      <c r="GO3" s="14"/>
      <c r="GP3" s="14"/>
      <c r="GQ3" s="14"/>
      <c r="GR3" s="14"/>
    </row>
    <row r="4" spans="1:200" s="46" customFormat="1" ht="84" x14ac:dyDescent="0.2">
      <c r="A4" s="6" t="s">
        <v>0</v>
      </c>
      <c r="B4" s="7" t="s">
        <v>160</v>
      </c>
      <c r="C4" s="7" t="s">
        <v>1</v>
      </c>
      <c r="D4" s="7" t="s">
        <v>2</v>
      </c>
      <c r="E4" s="7" t="s">
        <v>3</v>
      </c>
      <c r="F4" s="7" t="s">
        <v>514</v>
      </c>
      <c r="G4" s="25" t="s">
        <v>4</v>
      </c>
      <c r="H4" s="25" t="s">
        <v>5</v>
      </c>
      <c r="I4" s="25" t="s">
        <v>6</v>
      </c>
      <c r="J4" s="25" t="s">
        <v>7</v>
      </c>
      <c r="K4" s="25" t="s">
        <v>8</v>
      </c>
      <c r="L4" s="25" t="s">
        <v>9</v>
      </c>
      <c r="M4" s="25" t="s">
        <v>10</v>
      </c>
      <c r="N4" s="25" t="s">
        <v>11</v>
      </c>
      <c r="O4" s="25" t="s">
        <v>12</v>
      </c>
      <c r="P4" s="25" t="s">
        <v>13</v>
      </c>
      <c r="Q4" s="25" t="s">
        <v>14</v>
      </c>
      <c r="R4" s="25" t="s">
        <v>15</v>
      </c>
      <c r="S4" s="25" t="s">
        <v>16</v>
      </c>
      <c r="T4" s="25" t="s">
        <v>17</v>
      </c>
      <c r="U4" s="25" t="s">
        <v>18</v>
      </c>
      <c r="V4" s="25" t="s">
        <v>19</v>
      </c>
      <c r="W4" s="25" t="s">
        <v>180</v>
      </c>
      <c r="X4" s="25" t="s">
        <v>20</v>
      </c>
      <c r="Y4" s="25" t="s">
        <v>21</v>
      </c>
      <c r="Z4" s="25" t="s">
        <v>22</v>
      </c>
      <c r="AA4" s="25" t="s">
        <v>23</v>
      </c>
      <c r="AB4" s="25" t="s">
        <v>24</v>
      </c>
      <c r="AC4" s="25" t="s">
        <v>25</v>
      </c>
      <c r="AD4" s="25" t="s">
        <v>26</v>
      </c>
      <c r="AE4" s="25" t="s">
        <v>27</v>
      </c>
      <c r="AF4" s="25" t="s">
        <v>28</v>
      </c>
      <c r="AG4" s="25" t="s">
        <v>29</v>
      </c>
      <c r="AH4" s="25" t="s">
        <v>30</v>
      </c>
      <c r="AI4" s="36" t="s">
        <v>31</v>
      </c>
      <c r="AJ4" s="36" t="s">
        <v>32</v>
      </c>
      <c r="AK4" s="36" t="s">
        <v>33</v>
      </c>
      <c r="AL4" s="25" t="s">
        <v>34</v>
      </c>
      <c r="AM4" s="25" t="s">
        <v>35</v>
      </c>
      <c r="AN4" s="25" t="s">
        <v>36</v>
      </c>
      <c r="AO4" s="25" t="s">
        <v>37</v>
      </c>
      <c r="AP4" s="25" t="s">
        <v>38</v>
      </c>
      <c r="AQ4" s="25" t="s">
        <v>39</v>
      </c>
      <c r="AR4" s="25" t="s">
        <v>40</v>
      </c>
      <c r="AS4" s="25" t="s">
        <v>41</v>
      </c>
      <c r="AT4" s="36" t="s">
        <v>42</v>
      </c>
      <c r="AU4" s="36" t="s">
        <v>43</v>
      </c>
      <c r="AV4" s="36" t="s">
        <v>44</v>
      </c>
      <c r="AW4" s="25" t="s">
        <v>45</v>
      </c>
      <c r="AX4" s="25" t="s">
        <v>46</v>
      </c>
      <c r="AY4" s="25" t="s">
        <v>47</v>
      </c>
      <c r="AZ4" s="25" t="s">
        <v>48</v>
      </c>
      <c r="BA4" s="25" t="s">
        <v>49</v>
      </c>
      <c r="BB4" s="25" t="s">
        <v>50</v>
      </c>
      <c r="BC4" s="25" t="s">
        <v>51</v>
      </c>
      <c r="BD4" s="25" t="s">
        <v>52</v>
      </c>
      <c r="BE4" s="36" t="s">
        <v>53</v>
      </c>
      <c r="BF4" s="36" t="s">
        <v>54</v>
      </c>
      <c r="BG4" s="36" t="s">
        <v>55</v>
      </c>
      <c r="BH4" s="25" t="s">
        <v>56</v>
      </c>
      <c r="BI4" s="25" t="s">
        <v>57</v>
      </c>
      <c r="BJ4" s="25" t="s">
        <v>58</v>
      </c>
      <c r="BK4" s="25" t="s">
        <v>59</v>
      </c>
      <c r="BL4" s="25" t="s">
        <v>60</v>
      </c>
      <c r="BM4" s="25" t="s">
        <v>61</v>
      </c>
      <c r="BN4" s="25" t="s">
        <v>62</v>
      </c>
      <c r="BO4" s="26" t="s">
        <v>63</v>
      </c>
      <c r="BP4" s="26" t="s">
        <v>64</v>
      </c>
      <c r="BQ4" s="26" t="s">
        <v>65</v>
      </c>
      <c r="BR4" s="26" t="s">
        <v>66</v>
      </c>
      <c r="BS4" s="26" t="s">
        <v>67</v>
      </c>
      <c r="BT4" s="26" t="s">
        <v>68</v>
      </c>
      <c r="BU4" s="26" t="s">
        <v>69</v>
      </c>
      <c r="BV4" s="26" t="s">
        <v>70</v>
      </c>
      <c r="BW4" s="7" t="s">
        <v>71</v>
      </c>
      <c r="BX4" s="25" t="s">
        <v>72</v>
      </c>
      <c r="BY4" s="25" t="s">
        <v>73</v>
      </c>
      <c r="BZ4" s="25" t="s">
        <v>74</v>
      </c>
      <c r="CA4" s="7" t="s">
        <v>75</v>
      </c>
      <c r="CB4" s="7" t="s">
        <v>515</v>
      </c>
      <c r="CC4" s="7" t="s">
        <v>516</v>
      </c>
      <c r="CD4" s="7" t="s">
        <v>517</v>
      </c>
      <c r="CE4" s="7" t="s">
        <v>518</v>
      </c>
      <c r="CF4" s="7" t="s">
        <v>519</v>
      </c>
      <c r="CG4" s="7" t="s">
        <v>520</v>
      </c>
      <c r="CH4" s="7" t="s">
        <v>76</v>
      </c>
      <c r="CI4" s="7" t="s">
        <v>521</v>
      </c>
      <c r="CJ4" s="7" t="s">
        <v>522</v>
      </c>
      <c r="CK4" s="7" t="s">
        <v>523</v>
      </c>
      <c r="CL4" s="7" t="s">
        <v>524</v>
      </c>
      <c r="CM4" s="7" t="s">
        <v>525</v>
      </c>
      <c r="CN4" s="20" t="s">
        <v>77</v>
      </c>
      <c r="CO4" s="7" t="s">
        <v>526</v>
      </c>
      <c r="CP4" s="38" t="s">
        <v>179</v>
      </c>
      <c r="CQ4" s="7" t="s">
        <v>78</v>
      </c>
      <c r="CR4" s="7" t="s">
        <v>79</v>
      </c>
      <c r="CS4" s="20" t="s">
        <v>80</v>
      </c>
      <c r="CT4" s="20" t="s">
        <v>81</v>
      </c>
      <c r="CU4" s="7" t="s">
        <v>82</v>
      </c>
      <c r="CV4" s="32" t="s">
        <v>83</v>
      </c>
      <c r="CW4" s="7" t="s">
        <v>84</v>
      </c>
      <c r="CX4" s="7" t="s">
        <v>85</v>
      </c>
      <c r="CY4" s="32" t="s">
        <v>86</v>
      </c>
      <c r="CZ4" s="7" t="s">
        <v>87</v>
      </c>
      <c r="DA4" s="32" t="s">
        <v>88</v>
      </c>
      <c r="DB4" s="7" t="s">
        <v>89</v>
      </c>
      <c r="DC4" s="31" t="s">
        <v>90</v>
      </c>
      <c r="DD4" s="32" t="s">
        <v>91</v>
      </c>
      <c r="DE4" s="20" t="s">
        <v>92</v>
      </c>
      <c r="DF4" s="20" t="s">
        <v>93</v>
      </c>
      <c r="DG4" s="31" t="s">
        <v>94</v>
      </c>
      <c r="DH4" s="31" t="s">
        <v>95</v>
      </c>
      <c r="DI4" s="31" t="s">
        <v>96</v>
      </c>
      <c r="DJ4" s="31" t="s">
        <v>97</v>
      </c>
      <c r="DK4" s="31" t="s">
        <v>98</v>
      </c>
      <c r="DL4" s="35" t="s">
        <v>99</v>
      </c>
      <c r="DM4" s="25" t="s">
        <v>100</v>
      </c>
      <c r="DN4" s="25" t="s">
        <v>161</v>
      </c>
      <c r="DO4" s="25" t="s">
        <v>162</v>
      </c>
      <c r="DP4" s="25" t="s">
        <v>101</v>
      </c>
      <c r="DQ4" s="25" t="s">
        <v>181</v>
      </c>
      <c r="DR4" s="25" t="s">
        <v>173</v>
      </c>
      <c r="DS4" s="25" t="s">
        <v>102</v>
      </c>
      <c r="DT4" s="25" t="s">
        <v>103</v>
      </c>
      <c r="DU4" s="25" t="s">
        <v>104</v>
      </c>
      <c r="DV4" s="25" t="s">
        <v>105</v>
      </c>
      <c r="DW4" s="25" t="s">
        <v>106</v>
      </c>
      <c r="DX4" s="25" t="s">
        <v>107</v>
      </c>
      <c r="DY4" s="25" t="s">
        <v>108</v>
      </c>
      <c r="DZ4" s="25" t="s">
        <v>109</v>
      </c>
      <c r="EA4" s="7" t="s">
        <v>110</v>
      </c>
      <c r="EB4" s="32" t="s">
        <v>163</v>
      </c>
      <c r="EC4" s="7" t="s">
        <v>164</v>
      </c>
      <c r="ED4" s="31" t="s">
        <v>111</v>
      </c>
      <c r="EE4" s="7" t="s">
        <v>182</v>
      </c>
      <c r="EF4" s="7" t="s">
        <v>174</v>
      </c>
      <c r="EG4" s="7" t="s">
        <v>112</v>
      </c>
      <c r="EH4" s="7" t="s">
        <v>113</v>
      </c>
      <c r="EI4" s="7" t="s">
        <v>114</v>
      </c>
      <c r="EJ4" s="7" t="s">
        <v>115</v>
      </c>
      <c r="EK4" s="37" t="s">
        <v>116</v>
      </c>
      <c r="EL4" s="37" t="s">
        <v>117</v>
      </c>
      <c r="EM4" s="37" t="s">
        <v>118</v>
      </c>
      <c r="EN4" s="37" t="s">
        <v>119</v>
      </c>
      <c r="EO4" s="7" t="s">
        <v>120</v>
      </c>
      <c r="EP4" s="32" t="s">
        <v>165</v>
      </c>
      <c r="EQ4" s="7" t="s">
        <v>166</v>
      </c>
      <c r="ER4" s="31" t="s">
        <v>121</v>
      </c>
      <c r="ES4" s="7" t="s">
        <v>122</v>
      </c>
      <c r="ET4" s="7" t="s">
        <v>175</v>
      </c>
      <c r="EU4" s="7" t="s">
        <v>123</v>
      </c>
      <c r="EV4" s="7" t="s">
        <v>124</v>
      </c>
      <c r="EW4" s="7" t="s">
        <v>125</v>
      </c>
      <c r="EX4" s="7" t="s">
        <v>126</v>
      </c>
      <c r="EY4" s="37" t="s">
        <v>127</v>
      </c>
      <c r="EZ4" s="37" t="s">
        <v>128</v>
      </c>
      <c r="FA4" s="37" t="s">
        <v>129</v>
      </c>
      <c r="FB4" s="37" t="s">
        <v>130</v>
      </c>
      <c r="FC4" s="7" t="s">
        <v>131</v>
      </c>
      <c r="FD4" s="32" t="s">
        <v>167</v>
      </c>
      <c r="FE4" s="7" t="s">
        <v>168</v>
      </c>
      <c r="FF4" s="31" t="s">
        <v>132</v>
      </c>
      <c r="FG4" s="7" t="s">
        <v>187</v>
      </c>
      <c r="FH4" s="7" t="s">
        <v>176</v>
      </c>
      <c r="FI4" s="7" t="s">
        <v>133</v>
      </c>
      <c r="FJ4" s="7" t="s">
        <v>134</v>
      </c>
      <c r="FK4" s="7" t="s">
        <v>135</v>
      </c>
      <c r="FL4" s="7" t="s">
        <v>136</v>
      </c>
      <c r="FM4" s="37" t="s">
        <v>137</v>
      </c>
      <c r="FN4" s="37" t="s">
        <v>138</v>
      </c>
      <c r="FO4" s="37" t="s">
        <v>139</v>
      </c>
      <c r="FP4" s="37" t="s">
        <v>140</v>
      </c>
      <c r="FQ4" s="7" t="s">
        <v>141</v>
      </c>
      <c r="FR4" s="32" t="s">
        <v>169</v>
      </c>
      <c r="FS4" s="7" t="s">
        <v>170</v>
      </c>
      <c r="FT4" s="31" t="s">
        <v>142</v>
      </c>
      <c r="FU4" s="7" t="s">
        <v>186</v>
      </c>
      <c r="FV4" s="7" t="s">
        <v>178</v>
      </c>
      <c r="FW4" s="7" t="s">
        <v>143</v>
      </c>
      <c r="FX4" s="7" t="s">
        <v>144</v>
      </c>
      <c r="FY4" s="7" t="s">
        <v>145</v>
      </c>
      <c r="FZ4" s="7" t="s">
        <v>146</v>
      </c>
      <c r="GA4" s="7" t="s">
        <v>147</v>
      </c>
      <c r="GB4" s="7" t="s">
        <v>148</v>
      </c>
      <c r="GC4" s="7" t="s">
        <v>149</v>
      </c>
      <c r="GD4" s="7" t="s">
        <v>150</v>
      </c>
      <c r="GE4" s="7" t="s">
        <v>151</v>
      </c>
      <c r="GF4" s="32" t="s">
        <v>171</v>
      </c>
      <c r="GG4" s="7" t="s">
        <v>172</v>
      </c>
      <c r="GH4" s="31" t="s">
        <v>185</v>
      </c>
      <c r="GI4" s="7" t="s">
        <v>184</v>
      </c>
      <c r="GJ4" s="7" t="s">
        <v>177</v>
      </c>
      <c r="GK4" s="7" t="s">
        <v>152</v>
      </c>
      <c r="GL4" s="7" t="s">
        <v>153</v>
      </c>
      <c r="GM4" s="7" t="s">
        <v>154</v>
      </c>
      <c r="GN4" s="7" t="s">
        <v>155</v>
      </c>
      <c r="GO4" s="7" t="s">
        <v>156</v>
      </c>
      <c r="GP4" s="7" t="s">
        <v>157</v>
      </c>
      <c r="GQ4" s="7" t="s">
        <v>158</v>
      </c>
      <c r="GR4" s="7" t="s">
        <v>159</v>
      </c>
    </row>
    <row r="5" spans="1:200" s="22" customFormat="1" ht="15.75" customHeight="1" x14ac:dyDescent="0.2">
      <c r="A5" s="47">
        <v>6001</v>
      </c>
      <c r="B5" s="48" t="s">
        <v>232</v>
      </c>
      <c r="C5" s="48" t="s">
        <v>379</v>
      </c>
      <c r="D5" s="49">
        <v>419.95461039999998</v>
      </c>
      <c r="E5" s="50" t="s">
        <v>618</v>
      </c>
      <c r="F5" s="51">
        <v>4237</v>
      </c>
      <c r="G5" s="52">
        <v>13147488.67</v>
      </c>
      <c r="H5" s="52">
        <v>392488.16</v>
      </c>
      <c r="I5" s="52">
        <v>19742565.350000001</v>
      </c>
      <c r="J5" s="52">
        <v>1887396.46</v>
      </c>
      <c r="K5" s="52">
        <v>9073298.3499999996</v>
      </c>
      <c r="L5" s="52">
        <v>0</v>
      </c>
      <c r="M5" s="52">
        <v>0</v>
      </c>
      <c r="N5" s="52">
        <v>284476.15000000002</v>
      </c>
      <c r="O5" s="52">
        <v>4606062.6900000004</v>
      </c>
      <c r="P5" s="52">
        <v>0</v>
      </c>
      <c r="Q5" s="52">
        <v>7093272</v>
      </c>
      <c r="R5" s="52">
        <v>1329753.77</v>
      </c>
      <c r="S5" s="52">
        <v>18784095</v>
      </c>
      <c r="T5" s="52">
        <v>0</v>
      </c>
      <c r="U5" s="52">
        <v>7093272</v>
      </c>
      <c r="V5" s="52">
        <v>0</v>
      </c>
      <c r="W5" s="52">
        <v>77373</v>
      </c>
      <c r="X5" s="52">
        <v>21076187.140000001</v>
      </c>
      <c r="Y5" s="52">
        <v>0</v>
      </c>
      <c r="Z5" s="52">
        <v>0</v>
      </c>
      <c r="AA5" s="52">
        <v>2815797.97</v>
      </c>
      <c r="AB5" s="52">
        <v>0</v>
      </c>
      <c r="AC5" s="52">
        <v>0</v>
      </c>
      <c r="AD5" s="52">
        <v>8656596.3100000005</v>
      </c>
      <c r="AE5" s="52">
        <v>647172.2300000001</v>
      </c>
      <c r="AF5" s="52">
        <v>0</v>
      </c>
      <c r="AG5" s="52">
        <v>2953410.49</v>
      </c>
      <c r="AH5" s="52">
        <v>3018312.26</v>
      </c>
      <c r="AI5" s="52">
        <v>337570.83</v>
      </c>
      <c r="AJ5" s="52">
        <v>0</v>
      </c>
      <c r="AK5" s="52">
        <v>4726453.7</v>
      </c>
      <c r="AL5" s="52">
        <v>320582.75</v>
      </c>
      <c r="AM5" s="52">
        <v>377510.08</v>
      </c>
      <c r="AN5" s="52">
        <v>100020.8</v>
      </c>
      <c r="AO5" s="52">
        <v>273124.65000000002</v>
      </c>
      <c r="AP5" s="52">
        <v>0</v>
      </c>
      <c r="AQ5" s="52">
        <v>2131943.7800000003</v>
      </c>
      <c r="AR5" s="52">
        <v>205053.29</v>
      </c>
      <c r="AS5" s="52">
        <v>0</v>
      </c>
      <c r="AT5" s="52">
        <v>51653.77</v>
      </c>
      <c r="AU5" s="52">
        <v>0</v>
      </c>
      <c r="AV5" s="52">
        <v>2298382.39</v>
      </c>
      <c r="AW5" s="52">
        <v>0</v>
      </c>
      <c r="AX5" s="52">
        <v>101674.61</v>
      </c>
      <c r="AY5" s="52">
        <v>0</v>
      </c>
      <c r="AZ5" s="52">
        <v>0</v>
      </c>
      <c r="BA5" s="52">
        <v>1297023.6499999999</v>
      </c>
      <c r="BB5" s="52">
        <v>90966.78</v>
      </c>
      <c r="BC5" s="52">
        <v>2562094.8099999996</v>
      </c>
      <c r="BD5" s="52">
        <v>544178.48</v>
      </c>
      <c r="BE5" s="52">
        <v>0</v>
      </c>
      <c r="BF5" s="52">
        <v>0</v>
      </c>
      <c r="BG5" s="52">
        <v>0</v>
      </c>
      <c r="BH5" s="52">
        <v>659224.25</v>
      </c>
      <c r="BI5" s="52">
        <v>0</v>
      </c>
      <c r="BJ5" s="52">
        <v>0</v>
      </c>
      <c r="BK5" s="52">
        <v>71914.64</v>
      </c>
      <c r="BL5" s="52">
        <v>0</v>
      </c>
      <c r="BM5" s="52">
        <v>0</v>
      </c>
      <c r="BN5" s="52">
        <v>11194.013969272577</v>
      </c>
      <c r="BO5" s="52">
        <v>6823068.1200000001</v>
      </c>
      <c r="BP5" s="52">
        <v>6307324.4400000004</v>
      </c>
      <c r="BQ5" s="52">
        <v>2710026.67</v>
      </c>
      <c r="BR5" s="52">
        <v>0</v>
      </c>
      <c r="BS5" s="52">
        <v>0</v>
      </c>
      <c r="BT5" s="52">
        <v>452083.02</v>
      </c>
      <c r="BU5" s="52">
        <v>0</v>
      </c>
      <c r="BV5" s="52">
        <v>2922711.34</v>
      </c>
      <c r="BW5" s="52">
        <v>72669.45</v>
      </c>
      <c r="BX5" s="52">
        <v>888009</v>
      </c>
      <c r="BY5" s="52">
        <v>0</v>
      </c>
      <c r="BZ5" s="52">
        <v>3143634.68</v>
      </c>
      <c r="CA5" s="52">
        <v>49728.76</v>
      </c>
      <c r="CB5" s="53">
        <v>1.1970000000000001</v>
      </c>
      <c r="CC5" s="53">
        <v>2.6789999999999998</v>
      </c>
      <c r="CD5" s="53">
        <v>5.5439999999999996</v>
      </c>
      <c r="CE5" s="53">
        <v>1.288</v>
      </c>
      <c r="CF5" s="53">
        <v>2.8279999999999998</v>
      </c>
      <c r="CG5" s="53">
        <v>0</v>
      </c>
      <c r="CH5" s="39"/>
      <c r="CI5" s="54">
        <v>408071668</v>
      </c>
      <c r="CJ5" s="54">
        <v>1864127263</v>
      </c>
      <c r="CK5" s="54">
        <v>963826507</v>
      </c>
      <c r="CL5" s="51">
        <v>986</v>
      </c>
      <c r="CM5" s="51">
        <v>4237</v>
      </c>
      <c r="CN5" s="49">
        <v>58</v>
      </c>
      <c r="CO5" s="49">
        <v>4261.4799999999996</v>
      </c>
      <c r="CP5" s="23">
        <v>1.6799999999999999E-2</v>
      </c>
      <c r="CQ5" s="23" t="s">
        <v>536</v>
      </c>
      <c r="CR5" s="23">
        <f t="shared" ref="CR5:CR46" si="0">CL5/CM5</f>
        <v>0.23271182440405946</v>
      </c>
      <c r="CS5" s="55">
        <f t="shared" ref="CS5:CS36" si="1">CM5/(DE5+DF5)</f>
        <v>13.956322672024763</v>
      </c>
      <c r="CT5" s="23">
        <f t="shared" ref="CT5:CT36" si="2">(CW5+CX5)/(CZ5+DA5)</f>
        <v>0.92587852918694558</v>
      </c>
      <c r="CU5" s="56">
        <v>336</v>
      </c>
      <c r="CV5" s="57">
        <v>3.1E-2</v>
      </c>
      <c r="CW5" s="57">
        <v>2681.8130000000006</v>
      </c>
      <c r="CX5" s="57">
        <v>1191.8349999999998</v>
      </c>
      <c r="CY5" s="57">
        <v>3.1E-2</v>
      </c>
      <c r="CZ5" s="57">
        <v>2849.0699999999997</v>
      </c>
      <c r="DA5" s="57">
        <v>1334.6840000000002</v>
      </c>
      <c r="DB5" s="27">
        <v>59957.317434698081</v>
      </c>
      <c r="DC5" s="28">
        <v>13.545751633986928</v>
      </c>
      <c r="DD5" s="29">
        <v>0.44444444444444442</v>
      </c>
      <c r="DE5" s="30">
        <v>303.59000000000015</v>
      </c>
      <c r="DF5" s="30">
        <v>0</v>
      </c>
      <c r="DG5" s="33">
        <v>19.3</v>
      </c>
      <c r="DH5" s="33">
        <v>20.6</v>
      </c>
      <c r="DI5" s="33">
        <v>21.6</v>
      </c>
      <c r="DJ5" s="33">
        <v>21.3</v>
      </c>
      <c r="DK5" s="33">
        <v>20.8</v>
      </c>
      <c r="DL5" s="34">
        <v>155</v>
      </c>
      <c r="DM5" s="58">
        <v>20817207.580000002</v>
      </c>
      <c r="DN5" s="58">
        <v>478855.66</v>
      </c>
      <c r="DO5" s="58">
        <v>0</v>
      </c>
      <c r="DP5" s="58">
        <v>3667278.38</v>
      </c>
      <c r="DQ5" s="58">
        <v>2662973.9099999997</v>
      </c>
      <c r="DR5" s="58">
        <v>263281.84999999998</v>
      </c>
      <c r="DS5" s="58">
        <v>0</v>
      </c>
      <c r="DT5" s="58">
        <v>1976991.62</v>
      </c>
      <c r="DU5" s="58">
        <v>0</v>
      </c>
      <c r="DV5" s="58">
        <v>887400.75</v>
      </c>
      <c r="DW5" s="58">
        <v>76915.3</v>
      </c>
      <c r="DX5" s="58">
        <v>345039.29</v>
      </c>
      <c r="DY5" s="58">
        <v>0</v>
      </c>
      <c r="DZ5" s="58">
        <v>1185746.71</v>
      </c>
      <c r="EA5" s="58">
        <v>6248749.4200000009</v>
      </c>
      <c r="EB5" s="58">
        <v>161794.09000000003</v>
      </c>
      <c r="EC5" s="58">
        <v>0</v>
      </c>
      <c r="ED5" s="58">
        <v>964478.19</v>
      </c>
      <c r="EE5" s="58">
        <v>771493.59</v>
      </c>
      <c r="EF5" s="58">
        <v>55320.35</v>
      </c>
      <c r="EG5" s="58">
        <v>0</v>
      </c>
      <c r="EH5" s="58">
        <v>578250.91</v>
      </c>
      <c r="EI5" s="58">
        <v>0</v>
      </c>
      <c r="EJ5" s="58">
        <v>399983.88</v>
      </c>
      <c r="EK5" s="58">
        <v>8540.49</v>
      </c>
      <c r="EL5" s="58">
        <v>0</v>
      </c>
      <c r="EM5" s="58">
        <v>0</v>
      </c>
      <c r="EN5" s="58">
        <v>167327.18</v>
      </c>
      <c r="EO5" s="58">
        <v>1885884.4</v>
      </c>
      <c r="EP5" s="58">
        <v>0</v>
      </c>
      <c r="EQ5" s="58">
        <v>0</v>
      </c>
      <c r="ER5" s="58">
        <v>769976.31</v>
      </c>
      <c r="ES5" s="58">
        <v>92079.76</v>
      </c>
      <c r="ET5" s="58">
        <v>15476.33</v>
      </c>
      <c r="EU5" s="58">
        <v>0</v>
      </c>
      <c r="EV5" s="58">
        <v>1829404.23</v>
      </c>
      <c r="EW5" s="58">
        <v>979807</v>
      </c>
      <c r="EX5" s="58">
        <v>1965950.5</v>
      </c>
      <c r="EY5" s="58">
        <v>48513.47</v>
      </c>
      <c r="EZ5" s="58">
        <v>0</v>
      </c>
      <c r="FA5" s="58">
        <v>0</v>
      </c>
      <c r="FB5" s="58">
        <v>644874.43999999994</v>
      </c>
      <c r="FC5" s="58">
        <v>1769571.4600000002</v>
      </c>
      <c r="FD5" s="58">
        <v>6522.48</v>
      </c>
      <c r="FE5" s="58">
        <v>0</v>
      </c>
      <c r="FF5" s="58">
        <v>101120.02000000002</v>
      </c>
      <c r="FG5" s="58">
        <v>10548.67</v>
      </c>
      <c r="FH5" s="58">
        <v>6338.12</v>
      </c>
      <c r="FI5" s="58">
        <v>0</v>
      </c>
      <c r="FJ5" s="58">
        <v>144737.93</v>
      </c>
      <c r="FK5" s="58">
        <v>0</v>
      </c>
      <c r="FL5" s="58">
        <v>244387.02999999997</v>
      </c>
      <c r="FM5" s="58">
        <v>15780.3</v>
      </c>
      <c r="FN5" s="58">
        <v>0</v>
      </c>
      <c r="FO5" s="58">
        <v>0</v>
      </c>
      <c r="FP5" s="58">
        <v>96814.36</v>
      </c>
      <c r="FQ5" s="58">
        <v>1826968.56</v>
      </c>
      <c r="FR5" s="58">
        <v>0</v>
      </c>
      <c r="FS5" s="58">
        <v>0</v>
      </c>
      <c r="FT5" s="58">
        <v>205053.29</v>
      </c>
      <c r="FU5" s="58">
        <v>0</v>
      </c>
      <c r="FV5" s="58">
        <v>47263.95</v>
      </c>
      <c r="FW5" s="58">
        <v>0</v>
      </c>
      <c r="FX5" s="58">
        <v>2054167.4</v>
      </c>
      <c r="FY5" s="58">
        <v>0</v>
      </c>
      <c r="FZ5" s="58">
        <v>101674.61</v>
      </c>
      <c r="GA5" s="58">
        <v>0</v>
      </c>
      <c r="GB5" s="58">
        <v>0</v>
      </c>
      <c r="GC5" s="58">
        <v>0</v>
      </c>
      <c r="GD5" s="58">
        <v>90966.78</v>
      </c>
      <c r="GE5" s="58">
        <v>200</v>
      </c>
      <c r="GF5" s="58">
        <v>0</v>
      </c>
      <c r="GG5" s="58">
        <v>0</v>
      </c>
      <c r="GH5" s="59">
        <v>12652.4</v>
      </c>
      <c r="GI5" s="59">
        <v>25394.809999999998</v>
      </c>
      <c r="GJ5" s="58">
        <v>1544</v>
      </c>
      <c r="GK5" s="58">
        <v>0</v>
      </c>
      <c r="GL5" s="58">
        <v>441284</v>
      </c>
      <c r="GM5" s="58">
        <v>0</v>
      </c>
      <c r="GN5" s="58">
        <v>23422.6</v>
      </c>
      <c r="GO5" s="58">
        <v>0</v>
      </c>
      <c r="GP5" s="58">
        <v>0</v>
      </c>
      <c r="GQ5" s="58">
        <v>2185032.65</v>
      </c>
      <c r="GR5" s="58">
        <v>37181.089999999997</v>
      </c>
    </row>
    <row r="6" spans="1:200" s="22" customFormat="1" ht="15.75" customHeight="1" x14ac:dyDescent="0.2">
      <c r="A6" s="47">
        <v>58003</v>
      </c>
      <c r="B6" s="48" t="s">
        <v>346</v>
      </c>
      <c r="C6" s="48" t="s">
        <v>496</v>
      </c>
      <c r="D6" s="49">
        <v>1224.5222679000001</v>
      </c>
      <c r="E6" s="50" t="s">
        <v>669</v>
      </c>
      <c r="F6" s="51">
        <v>216</v>
      </c>
      <c r="G6" s="52">
        <v>3419253.24</v>
      </c>
      <c r="H6" s="52">
        <v>43540.71</v>
      </c>
      <c r="I6" s="52">
        <v>166304.6</v>
      </c>
      <c r="J6" s="52">
        <v>103549</v>
      </c>
      <c r="K6" s="52">
        <v>1404614.63</v>
      </c>
      <c r="L6" s="52">
        <v>0</v>
      </c>
      <c r="M6" s="52">
        <v>0</v>
      </c>
      <c r="N6" s="52">
        <v>0</v>
      </c>
      <c r="O6" s="52">
        <v>721053.96</v>
      </c>
      <c r="P6" s="52">
        <v>0</v>
      </c>
      <c r="Q6" s="52">
        <v>0</v>
      </c>
      <c r="R6" s="52">
        <v>44330</v>
      </c>
      <c r="S6" s="52">
        <v>0</v>
      </c>
      <c r="T6" s="52">
        <v>88529</v>
      </c>
      <c r="U6" s="52">
        <v>0</v>
      </c>
      <c r="V6" s="52">
        <v>0</v>
      </c>
      <c r="W6" s="52">
        <v>69328</v>
      </c>
      <c r="X6" s="52">
        <v>1746050.92</v>
      </c>
      <c r="Y6" s="52">
        <v>13413.06</v>
      </c>
      <c r="Z6" s="52">
        <v>0</v>
      </c>
      <c r="AA6" s="52">
        <v>28616.97</v>
      </c>
      <c r="AB6" s="52">
        <v>0</v>
      </c>
      <c r="AC6" s="52">
        <v>0</v>
      </c>
      <c r="AD6" s="52">
        <v>522025.03</v>
      </c>
      <c r="AE6" s="52">
        <v>3640.2</v>
      </c>
      <c r="AF6" s="52">
        <v>0</v>
      </c>
      <c r="AG6" s="52">
        <v>267145.5</v>
      </c>
      <c r="AH6" s="52">
        <v>347776.49999999994</v>
      </c>
      <c r="AI6" s="52">
        <v>129003.32</v>
      </c>
      <c r="AJ6" s="52">
        <v>0</v>
      </c>
      <c r="AK6" s="52">
        <v>645381.24</v>
      </c>
      <c r="AL6" s="52">
        <v>100958.77</v>
      </c>
      <c r="AM6" s="52">
        <v>43.25</v>
      </c>
      <c r="AN6" s="52">
        <v>0</v>
      </c>
      <c r="AO6" s="52">
        <v>0</v>
      </c>
      <c r="AP6" s="52">
        <v>0</v>
      </c>
      <c r="AQ6" s="52">
        <v>253646.24</v>
      </c>
      <c r="AR6" s="52">
        <v>9927.1</v>
      </c>
      <c r="AS6" s="52">
        <v>0</v>
      </c>
      <c r="AT6" s="52">
        <v>0</v>
      </c>
      <c r="AU6" s="52">
        <v>216401.76</v>
      </c>
      <c r="AV6" s="52">
        <v>1624.94</v>
      </c>
      <c r="AW6" s="52">
        <v>0</v>
      </c>
      <c r="AX6" s="52">
        <v>0</v>
      </c>
      <c r="AY6" s="52">
        <v>0</v>
      </c>
      <c r="AZ6" s="52">
        <v>0</v>
      </c>
      <c r="BA6" s="52">
        <v>637051.84</v>
      </c>
      <c r="BB6" s="52">
        <v>27861.97</v>
      </c>
      <c r="BC6" s="52">
        <v>113826.76000000001</v>
      </c>
      <c r="BD6" s="52">
        <v>28713.599999999999</v>
      </c>
      <c r="BE6" s="52">
        <v>0</v>
      </c>
      <c r="BF6" s="52">
        <v>0</v>
      </c>
      <c r="BG6" s="52">
        <v>0</v>
      </c>
      <c r="BH6" s="52">
        <v>0</v>
      </c>
      <c r="BI6" s="52">
        <v>1225</v>
      </c>
      <c r="BJ6" s="52">
        <v>0</v>
      </c>
      <c r="BK6" s="52">
        <v>0</v>
      </c>
      <c r="BL6" s="52">
        <v>0</v>
      </c>
      <c r="BM6" s="52">
        <v>0</v>
      </c>
      <c r="BN6" s="52">
        <v>18737.584302272844</v>
      </c>
      <c r="BO6" s="52">
        <v>2381060.7799999998</v>
      </c>
      <c r="BP6" s="52">
        <v>3066402.52</v>
      </c>
      <c r="BQ6" s="52">
        <v>1347363.56</v>
      </c>
      <c r="BR6" s="52">
        <v>0</v>
      </c>
      <c r="BS6" s="52">
        <v>0</v>
      </c>
      <c r="BT6" s="52">
        <v>0</v>
      </c>
      <c r="BU6" s="52">
        <v>0</v>
      </c>
      <c r="BV6" s="52">
        <v>130373.13</v>
      </c>
      <c r="BW6" s="52">
        <v>1900</v>
      </c>
      <c r="BX6" s="52">
        <v>0</v>
      </c>
      <c r="BY6" s="52">
        <v>0</v>
      </c>
      <c r="BZ6" s="52">
        <v>176094.4</v>
      </c>
      <c r="CA6" s="52">
        <v>4747.04</v>
      </c>
      <c r="CB6" s="53">
        <v>1.1970000000000001</v>
      </c>
      <c r="CC6" s="53">
        <v>2.6789999999999998</v>
      </c>
      <c r="CD6" s="53">
        <v>5.5439999999999996</v>
      </c>
      <c r="CE6" s="53">
        <v>0.5</v>
      </c>
      <c r="CF6" s="53">
        <v>0.94799999999999995</v>
      </c>
      <c r="CG6" s="53">
        <v>0</v>
      </c>
      <c r="CH6" s="39"/>
      <c r="CI6" s="54">
        <v>986180492</v>
      </c>
      <c r="CJ6" s="54">
        <v>121042404</v>
      </c>
      <c r="CK6" s="54">
        <v>145878935</v>
      </c>
      <c r="CL6" s="51">
        <v>35</v>
      </c>
      <c r="CM6" s="51">
        <v>216</v>
      </c>
      <c r="CN6" s="49">
        <v>2</v>
      </c>
      <c r="CO6" s="49">
        <v>215.96</v>
      </c>
      <c r="CP6" s="23">
        <v>0</v>
      </c>
      <c r="CQ6" s="23" t="s">
        <v>192</v>
      </c>
      <c r="CR6" s="23">
        <f t="shared" si="0"/>
        <v>0.16203703703703703</v>
      </c>
      <c r="CS6" s="55">
        <f t="shared" si="1"/>
        <v>8.2790341126868494</v>
      </c>
      <c r="CT6" s="23">
        <f t="shared" si="2"/>
        <v>0.95795769921456941</v>
      </c>
      <c r="CU6" s="56">
        <v>20</v>
      </c>
      <c r="CV6" s="57">
        <v>0</v>
      </c>
      <c r="CW6" s="57">
        <v>141.09200000000001</v>
      </c>
      <c r="CX6" s="57">
        <v>70.152999999999992</v>
      </c>
      <c r="CY6" s="57">
        <v>0</v>
      </c>
      <c r="CZ6" s="57">
        <v>147.28800000000001</v>
      </c>
      <c r="DA6" s="57">
        <v>73.228000000000009</v>
      </c>
      <c r="DB6" s="27">
        <v>53119.681487159818</v>
      </c>
      <c r="DC6" s="28">
        <v>16.481481481481481</v>
      </c>
      <c r="DD6" s="29">
        <v>0.33333333333333331</v>
      </c>
      <c r="DE6" s="30">
        <v>26.090000000000011</v>
      </c>
      <c r="DF6" s="30">
        <v>0</v>
      </c>
      <c r="DG6" s="33">
        <v>18.600000000000001</v>
      </c>
      <c r="DH6" s="33">
        <v>18.7</v>
      </c>
      <c r="DI6" s="33">
        <v>20.100000000000001</v>
      </c>
      <c r="DJ6" s="33">
        <v>19.899999999999999</v>
      </c>
      <c r="DK6" s="33">
        <v>19.399999999999999</v>
      </c>
      <c r="DL6" s="34">
        <v>18</v>
      </c>
      <c r="DM6" s="58">
        <v>1627688.13</v>
      </c>
      <c r="DN6" s="58">
        <v>3640.2</v>
      </c>
      <c r="DO6" s="58">
        <v>0</v>
      </c>
      <c r="DP6" s="58">
        <v>241723.32</v>
      </c>
      <c r="DQ6" s="58">
        <v>264917.06</v>
      </c>
      <c r="DR6" s="58">
        <v>64050.46</v>
      </c>
      <c r="DS6" s="58">
        <v>0</v>
      </c>
      <c r="DT6" s="58">
        <v>139702.56</v>
      </c>
      <c r="DU6" s="58">
        <v>26000</v>
      </c>
      <c r="DV6" s="58">
        <v>55007.92</v>
      </c>
      <c r="DW6" s="58">
        <v>3590</v>
      </c>
      <c r="DX6" s="58">
        <v>0</v>
      </c>
      <c r="DY6" s="58">
        <v>0</v>
      </c>
      <c r="DZ6" s="58">
        <v>161180.24</v>
      </c>
      <c r="EA6" s="58">
        <v>528834.91999999993</v>
      </c>
      <c r="EB6" s="58">
        <v>453.06</v>
      </c>
      <c r="EC6" s="58">
        <v>0</v>
      </c>
      <c r="ED6" s="58">
        <v>56239.9</v>
      </c>
      <c r="EE6" s="58">
        <v>40182.69</v>
      </c>
      <c r="EF6" s="58">
        <v>37813.949999999997</v>
      </c>
      <c r="EG6" s="58">
        <v>0</v>
      </c>
      <c r="EH6" s="58">
        <v>48710.29</v>
      </c>
      <c r="EI6" s="58">
        <v>3244.26</v>
      </c>
      <c r="EJ6" s="58">
        <v>25774.12</v>
      </c>
      <c r="EK6" s="58">
        <v>490.03</v>
      </c>
      <c r="EL6" s="58">
        <v>0</v>
      </c>
      <c r="EM6" s="58">
        <v>0</v>
      </c>
      <c r="EN6" s="58">
        <v>20353.260000000002</v>
      </c>
      <c r="EO6" s="58">
        <v>19899.98</v>
      </c>
      <c r="EP6" s="58">
        <v>12960</v>
      </c>
      <c r="EQ6" s="58">
        <v>0</v>
      </c>
      <c r="ER6" s="58">
        <v>59775.47</v>
      </c>
      <c r="ES6" s="58">
        <v>47691.250000000007</v>
      </c>
      <c r="ET6" s="58">
        <v>23665.07</v>
      </c>
      <c r="EU6" s="58">
        <v>35190</v>
      </c>
      <c r="EV6" s="58">
        <v>267138.21000000002</v>
      </c>
      <c r="EW6" s="58">
        <v>58226.83</v>
      </c>
      <c r="EX6" s="58">
        <v>4840.63</v>
      </c>
      <c r="EY6" s="58">
        <v>377.4</v>
      </c>
      <c r="EZ6" s="58">
        <v>0</v>
      </c>
      <c r="FA6" s="58">
        <v>0</v>
      </c>
      <c r="FB6" s="58">
        <v>49718.64</v>
      </c>
      <c r="FC6" s="58">
        <v>120269.89</v>
      </c>
      <c r="FD6" s="58">
        <v>0</v>
      </c>
      <c r="FE6" s="58">
        <v>0</v>
      </c>
      <c r="FF6" s="58">
        <v>28846.86</v>
      </c>
      <c r="FG6" s="58">
        <v>6678.2</v>
      </c>
      <c r="FH6" s="58">
        <v>1976.84</v>
      </c>
      <c r="FI6" s="58">
        <v>16412.73</v>
      </c>
      <c r="FJ6" s="58">
        <v>73567.22</v>
      </c>
      <c r="FK6" s="58">
        <v>9122.68</v>
      </c>
      <c r="FL6" s="58">
        <v>86367.88</v>
      </c>
      <c r="FM6" s="58">
        <v>289.61</v>
      </c>
      <c r="FN6" s="58">
        <v>0</v>
      </c>
      <c r="FO6" s="58">
        <v>0</v>
      </c>
      <c r="FP6" s="58">
        <v>35836.729999999996</v>
      </c>
      <c r="FQ6" s="58">
        <v>0</v>
      </c>
      <c r="FR6" s="58">
        <v>0</v>
      </c>
      <c r="FS6" s="58">
        <v>0</v>
      </c>
      <c r="FT6" s="58">
        <v>3788.81</v>
      </c>
      <c r="FU6" s="58">
        <v>0</v>
      </c>
      <c r="FV6" s="58">
        <v>0</v>
      </c>
      <c r="FW6" s="58">
        <v>164799.03</v>
      </c>
      <c r="FX6" s="58">
        <v>0</v>
      </c>
      <c r="FY6" s="58">
        <v>0</v>
      </c>
      <c r="FZ6" s="58">
        <v>0</v>
      </c>
      <c r="GA6" s="58">
        <v>0</v>
      </c>
      <c r="GB6" s="58">
        <v>0</v>
      </c>
      <c r="GC6" s="58">
        <v>0</v>
      </c>
      <c r="GD6" s="58">
        <v>11302</v>
      </c>
      <c r="GE6" s="58">
        <v>0</v>
      </c>
      <c r="GF6" s="58">
        <v>0</v>
      </c>
      <c r="GG6" s="58">
        <v>0</v>
      </c>
      <c r="GH6" s="59">
        <v>525</v>
      </c>
      <c r="GI6" s="59">
        <v>17020.900000000001</v>
      </c>
      <c r="GJ6" s="58">
        <v>1497</v>
      </c>
      <c r="GK6" s="58">
        <v>0</v>
      </c>
      <c r="GL6" s="58">
        <v>117887.9</v>
      </c>
      <c r="GM6" s="58">
        <v>4365</v>
      </c>
      <c r="GN6" s="58">
        <v>5372.1</v>
      </c>
      <c r="GO6" s="58">
        <v>0</v>
      </c>
      <c r="GP6" s="58">
        <v>0</v>
      </c>
      <c r="GQ6" s="58">
        <v>637051.84</v>
      </c>
      <c r="GR6" s="58">
        <v>3117.34</v>
      </c>
    </row>
    <row r="7" spans="1:200" s="22" customFormat="1" ht="15.75" customHeight="1" x14ac:dyDescent="0.2">
      <c r="A7" s="47">
        <v>61001</v>
      </c>
      <c r="B7" s="48" t="s">
        <v>353</v>
      </c>
      <c r="C7" s="48" t="s">
        <v>503</v>
      </c>
      <c r="D7" s="49">
        <v>193.1167031</v>
      </c>
      <c r="E7" s="50" t="s">
        <v>672</v>
      </c>
      <c r="F7" s="51">
        <v>318</v>
      </c>
      <c r="G7" s="52">
        <v>1679706.67</v>
      </c>
      <c r="H7" s="52">
        <v>37771.07</v>
      </c>
      <c r="I7" s="52">
        <v>1549761.29</v>
      </c>
      <c r="J7" s="52">
        <v>133197</v>
      </c>
      <c r="K7" s="52">
        <v>1174934.94</v>
      </c>
      <c r="L7" s="52">
        <v>0</v>
      </c>
      <c r="M7" s="52">
        <v>0</v>
      </c>
      <c r="N7" s="52">
        <v>0</v>
      </c>
      <c r="O7" s="52">
        <v>674496.87</v>
      </c>
      <c r="P7" s="52">
        <v>0</v>
      </c>
      <c r="Q7" s="52">
        <v>7426</v>
      </c>
      <c r="R7" s="52">
        <v>0</v>
      </c>
      <c r="S7" s="52">
        <v>1462298</v>
      </c>
      <c r="T7" s="52">
        <v>0</v>
      </c>
      <c r="U7" s="52">
        <v>7426</v>
      </c>
      <c r="V7" s="52">
        <v>0</v>
      </c>
      <c r="W7" s="52">
        <v>63685</v>
      </c>
      <c r="X7" s="52">
        <v>1611581.09</v>
      </c>
      <c r="Y7" s="52">
        <v>85604.54</v>
      </c>
      <c r="Z7" s="52">
        <v>0</v>
      </c>
      <c r="AA7" s="52">
        <v>170932.64</v>
      </c>
      <c r="AB7" s="52">
        <v>0</v>
      </c>
      <c r="AC7" s="52">
        <v>0</v>
      </c>
      <c r="AD7" s="52">
        <v>580172.31999999995</v>
      </c>
      <c r="AE7" s="52">
        <v>16728.88</v>
      </c>
      <c r="AF7" s="52">
        <v>0</v>
      </c>
      <c r="AG7" s="52">
        <v>238608.93</v>
      </c>
      <c r="AH7" s="52">
        <v>450090.58</v>
      </c>
      <c r="AI7" s="52">
        <v>116382.13</v>
      </c>
      <c r="AJ7" s="52">
        <v>0</v>
      </c>
      <c r="AK7" s="52">
        <v>362928.37</v>
      </c>
      <c r="AL7" s="52">
        <v>130060.75</v>
      </c>
      <c r="AM7" s="52">
        <v>9000</v>
      </c>
      <c r="AN7" s="52">
        <v>0</v>
      </c>
      <c r="AO7" s="52">
        <v>0</v>
      </c>
      <c r="AP7" s="52">
        <v>0</v>
      </c>
      <c r="AQ7" s="52">
        <v>287042.16000000003</v>
      </c>
      <c r="AR7" s="52">
        <v>15058.99</v>
      </c>
      <c r="AS7" s="52">
        <v>885.6</v>
      </c>
      <c r="AT7" s="52">
        <v>0</v>
      </c>
      <c r="AU7" s="52">
        <v>0</v>
      </c>
      <c r="AV7" s="52">
        <v>341640.22</v>
      </c>
      <c r="AW7" s="52">
        <v>8400</v>
      </c>
      <c r="AX7" s="52">
        <v>0</v>
      </c>
      <c r="AY7" s="52">
        <v>0</v>
      </c>
      <c r="AZ7" s="52">
        <v>0</v>
      </c>
      <c r="BA7" s="52">
        <v>186751.25</v>
      </c>
      <c r="BB7" s="52">
        <v>70213.51999999999</v>
      </c>
      <c r="BC7" s="52">
        <v>79631.44</v>
      </c>
      <c r="BD7" s="52">
        <v>0</v>
      </c>
      <c r="BE7" s="52">
        <v>0</v>
      </c>
      <c r="BF7" s="52">
        <v>0</v>
      </c>
      <c r="BG7" s="52">
        <v>0</v>
      </c>
      <c r="BH7" s="52">
        <v>0</v>
      </c>
      <c r="BI7" s="52">
        <v>0</v>
      </c>
      <c r="BJ7" s="52">
        <v>0</v>
      </c>
      <c r="BK7" s="52">
        <v>0</v>
      </c>
      <c r="BL7" s="52">
        <v>0</v>
      </c>
      <c r="BM7" s="52">
        <v>0</v>
      </c>
      <c r="BN7" s="52">
        <v>12552.121766024802</v>
      </c>
      <c r="BO7" s="52">
        <v>750562.3</v>
      </c>
      <c r="BP7" s="52">
        <v>2890014.95</v>
      </c>
      <c r="BQ7" s="52">
        <v>132284.75</v>
      </c>
      <c r="BR7" s="52">
        <v>0</v>
      </c>
      <c r="BS7" s="52">
        <v>0</v>
      </c>
      <c r="BT7" s="52">
        <v>486408.49</v>
      </c>
      <c r="BU7" s="52">
        <v>0</v>
      </c>
      <c r="BV7" s="52">
        <v>193975.32</v>
      </c>
      <c r="BW7" s="52">
        <v>30627.279999999999</v>
      </c>
      <c r="BX7" s="52">
        <v>484962.5</v>
      </c>
      <c r="BY7" s="52">
        <v>0</v>
      </c>
      <c r="BZ7" s="52">
        <v>216001.3</v>
      </c>
      <c r="CA7" s="52">
        <v>27290.57</v>
      </c>
      <c r="CB7" s="53">
        <v>1.411</v>
      </c>
      <c r="CC7" s="53">
        <v>3.1579999999999999</v>
      </c>
      <c r="CD7" s="53">
        <v>6.5349999999999993</v>
      </c>
      <c r="CE7" s="53">
        <v>1.488</v>
      </c>
      <c r="CF7" s="53">
        <v>2.488</v>
      </c>
      <c r="CG7" s="53">
        <v>0.97199999999999998</v>
      </c>
      <c r="CH7" s="39" t="s">
        <v>183</v>
      </c>
      <c r="CI7" s="54">
        <v>283308447</v>
      </c>
      <c r="CJ7" s="54">
        <v>146692940</v>
      </c>
      <c r="CK7" s="54">
        <v>70028086</v>
      </c>
      <c r="CL7" s="51">
        <v>56</v>
      </c>
      <c r="CM7" s="51">
        <v>351</v>
      </c>
      <c r="CN7" s="49">
        <v>17</v>
      </c>
      <c r="CO7" s="49">
        <v>319</v>
      </c>
      <c r="CP7" s="23">
        <v>1.32E-2</v>
      </c>
      <c r="CQ7" s="23" t="s">
        <v>598</v>
      </c>
      <c r="CR7" s="23">
        <f t="shared" si="0"/>
        <v>0.15954415954415954</v>
      </c>
      <c r="CS7" s="55">
        <f t="shared" si="1"/>
        <v>12.576137585094957</v>
      </c>
      <c r="CT7" s="23">
        <f t="shared" si="2"/>
        <v>0.94511927087121639</v>
      </c>
      <c r="CU7" s="56">
        <v>24</v>
      </c>
      <c r="CV7" s="57">
        <v>38.055000000000007</v>
      </c>
      <c r="CW7" s="57">
        <v>206.15099999999998</v>
      </c>
      <c r="CX7" s="57">
        <v>92.707999999999998</v>
      </c>
      <c r="CY7" s="57">
        <v>39.191999999999993</v>
      </c>
      <c r="CZ7" s="57">
        <v>217.09200000000001</v>
      </c>
      <c r="DA7" s="57">
        <v>99.120999999999995</v>
      </c>
      <c r="DB7" s="27">
        <v>51128.628448584779</v>
      </c>
      <c r="DC7" s="28">
        <v>10.833333333333334</v>
      </c>
      <c r="DD7" s="29">
        <v>0.4</v>
      </c>
      <c r="DE7" s="30">
        <v>27.909999999999982</v>
      </c>
      <c r="DF7" s="30">
        <v>0</v>
      </c>
      <c r="DG7" s="33">
        <v>18</v>
      </c>
      <c r="DH7" s="33">
        <v>17.8</v>
      </c>
      <c r="DI7" s="33">
        <v>19.8</v>
      </c>
      <c r="DJ7" s="33">
        <v>20.100000000000001</v>
      </c>
      <c r="DK7" s="33">
        <v>19</v>
      </c>
      <c r="DL7" s="34">
        <v>12</v>
      </c>
      <c r="DM7" s="58">
        <v>1755368.5500000003</v>
      </c>
      <c r="DN7" s="58">
        <v>55690</v>
      </c>
      <c r="DO7" s="58">
        <v>0</v>
      </c>
      <c r="DP7" s="58">
        <v>180260.72999999998</v>
      </c>
      <c r="DQ7" s="58">
        <v>255336.41</v>
      </c>
      <c r="DR7" s="58">
        <v>67955.58</v>
      </c>
      <c r="DS7" s="58">
        <v>0</v>
      </c>
      <c r="DT7" s="58">
        <v>150223.78</v>
      </c>
      <c r="DU7" s="58">
        <v>69371.31</v>
      </c>
      <c r="DV7" s="58">
        <v>96942.25</v>
      </c>
      <c r="DW7" s="58">
        <v>3744</v>
      </c>
      <c r="DX7" s="58">
        <v>0</v>
      </c>
      <c r="DY7" s="58">
        <v>0</v>
      </c>
      <c r="DZ7" s="58">
        <v>151284.65</v>
      </c>
      <c r="EA7" s="58">
        <v>423848.04999999993</v>
      </c>
      <c r="EB7" s="58">
        <v>13028.93</v>
      </c>
      <c r="EC7" s="58">
        <v>0</v>
      </c>
      <c r="ED7" s="58">
        <v>42664.11</v>
      </c>
      <c r="EE7" s="58">
        <v>58820.53</v>
      </c>
      <c r="EF7" s="58">
        <v>28306.34</v>
      </c>
      <c r="EG7" s="58">
        <v>0</v>
      </c>
      <c r="EH7" s="58">
        <v>24907.48</v>
      </c>
      <c r="EI7" s="58">
        <v>6712.77</v>
      </c>
      <c r="EJ7" s="58">
        <v>30704.59</v>
      </c>
      <c r="EK7" s="58">
        <v>511.05</v>
      </c>
      <c r="EL7" s="58">
        <v>0</v>
      </c>
      <c r="EM7" s="58">
        <v>0</v>
      </c>
      <c r="EN7" s="58">
        <v>17244.05</v>
      </c>
      <c r="EO7" s="58">
        <v>1670.84</v>
      </c>
      <c r="EP7" s="58">
        <v>33614.49</v>
      </c>
      <c r="EQ7" s="58">
        <v>0</v>
      </c>
      <c r="ER7" s="58">
        <v>88112.08</v>
      </c>
      <c r="ES7" s="58">
        <v>26182.79</v>
      </c>
      <c r="ET7" s="58">
        <v>2328.2800000000002</v>
      </c>
      <c r="EU7" s="58">
        <v>0</v>
      </c>
      <c r="EV7" s="58">
        <v>245575.87</v>
      </c>
      <c r="EW7" s="58">
        <v>29225.61</v>
      </c>
      <c r="EX7" s="58">
        <v>13879.32</v>
      </c>
      <c r="EY7" s="58">
        <v>466.85</v>
      </c>
      <c r="EZ7" s="58">
        <v>0</v>
      </c>
      <c r="FA7" s="58">
        <v>0</v>
      </c>
      <c r="FB7" s="58">
        <v>58287.22</v>
      </c>
      <c r="FC7" s="58">
        <v>199955.65</v>
      </c>
      <c r="FD7" s="58">
        <v>0</v>
      </c>
      <c r="FE7" s="58">
        <v>0</v>
      </c>
      <c r="FF7" s="58">
        <v>12663.449999999999</v>
      </c>
      <c r="FG7" s="58">
        <v>2445.6800000000003</v>
      </c>
      <c r="FH7" s="58">
        <v>15435.43</v>
      </c>
      <c r="FI7" s="58">
        <v>0</v>
      </c>
      <c r="FJ7" s="58">
        <v>28775.38</v>
      </c>
      <c r="FK7" s="58">
        <v>33151.06</v>
      </c>
      <c r="FL7" s="58">
        <v>79898.039999999994</v>
      </c>
      <c r="FM7" s="58">
        <v>1061.27</v>
      </c>
      <c r="FN7" s="58">
        <v>0</v>
      </c>
      <c r="FO7" s="58">
        <v>0</v>
      </c>
      <c r="FP7" s="58">
        <v>93995.35</v>
      </c>
      <c r="FQ7" s="58">
        <v>3016.55</v>
      </c>
      <c r="FR7" s="58">
        <v>0</v>
      </c>
      <c r="FS7" s="58">
        <v>0</v>
      </c>
      <c r="FT7" s="58">
        <v>9598.99</v>
      </c>
      <c r="FU7" s="58">
        <v>0</v>
      </c>
      <c r="FV7" s="58">
        <v>0</v>
      </c>
      <c r="FW7" s="58">
        <v>0</v>
      </c>
      <c r="FX7" s="58">
        <v>255086.07999999999</v>
      </c>
      <c r="FY7" s="58">
        <v>0</v>
      </c>
      <c r="FZ7" s="58">
        <v>0</v>
      </c>
      <c r="GA7" s="58">
        <v>0</v>
      </c>
      <c r="GB7" s="58">
        <v>0</v>
      </c>
      <c r="GC7" s="58">
        <v>0</v>
      </c>
      <c r="GD7" s="58">
        <v>25148.84</v>
      </c>
      <c r="GE7" s="58">
        <v>333.81</v>
      </c>
      <c r="GF7" s="58">
        <v>0</v>
      </c>
      <c r="GG7" s="58">
        <v>0</v>
      </c>
      <c r="GH7" s="59">
        <v>0</v>
      </c>
      <c r="GI7" s="59">
        <v>108190.77</v>
      </c>
      <c r="GJ7" s="58">
        <v>2356.5</v>
      </c>
      <c r="GK7" s="58">
        <v>0</v>
      </c>
      <c r="GL7" s="58">
        <v>0</v>
      </c>
      <c r="GM7" s="58">
        <v>0</v>
      </c>
      <c r="GN7" s="58">
        <v>3577.1</v>
      </c>
      <c r="GO7" s="58">
        <v>0</v>
      </c>
      <c r="GP7" s="58">
        <v>0</v>
      </c>
      <c r="GQ7" s="58">
        <v>671713.75</v>
      </c>
      <c r="GR7" s="58">
        <v>11295.57</v>
      </c>
    </row>
    <row r="8" spans="1:200" s="22" customFormat="1" ht="15.75" customHeight="1" x14ac:dyDescent="0.2">
      <c r="A8" s="47">
        <v>11001</v>
      </c>
      <c r="B8" s="48" t="s">
        <v>241</v>
      </c>
      <c r="C8" s="48" t="s">
        <v>388</v>
      </c>
      <c r="D8" s="49">
        <v>204.4328003</v>
      </c>
      <c r="E8" s="50" t="s">
        <v>622</v>
      </c>
      <c r="F8" s="51">
        <v>289</v>
      </c>
      <c r="G8" s="52">
        <v>1734244.92</v>
      </c>
      <c r="H8" s="52">
        <v>17082.38</v>
      </c>
      <c r="I8" s="52">
        <v>1522582.52</v>
      </c>
      <c r="J8" s="52">
        <v>732711.88</v>
      </c>
      <c r="K8" s="52">
        <v>0</v>
      </c>
      <c r="L8" s="52">
        <v>0</v>
      </c>
      <c r="M8" s="52">
        <v>0</v>
      </c>
      <c r="N8" s="52">
        <v>1226841</v>
      </c>
      <c r="O8" s="52">
        <v>484477.25</v>
      </c>
      <c r="P8" s="52">
        <v>211.55</v>
      </c>
      <c r="Q8" s="52">
        <v>0</v>
      </c>
      <c r="R8" s="52">
        <v>20846</v>
      </c>
      <c r="S8" s="52">
        <v>1461561</v>
      </c>
      <c r="T8" s="52">
        <v>0</v>
      </c>
      <c r="U8" s="52">
        <v>0</v>
      </c>
      <c r="V8" s="52">
        <v>0</v>
      </c>
      <c r="W8" s="52">
        <v>81345</v>
      </c>
      <c r="X8" s="52">
        <v>2753335.5100000002</v>
      </c>
      <c r="Y8" s="52">
        <v>249777.42</v>
      </c>
      <c r="Z8" s="52">
        <v>0</v>
      </c>
      <c r="AA8" s="52">
        <v>287128.45</v>
      </c>
      <c r="AB8" s="52">
        <v>0</v>
      </c>
      <c r="AC8" s="52">
        <v>0</v>
      </c>
      <c r="AD8" s="52">
        <v>304112.8</v>
      </c>
      <c r="AE8" s="52">
        <v>31340</v>
      </c>
      <c r="AF8" s="52">
        <v>0</v>
      </c>
      <c r="AG8" s="52">
        <v>602631.05000000005</v>
      </c>
      <c r="AH8" s="52">
        <v>875361.66999999993</v>
      </c>
      <c r="AI8" s="52">
        <v>232501.44</v>
      </c>
      <c r="AJ8" s="52">
        <v>0</v>
      </c>
      <c r="AK8" s="52">
        <v>613259.47</v>
      </c>
      <c r="AL8" s="52">
        <v>148746.39000000001</v>
      </c>
      <c r="AM8" s="52">
        <v>24191.34</v>
      </c>
      <c r="AN8" s="52">
        <v>12663.33</v>
      </c>
      <c r="AO8" s="52">
        <v>76383.63</v>
      </c>
      <c r="AP8" s="52">
        <v>0</v>
      </c>
      <c r="AQ8" s="52">
        <v>254402.99</v>
      </c>
      <c r="AR8" s="52">
        <v>118994.85</v>
      </c>
      <c r="AS8" s="52">
        <v>0</v>
      </c>
      <c r="AT8" s="52">
        <v>0</v>
      </c>
      <c r="AU8" s="52">
        <v>533748.42000000004</v>
      </c>
      <c r="AV8" s="52">
        <v>86744.85</v>
      </c>
      <c r="AW8" s="52">
        <v>269859</v>
      </c>
      <c r="AX8" s="52">
        <v>12806.42</v>
      </c>
      <c r="AY8" s="52">
        <v>0</v>
      </c>
      <c r="AZ8" s="52">
        <v>0</v>
      </c>
      <c r="BA8" s="52">
        <v>779526.04</v>
      </c>
      <c r="BB8" s="52">
        <v>1593</v>
      </c>
      <c r="BC8" s="52">
        <v>66596</v>
      </c>
      <c r="BD8" s="52">
        <v>59483.26</v>
      </c>
      <c r="BE8" s="52">
        <v>0</v>
      </c>
      <c r="BF8" s="52">
        <v>0</v>
      </c>
      <c r="BG8" s="52">
        <v>0</v>
      </c>
      <c r="BH8" s="52">
        <v>0</v>
      </c>
      <c r="BI8" s="52">
        <v>0</v>
      </c>
      <c r="BJ8" s="52">
        <v>0</v>
      </c>
      <c r="BK8" s="52">
        <v>0</v>
      </c>
      <c r="BL8" s="52">
        <v>0</v>
      </c>
      <c r="BM8" s="52">
        <v>0</v>
      </c>
      <c r="BN8" s="52">
        <v>20630.542213074863</v>
      </c>
      <c r="BO8" s="52">
        <v>269985.13</v>
      </c>
      <c r="BP8" s="52">
        <v>709631.03</v>
      </c>
      <c r="BQ8" s="52">
        <v>685963.15</v>
      </c>
      <c r="BR8" s="52">
        <v>10827029.779999999</v>
      </c>
      <c r="BS8" s="52">
        <v>3273009.51</v>
      </c>
      <c r="BT8" s="52">
        <v>0</v>
      </c>
      <c r="BU8" s="52">
        <v>0</v>
      </c>
      <c r="BV8" s="52">
        <v>276433.90000000002</v>
      </c>
      <c r="BW8" s="52">
        <v>0</v>
      </c>
      <c r="BX8" s="52">
        <v>0</v>
      </c>
      <c r="BY8" s="52">
        <v>0</v>
      </c>
      <c r="BZ8" s="52">
        <v>404928.86</v>
      </c>
      <c r="CA8" s="52">
        <v>0</v>
      </c>
      <c r="CB8" s="53">
        <v>1.7120000000000002</v>
      </c>
      <c r="CC8" s="53">
        <v>3.8319999999999999</v>
      </c>
      <c r="CD8" s="53">
        <v>7.9289999999999994</v>
      </c>
      <c r="CE8" s="53">
        <v>1.488</v>
      </c>
      <c r="CF8" s="53">
        <v>0</v>
      </c>
      <c r="CG8" s="53">
        <v>0</v>
      </c>
      <c r="CH8" s="39" t="s">
        <v>183</v>
      </c>
      <c r="CI8" s="54">
        <v>158911693</v>
      </c>
      <c r="CJ8" s="54">
        <v>66142682</v>
      </c>
      <c r="CK8" s="54">
        <v>107217204</v>
      </c>
      <c r="CL8" s="51">
        <v>36</v>
      </c>
      <c r="CM8" s="51">
        <v>323</v>
      </c>
      <c r="CN8" s="49">
        <v>9</v>
      </c>
      <c r="CO8" s="49">
        <v>289</v>
      </c>
      <c r="CP8" s="23">
        <v>2.86E-2</v>
      </c>
      <c r="CQ8" s="23"/>
      <c r="CR8" s="23">
        <f t="shared" si="0"/>
        <v>0.11145510835913312</v>
      </c>
      <c r="CS8" s="55">
        <f t="shared" si="1"/>
        <v>10.723771580345289</v>
      </c>
      <c r="CT8" s="23">
        <f t="shared" si="2"/>
        <v>0.93630838977040443</v>
      </c>
      <c r="CU8" s="56">
        <v>11</v>
      </c>
      <c r="CV8" s="57">
        <v>30.802000000000007</v>
      </c>
      <c r="CW8" s="57">
        <v>213.56700000000001</v>
      </c>
      <c r="CX8" s="57">
        <v>55.748999999999995</v>
      </c>
      <c r="CY8" s="57">
        <v>33.098000000000006</v>
      </c>
      <c r="CZ8" s="57">
        <v>226.37199999999999</v>
      </c>
      <c r="DA8" s="57">
        <v>61.264000000000003</v>
      </c>
      <c r="DB8" s="27">
        <v>63203.154050464836</v>
      </c>
      <c r="DC8" s="28">
        <v>14.225806451612904</v>
      </c>
      <c r="DD8" s="29">
        <v>0.35483870967741937</v>
      </c>
      <c r="DE8" s="30">
        <v>30.11999999999999</v>
      </c>
      <c r="DF8" s="30">
        <v>0</v>
      </c>
      <c r="DG8" s="33"/>
      <c r="DH8" s="33"/>
      <c r="DI8" s="33"/>
      <c r="DJ8" s="33"/>
      <c r="DK8" s="33"/>
      <c r="DL8" s="34">
        <v>1</v>
      </c>
      <c r="DM8" s="58">
        <v>2232011.35</v>
      </c>
      <c r="DN8" s="58">
        <v>181867.67</v>
      </c>
      <c r="DO8" s="58">
        <v>0</v>
      </c>
      <c r="DP8" s="58">
        <v>409979.44999999995</v>
      </c>
      <c r="DQ8" s="58">
        <v>539880.04</v>
      </c>
      <c r="DR8" s="58">
        <v>147731.37</v>
      </c>
      <c r="DS8" s="58">
        <v>0</v>
      </c>
      <c r="DT8" s="58">
        <v>228933.2</v>
      </c>
      <c r="DU8" s="58">
        <v>97793.27</v>
      </c>
      <c r="DV8" s="58">
        <v>149060.19</v>
      </c>
      <c r="DW8" s="58">
        <v>8869.81</v>
      </c>
      <c r="DX8" s="58">
        <v>75299.7</v>
      </c>
      <c r="DY8" s="58">
        <v>0</v>
      </c>
      <c r="DZ8" s="58">
        <v>114866.63999999998</v>
      </c>
      <c r="EA8" s="58">
        <v>687772.44</v>
      </c>
      <c r="EB8" s="58">
        <v>63319.39</v>
      </c>
      <c r="EC8" s="58">
        <v>0</v>
      </c>
      <c r="ED8" s="58">
        <v>121936.07</v>
      </c>
      <c r="EE8" s="58">
        <v>201399.84000000003</v>
      </c>
      <c r="EF8" s="58">
        <v>53206.239999999998</v>
      </c>
      <c r="EG8" s="58">
        <v>0</v>
      </c>
      <c r="EH8" s="58">
        <v>89898.28</v>
      </c>
      <c r="EI8" s="58">
        <v>23210.3</v>
      </c>
      <c r="EJ8" s="58">
        <v>78299.38</v>
      </c>
      <c r="EK8" s="58">
        <v>3079.63</v>
      </c>
      <c r="EL8" s="58">
        <v>526.92999999999995</v>
      </c>
      <c r="EM8" s="58">
        <v>0</v>
      </c>
      <c r="EN8" s="58">
        <v>16541.93</v>
      </c>
      <c r="EO8" s="58">
        <v>12077.71</v>
      </c>
      <c r="EP8" s="58">
        <v>31395</v>
      </c>
      <c r="EQ8" s="58">
        <v>0</v>
      </c>
      <c r="ER8" s="58">
        <v>123742.61</v>
      </c>
      <c r="ES8" s="58">
        <v>90538.159999999989</v>
      </c>
      <c r="ET8" s="58">
        <v>4605.76</v>
      </c>
      <c r="EU8" s="58">
        <v>37048</v>
      </c>
      <c r="EV8" s="58">
        <v>282255.15000000002</v>
      </c>
      <c r="EW8" s="58">
        <v>14147.92</v>
      </c>
      <c r="EX8" s="58">
        <v>5709.04</v>
      </c>
      <c r="EY8" s="58">
        <v>0</v>
      </c>
      <c r="EZ8" s="58">
        <v>0</v>
      </c>
      <c r="FA8" s="58">
        <v>0</v>
      </c>
      <c r="FB8" s="58">
        <v>40791.25</v>
      </c>
      <c r="FC8" s="58">
        <v>125126.80999999998</v>
      </c>
      <c r="FD8" s="58">
        <v>4535.3599999999997</v>
      </c>
      <c r="FE8" s="58">
        <v>0</v>
      </c>
      <c r="FF8" s="58">
        <v>7584.6699999999992</v>
      </c>
      <c r="FG8" s="58">
        <v>13251.29</v>
      </c>
      <c r="FH8" s="58">
        <v>25717.07</v>
      </c>
      <c r="FI8" s="58">
        <v>0</v>
      </c>
      <c r="FJ8" s="58">
        <v>45744.92</v>
      </c>
      <c r="FK8" s="58">
        <v>13488.1</v>
      </c>
      <c r="FL8" s="58">
        <v>188848.2</v>
      </c>
      <c r="FM8" s="58">
        <v>713.89</v>
      </c>
      <c r="FN8" s="58">
        <v>0</v>
      </c>
      <c r="FO8" s="58">
        <v>0</v>
      </c>
      <c r="FP8" s="58">
        <v>70286.84</v>
      </c>
      <c r="FQ8" s="58">
        <v>287128.45</v>
      </c>
      <c r="FR8" s="58">
        <v>0</v>
      </c>
      <c r="FS8" s="58">
        <v>0</v>
      </c>
      <c r="FT8" s="58">
        <v>123961.22</v>
      </c>
      <c r="FU8" s="58">
        <v>884.99</v>
      </c>
      <c r="FV8" s="58">
        <v>0</v>
      </c>
      <c r="FW8" s="58">
        <v>496700.42</v>
      </c>
      <c r="FX8" s="58">
        <v>53172.77</v>
      </c>
      <c r="FY8" s="58">
        <v>269859</v>
      </c>
      <c r="FZ8" s="58">
        <v>12806.42</v>
      </c>
      <c r="GA8" s="58">
        <v>0</v>
      </c>
      <c r="GB8" s="58">
        <v>0</v>
      </c>
      <c r="GC8" s="58">
        <v>0</v>
      </c>
      <c r="GD8" s="58">
        <v>6558</v>
      </c>
      <c r="GE8" s="58">
        <v>460</v>
      </c>
      <c r="GF8" s="58">
        <v>0</v>
      </c>
      <c r="GG8" s="58">
        <v>0</v>
      </c>
      <c r="GH8" s="59">
        <v>1017.88</v>
      </c>
      <c r="GI8" s="59">
        <v>88890.61</v>
      </c>
      <c r="GJ8" s="58">
        <v>1241</v>
      </c>
      <c r="GK8" s="58">
        <v>0</v>
      </c>
      <c r="GL8" s="58">
        <v>0</v>
      </c>
      <c r="GM8" s="58">
        <v>106.8</v>
      </c>
      <c r="GN8" s="58">
        <v>7203.39</v>
      </c>
      <c r="GO8" s="58">
        <v>0</v>
      </c>
      <c r="GP8" s="58">
        <v>557</v>
      </c>
      <c r="GQ8" s="58">
        <v>779526.04</v>
      </c>
      <c r="GR8" s="58">
        <v>6951.33</v>
      </c>
    </row>
    <row r="9" spans="1:200" s="22" customFormat="1" ht="15.75" customHeight="1" x14ac:dyDescent="0.2">
      <c r="A9" s="47">
        <v>38001</v>
      </c>
      <c r="B9" s="48" t="s">
        <v>294</v>
      </c>
      <c r="C9" s="48" t="s">
        <v>443</v>
      </c>
      <c r="D9" s="49">
        <v>229.801177112</v>
      </c>
      <c r="E9" s="50" t="s">
        <v>649</v>
      </c>
      <c r="F9" s="51">
        <v>275</v>
      </c>
      <c r="G9" s="52">
        <v>1556134.92</v>
      </c>
      <c r="H9" s="52">
        <v>17223.52</v>
      </c>
      <c r="I9" s="52">
        <v>1223387.1299999999</v>
      </c>
      <c r="J9" s="52">
        <v>65042.35</v>
      </c>
      <c r="K9" s="52">
        <v>1117977.05</v>
      </c>
      <c r="L9" s="52">
        <v>1309.9100000000001</v>
      </c>
      <c r="M9" s="52">
        <v>0</v>
      </c>
      <c r="N9" s="52">
        <v>36239.1</v>
      </c>
      <c r="O9" s="52">
        <v>793728.28</v>
      </c>
      <c r="P9" s="52">
        <v>939.51</v>
      </c>
      <c r="Q9" s="52">
        <v>0</v>
      </c>
      <c r="R9" s="52">
        <v>2759.35</v>
      </c>
      <c r="S9" s="52">
        <v>1150722</v>
      </c>
      <c r="T9" s="52">
        <v>0</v>
      </c>
      <c r="U9" s="52">
        <v>0</v>
      </c>
      <c r="V9" s="52">
        <v>0</v>
      </c>
      <c r="W9" s="52">
        <v>71285</v>
      </c>
      <c r="X9" s="52">
        <v>1587675.9900000002</v>
      </c>
      <c r="Y9" s="52">
        <v>0</v>
      </c>
      <c r="Z9" s="52">
        <v>0</v>
      </c>
      <c r="AA9" s="52">
        <v>250848.13</v>
      </c>
      <c r="AB9" s="52">
        <v>0</v>
      </c>
      <c r="AC9" s="52">
        <v>0</v>
      </c>
      <c r="AD9" s="52">
        <v>726576.04</v>
      </c>
      <c r="AE9" s="52">
        <v>3062.13</v>
      </c>
      <c r="AF9" s="52">
        <v>0</v>
      </c>
      <c r="AG9" s="52">
        <v>238224.25</v>
      </c>
      <c r="AH9" s="52">
        <v>388069.97</v>
      </c>
      <c r="AI9" s="52">
        <v>124121.94</v>
      </c>
      <c r="AJ9" s="52">
        <v>0</v>
      </c>
      <c r="AK9" s="52">
        <v>545690.98</v>
      </c>
      <c r="AL9" s="52">
        <v>167138.26</v>
      </c>
      <c r="AM9" s="52">
        <v>28131.99</v>
      </c>
      <c r="AN9" s="52">
        <v>0</v>
      </c>
      <c r="AO9" s="52">
        <v>0</v>
      </c>
      <c r="AP9" s="52">
        <v>0</v>
      </c>
      <c r="AQ9" s="52">
        <v>299745.7</v>
      </c>
      <c r="AR9" s="52">
        <v>2137.56</v>
      </c>
      <c r="AS9" s="52">
        <v>18866.55</v>
      </c>
      <c r="AT9" s="52">
        <v>4640.68</v>
      </c>
      <c r="AU9" s="52">
        <v>4407.5</v>
      </c>
      <c r="AV9" s="52">
        <v>156469.85999999999</v>
      </c>
      <c r="AW9" s="52">
        <v>0</v>
      </c>
      <c r="AX9" s="52">
        <v>34943.82</v>
      </c>
      <c r="AY9" s="52">
        <v>0</v>
      </c>
      <c r="AZ9" s="52">
        <v>0</v>
      </c>
      <c r="BA9" s="52">
        <v>0</v>
      </c>
      <c r="BB9" s="52">
        <v>43294.91</v>
      </c>
      <c r="BC9" s="52">
        <v>30139.06</v>
      </c>
      <c r="BD9" s="52">
        <v>7496.94</v>
      </c>
      <c r="BE9" s="52">
        <v>0</v>
      </c>
      <c r="BF9" s="52">
        <v>0</v>
      </c>
      <c r="BG9" s="52">
        <v>0</v>
      </c>
      <c r="BH9" s="52">
        <v>14401.3</v>
      </c>
      <c r="BI9" s="52">
        <v>0</v>
      </c>
      <c r="BJ9" s="52">
        <v>0</v>
      </c>
      <c r="BK9" s="52">
        <v>0</v>
      </c>
      <c r="BL9" s="52">
        <v>0</v>
      </c>
      <c r="BM9" s="52">
        <v>0</v>
      </c>
      <c r="BN9" s="52">
        <v>15327.851281734331</v>
      </c>
      <c r="BO9" s="52">
        <v>793064.53</v>
      </c>
      <c r="BP9" s="52">
        <v>1903366.27</v>
      </c>
      <c r="BQ9" s="52">
        <v>1529018.21</v>
      </c>
      <c r="BR9" s="52">
        <v>0</v>
      </c>
      <c r="BS9" s="52">
        <v>0</v>
      </c>
      <c r="BT9" s="52">
        <v>0</v>
      </c>
      <c r="BU9" s="52">
        <v>0</v>
      </c>
      <c r="BV9" s="52">
        <v>181256.27</v>
      </c>
      <c r="BW9" s="52">
        <v>29668</v>
      </c>
      <c r="BX9" s="52">
        <v>0</v>
      </c>
      <c r="BY9" s="52">
        <v>0</v>
      </c>
      <c r="BZ9" s="52">
        <v>193012.12</v>
      </c>
      <c r="CA9" s="52">
        <v>44506.73</v>
      </c>
      <c r="CB9" s="53">
        <v>1.4460000000000002</v>
      </c>
      <c r="CC9" s="53">
        <v>3.2359999999999998</v>
      </c>
      <c r="CD9" s="53">
        <v>6.6969999999999992</v>
      </c>
      <c r="CE9" s="53">
        <v>1.488</v>
      </c>
      <c r="CF9" s="53">
        <v>2.1269999999999998</v>
      </c>
      <c r="CG9" s="53">
        <v>0</v>
      </c>
      <c r="CH9" s="39" t="s">
        <v>183</v>
      </c>
      <c r="CI9" s="54">
        <v>292365465</v>
      </c>
      <c r="CJ9" s="54">
        <v>147967830</v>
      </c>
      <c r="CK9" s="54">
        <v>79187833</v>
      </c>
      <c r="CL9" s="51">
        <v>47</v>
      </c>
      <c r="CM9" s="51">
        <v>292</v>
      </c>
      <c r="CN9" s="49">
        <v>41</v>
      </c>
      <c r="CO9" s="49">
        <v>277</v>
      </c>
      <c r="CP9" s="23">
        <v>0</v>
      </c>
      <c r="CQ9" s="23" t="s">
        <v>196</v>
      </c>
      <c r="CR9" s="23">
        <f t="shared" si="0"/>
        <v>0.16095890410958905</v>
      </c>
      <c r="CS9" s="55">
        <f t="shared" si="1"/>
        <v>12.425531914893629</v>
      </c>
      <c r="CT9" s="23">
        <f t="shared" si="2"/>
        <v>0.96093536975972227</v>
      </c>
      <c r="CU9" s="56">
        <v>20</v>
      </c>
      <c r="CV9" s="57">
        <v>16.506</v>
      </c>
      <c r="CW9" s="57">
        <v>192.57599999999996</v>
      </c>
      <c r="CX9" s="57">
        <v>71.73599999999999</v>
      </c>
      <c r="CY9" s="57">
        <v>16.506</v>
      </c>
      <c r="CZ9" s="57">
        <v>200.01599999999999</v>
      </c>
      <c r="DA9" s="57">
        <v>75.040999999999997</v>
      </c>
      <c r="DB9" s="27">
        <v>54845.446808510686</v>
      </c>
      <c r="DC9" s="28">
        <v>15.615384615384615</v>
      </c>
      <c r="DD9" s="29">
        <v>0.26923076923076922</v>
      </c>
      <c r="DE9" s="30">
        <v>23.499999999999979</v>
      </c>
      <c r="DF9" s="30">
        <v>0</v>
      </c>
      <c r="DG9" s="33"/>
      <c r="DH9" s="33"/>
      <c r="DI9" s="33"/>
      <c r="DJ9" s="33"/>
      <c r="DK9" s="33"/>
      <c r="DL9" s="34">
        <v>5</v>
      </c>
      <c r="DM9" s="58">
        <v>1618075.2899999998</v>
      </c>
      <c r="DN9" s="58">
        <v>30015.66</v>
      </c>
      <c r="DO9" s="58">
        <v>0</v>
      </c>
      <c r="DP9" s="58">
        <v>154028.04</v>
      </c>
      <c r="DQ9" s="58">
        <v>284138.69000000006</v>
      </c>
      <c r="DR9" s="58">
        <v>64241.59</v>
      </c>
      <c r="DS9" s="58">
        <v>0</v>
      </c>
      <c r="DT9" s="58">
        <v>171328.19</v>
      </c>
      <c r="DU9" s="58">
        <v>71068.05</v>
      </c>
      <c r="DV9" s="58">
        <v>85604.27</v>
      </c>
      <c r="DW9" s="58">
        <v>4506.8999999999996</v>
      </c>
      <c r="DX9" s="58">
        <v>0</v>
      </c>
      <c r="DY9" s="58">
        <v>0</v>
      </c>
      <c r="DZ9" s="58">
        <v>186438.09999999998</v>
      </c>
      <c r="EA9" s="58">
        <v>546918.03</v>
      </c>
      <c r="EB9" s="58">
        <v>8463.5300000000007</v>
      </c>
      <c r="EC9" s="58">
        <v>0</v>
      </c>
      <c r="ED9" s="58">
        <v>70998.210000000006</v>
      </c>
      <c r="EE9" s="58">
        <v>47862.42</v>
      </c>
      <c r="EF9" s="58">
        <v>41493.83</v>
      </c>
      <c r="EG9" s="58">
        <v>0</v>
      </c>
      <c r="EH9" s="58">
        <v>55734.39</v>
      </c>
      <c r="EI9" s="58">
        <v>9026.75</v>
      </c>
      <c r="EJ9" s="58">
        <v>38931.58</v>
      </c>
      <c r="EK9" s="58">
        <v>344.78</v>
      </c>
      <c r="EL9" s="58">
        <v>0</v>
      </c>
      <c r="EM9" s="58">
        <v>0</v>
      </c>
      <c r="EN9" s="58">
        <v>19226.740000000002</v>
      </c>
      <c r="EO9" s="58">
        <v>114596.14</v>
      </c>
      <c r="EP9" s="58">
        <v>3062.13</v>
      </c>
      <c r="EQ9" s="58">
        <v>0</v>
      </c>
      <c r="ER9" s="58">
        <v>35062.25</v>
      </c>
      <c r="ES9" s="58">
        <v>52369.009999999995</v>
      </c>
      <c r="ET9" s="58">
        <v>7575.76</v>
      </c>
      <c r="EU9" s="58">
        <v>4407.5</v>
      </c>
      <c r="EV9" s="58">
        <v>206913.65</v>
      </c>
      <c r="EW9" s="58">
        <v>29468.19</v>
      </c>
      <c r="EX9" s="58">
        <v>6464.01</v>
      </c>
      <c r="EY9" s="58">
        <v>0</v>
      </c>
      <c r="EZ9" s="58">
        <v>0</v>
      </c>
      <c r="FA9" s="58">
        <v>0</v>
      </c>
      <c r="FB9" s="58">
        <v>60735.89</v>
      </c>
      <c r="FC9" s="58">
        <v>151674.82</v>
      </c>
      <c r="FD9" s="58">
        <v>612.4</v>
      </c>
      <c r="FE9" s="58">
        <v>0</v>
      </c>
      <c r="FF9" s="58">
        <v>4143.7</v>
      </c>
      <c r="FG9" s="58">
        <v>13720.89</v>
      </c>
      <c r="FH9" s="58">
        <v>3569.06</v>
      </c>
      <c r="FI9" s="58">
        <v>0</v>
      </c>
      <c r="FJ9" s="58">
        <v>37699.550000000003</v>
      </c>
      <c r="FK9" s="58">
        <v>71551.87</v>
      </c>
      <c r="FL9" s="58">
        <v>79247.28</v>
      </c>
      <c r="FM9" s="58">
        <v>63.46</v>
      </c>
      <c r="FN9" s="58">
        <v>0</v>
      </c>
      <c r="FO9" s="58">
        <v>0</v>
      </c>
      <c r="FP9" s="58">
        <v>14385.08</v>
      </c>
      <c r="FQ9" s="58">
        <v>125391.93999999999</v>
      </c>
      <c r="FR9" s="58">
        <v>0</v>
      </c>
      <c r="FS9" s="58">
        <v>0</v>
      </c>
      <c r="FT9" s="58">
        <v>1761.17</v>
      </c>
      <c r="FU9" s="58">
        <v>10166.550000000001</v>
      </c>
      <c r="FV9" s="58">
        <v>239.99</v>
      </c>
      <c r="FW9" s="58">
        <v>0</v>
      </c>
      <c r="FX9" s="58">
        <v>152155.24</v>
      </c>
      <c r="FY9" s="58">
        <v>0</v>
      </c>
      <c r="FZ9" s="58">
        <v>34943.82</v>
      </c>
      <c r="GA9" s="58">
        <v>0</v>
      </c>
      <c r="GB9" s="58">
        <v>0</v>
      </c>
      <c r="GC9" s="58">
        <v>0</v>
      </c>
      <c r="GD9" s="58">
        <v>43294.91</v>
      </c>
      <c r="GE9" s="58">
        <v>8443.94</v>
      </c>
      <c r="GF9" s="58">
        <v>500</v>
      </c>
      <c r="GG9" s="58">
        <v>0</v>
      </c>
      <c r="GH9" s="59">
        <v>4507.5</v>
      </c>
      <c r="GI9" s="59">
        <v>6175.9</v>
      </c>
      <c r="GJ9" s="58">
        <v>11642.39</v>
      </c>
      <c r="GK9" s="58">
        <v>0</v>
      </c>
      <c r="GL9" s="58">
        <v>78329.820000000007</v>
      </c>
      <c r="GM9" s="58">
        <v>424.7</v>
      </c>
      <c r="GN9" s="58">
        <v>10896.970000000001</v>
      </c>
      <c r="GO9" s="58">
        <v>0</v>
      </c>
      <c r="GP9" s="58">
        <v>0</v>
      </c>
      <c r="GQ9" s="58">
        <v>0</v>
      </c>
      <c r="GR9" s="58">
        <v>18959.89</v>
      </c>
    </row>
    <row r="10" spans="1:200" s="22" customFormat="1" ht="15.75" customHeight="1" x14ac:dyDescent="0.2">
      <c r="A10" s="47">
        <v>21001</v>
      </c>
      <c r="B10" s="48" t="s">
        <v>264</v>
      </c>
      <c r="C10" s="48" t="s">
        <v>412</v>
      </c>
      <c r="D10" s="49">
        <v>130.3176976</v>
      </c>
      <c r="E10" s="50" t="s">
        <v>632</v>
      </c>
      <c r="F10" s="51">
        <v>203</v>
      </c>
      <c r="G10" s="52">
        <v>930941.59</v>
      </c>
      <c r="H10" s="52">
        <v>12976.55</v>
      </c>
      <c r="I10" s="52">
        <v>1395802.6</v>
      </c>
      <c r="J10" s="52">
        <v>147087.15</v>
      </c>
      <c r="K10" s="52">
        <v>643435.56000000006</v>
      </c>
      <c r="L10" s="52">
        <v>0</v>
      </c>
      <c r="M10" s="52">
        <v>0</v>
      </c>
      <c r="N10" s="52">
        <v>156940.9</v>
      </c>
      <c r="O10" s="52">
        <v>337821.06</v>
      </c>
      <c r="P10" s="52">
        <v>0</v>
      </c>
      <c r="Q10" s="52">
        <v>134741</v>
      </c>
      <c r="R10" s="52">
        <v>48166</v>
      </c>
      <c r="S10" s="52">
        <v>1367568</v>
      </c>
      <c r="T10" s="52">
        <v>0</v>
      </c>
      <c r="U10" s="52">
        <v>66507</v>
      </c>
      <c r="V10" s="52">
        <v>68234</v>
      </c>
      <c r="W10" s="52">
        <v>65411</v>
      </c>
      <c r="X10" s="52">
        <v>1244026.1100000001</v>
      </c>
      <c r="Y10" s="52">
        <v>60802.49</v>
      </c>
      <c r="Z10" s="52">
        <v>0</v>
      </c>
      <c r="AA10" s="52">
        <v>77970.16</v>
      </c>
      <c r="AB10" s="52">
        <v>0</v>
      </c>
      <c r="AC10" s="52">
        <v>0</v>
      </c>
      <c r="AD10" s="52">
        <v>373384.6</v>
      </c>
      <c r="AE10" s="52">
        <v>3453.59</v>
      </c>
      <c r="AF10" s="52">
        <v>0</v>
      </c>
      <c r="AG10" s="52">
        <v>169793.2</v>
      </c>
      <c r="AH10" s="52">
        <v>255872.97999999998</v>
      </c>
      <c r="AI10" s="52">
        <v>122951.38</v>
      </c>
      <c r="AJ10" s="52">
        <v>0</v>
      </c>
      <c r="AK10" s="52">
        <v>317476</v>
      </c>
      <c r="AL10" s="52">
        <v>87347.59</v>
      </c>
      <c r="AM10" s="52">
        <v>0</v>
      </c>
      <c r="AN10" s="52">
        <v>1217</v>
      </c>
      <c r="AO10" s="52">
        <v>0</v>
      </c>
      <c r="AP10" s="52">
        <v>0</v>
      </c>
      <c r="AQ10" s="52">
        <v>207391.49</v>
      </c>
      <c r="AR10" s="52">
        <v>991.64</v>
      </c>
      <c r="AS10" s="52">
        <v>0</v>
      </c>
      <c r="AT10" s="52">
        <v>0</v>
      </c>
      <c r="AU10" s="52">
        <v>99289.06</v>
      </c>
      <c r="AV10" s="52">
        <v>47314.02</v>
      </c>
      <c r="AW10" s="52">
        <v>36000</v>
      </c>
      <c r="AX10" s="52">
        <v>0</v>
      </c>
      <c r="AY10" s="52">
        <v>0</v>
      </c>
      <c r="AZ10" s="52">
        <v>0</v>
      </c>
      <c r="BA10" s="52">
        <v>36700</v>
      </c>
      <c r="BB10" s="52">
        <v>22274.57</v>
      </c>
      <c r="BC10" s="52">
        <v>147981.99</v>
      </c>
      <c r="BD10" s="52">
        <v>36854.879999999997</v>
      </c>
      <c r="BE10" s="52">
        <v>0</v>
      </c>
      <c r="BF10" s="52">
        <v>0</v>
      </c>
      <c r="BG10" s="52">
        <v>0</v>
      </c>
      <c r="BH10" s="52">
        <v>0</v>
      </c>
      <c r="BI10" s="52">
        <v>0</v>
      </c>
      <c r="BJ10" s="52">
        <v>0</v>
      </c>
      <c r="BK10" s="52">
        <v>0</v>
      </c>
      <c r="BL10" s="52">
        <v>0</v>
      </c>
      <c r="BM10" s="52">
        <v>0</v>
      </c>
      <c r="BN10" s="52">
        <v>14514.586298954177</v>
      </c>
      <c r="BO10" s="52">
        <v>514773.16</v>
      </c>
      <c r="BP10" s="52">
        <v>2234899.39</v>
      </c>
      <c r="BQ10" s="52">
        <v>5184.8100000000004</v>
      </c>
      <c r="BR10" s="52">
        <v>0</v>
      </c>
      <c r="BS10" s="52">
        <v>0</v>
      </c>
      <c r="BT10" s="52">
        <v>0</v>
      </c>
      <c r="BU10" s="52">
        <v>0</v>
      </c>
      <c r="BV10" s="52">
        <v>160913.60000000001</v>
      </c>
      <c r="BW10" s="52">
        <v>7768</v>
      </c>
      <c r="BX10" s="52">
        <v>500000</v>
      </c>
      <c r="BY10" s="52">
        <v>0</v>
      </c>
      <c r="BZ10" s="52">
        <v>193229.61</v>
      </c>
      <c r="CA10" s="52">
        <v>4108.6899999999996</v>
      </c>
      <c r="CB10" s="53">
        <v>2.3170000000000002</v>
      </c>
      <c r="CC10" s="53">
        <v>5.1859999999999999</v>
      </c>
      <c r="CD10" s="53">
        <v>10.731</v>
      </c>
      <c r="CE10" s="53">
        <v>1.488</v>
      </c>
      <c r="CF10" s="53">
        <v>2.8439999999999999</v>
      </c>
      <c r="CG10" s="53">
        <v>0</v>
      </c>
      <c r="CH10" s="39" t="s">
        <v>183</v>
      </c>
      <c r="CI10" s="54">
        <v>178758861</v>
      </c>
      <c r="CJ10" s="54">
        <v>38713570</v>
      </c>
      <c r="CK10" s="54">
        <v>18492039</v>
      </c>
      <c r="CL10" s="51">
        <v>38</v>
      </c>
      <c r="CM10" s="51">
        <v>226</v>
      </c>
      <c r="CN10" s="49">
        <v>26</v>
      </c>
      <c r="CO10" s="49">
        <v>202</v>
      </c>
      <c r="CP10" s="23">
        <v>0</v>
      </c>
      <c r="CQ10" s="23" t="s">
        <v>552</v>
      </c>
      <c r="CR10" s="23">
        <f t="shared" si="0"/>
        <v>0.16814159292035399</v>
      </c>
      <c r="CS10" s="55">
        <f t="shared" si="1"/>
        <v>10.501858736059479</v>
      </c>
      <c r="CT10" s="23">
        <f t="shared" si="2"/>
        <v>0.94802223909476113</v>
      </c>
      <c r="CU10" s="56">
        <v>14</v>
      </c>
      <c r="CV10" s="57">
        <v>23.038999999999991</v>
      </c>
      <c r="CW10" s="57">
        <v>139.678</v>
      </c>
      <c r="CX10" s="57">
        <v>53.856000000000009</v>
      </c>
      <c r="CY10" s="57">
        <v>23.588999999999999</v>
      </c>
      <c r="CZ10" s="57">
        <v>147.53999999999996</v>
      </c>
      <c r="DA10" s="57">
        <v>56.605000000000004</v>
      </c>
      <c r="DB10" s="27">
        <v>49604.029739776954</v>
      </c>
      <c r="DC10" s="28">
        <v>12.130434782608695</v>
      </c>
      <c r="DD10" s="29">
        <v>0.2608695652173913</v>
      </c>
      <c r="DE10" s="30">
        <v>21.520000000000003</v>
      </c>
      <c r="DF10" s="30">
        <v>0</v>
      </c>
      <c r="DG10" s="33">
        <v>18.2</v>
      </c>
      <c r="DH10" s="33">
        <v>22</v>
      </c>
      <c r="DI10" s="33">
        <v>21.8</v>
      </c>
      <c r="DJ10" s="33">
        <v>21.9</v>
      </c>
      <c r="DK10" s="33">
        <v>21.1</v>
      </c>
      <c r="DL10" s="34">
        <v>10</v>
      </c>
      <c r="DM10" s="58">
        <v>1165390.3700000001</v>
      </c>
      <c r="DN10" s="58">
        <v>47673.2</v>
      </c>
      <c r="DO10" s="58">
        <v>0</v>
      </c>
      <c r="DP10" s="58">
        <v>120553.67</v>
      </c>
      <c r="DQ10" s="58">
        <v>161627.69</v>
      </c>
      <c r="DR10" s="58">
        <v>70273.78</v>
      </c>
      <c r="DS10" s="58">
        <v>0</v>
      </c>
      <c r="DT10" s="58">
        <v>108757.02</v>
      </c>
      <c r="DU10" s="58">
        <v>39984.5</v>
      </c>
      <c r="DV10" s="58">
        <v>54288.639999999999</v>
      </c>
      <c r="DW10" s="58">
        <v>3387.5</v>
      </c>
      <c r="DX10" s="58">
        <v>0</v>
      </c>
      <c r="DY10" s="58">
        <v>0</v>
      </c>
      <c r="DZ10" s="58">
        <v>122516.42</v>
      </c>
      <c r="EA10" s="58">
        <v>377459.66000000003</v>
      </c>
      <c r="EB10" s="58">
        <v>16086</v>
      </c>
      <c r="EC10" s="58">
        <v>0</v>
      </c>
      <c r="ED10" s="58">
        <v>34650.14</v>
      </c>
      <c r="EE10" s="58">
        <v>64805.2</v>
      </c>
      <c r="EF10" s="58">
        <v>37089.550000000003</v>
      </c>
      <c r="EG10" s="58">
        <v>0</v>
      </c>
      <c r="EH10" s="58">
        <v>24209.66</v>
      </c>
      <c r="EI10" s="58">
        <v>5965.25</v>
      </c>
      <c r="EJ10" s="58">
        <v>24112.2</v>
      </c>
      <c r="EK10" s="58">
        <v>462.43</v>
      </c>
      <c r="EL10" s="58">
        <v>0</v>
      </c>
      <c r="EM10" s="58">
        <v>0</v>
      </c>
      <c r="EN10" s="58">
        <v>16721.57</v>
      </c>
      <c r="EO10" s="58">
        <v>46443.78</v>
      </c>
      <c r="EP10" s="58">
        <v>0</v>
      </c>
      <c r="EQ10" s="58">
        <v>0</v>
      </c>
      <c r="ER10" s="58">
        <v>158583.34000000003</v>
      </c>
      <c r="ES10" s="58">
        <v>57878.879999999997</v>
      </c>
      <c r="ET10" s="58">
        <v>2233.34</v>
      </c>
      <c r="EU10" s="58">
        <v>0</v>
      </c>
      <c r="EV10" s="58">
        <v>107327.88</v>
      </c>
      <c r="EW10" s="58">
        <v>8247.9699999999993</v>
      </c>
      <c r="EX10" s="58">
        <v>984.01</v>
      </c>
      <c r="EY10" s="58">
        <v>1475.76</v>
      </c>
      <c r="EZ10" s="58">
        <v>0</v>
      </c>
      <c r="FA10" s="58">
        <v>0</v>
      </c>
      <c r="FB10" s="58">
        <v>6159.2199999999993</v>
      </c>
      <c r="FC10" s="58">
        <v>46658.510000000009</v>
      </c>
      <c r="FD10" s="58">
        <v>496.88</v>
      </c>
      <c r="FE10" s="58">
        <v>0</v>
      </c>
      <c r="FF10" s="58">
        <v>1741.9099999999999</v>
      </c>
      <c r="FG10" s="58">
        <v>501.62</v>
      </c>
      <c r="FH10" s="58">
        <v>4682.3100000000004</v>
      </c>
      <c r="FI10" s="58">
        <v>60264.57</v>
      </c>
      <c r="FJ10" s="58">
        <v>14188.95</v>
      </c>
      <c r="FK10" s="58">
        <v>20993.16</v>
      </c>
      <c r="FL10" s="58">
        <v>108813.56</v>
      </c>
      <c r="FM10" s="58">
        <v>0</v>
      </c>
      <c r="FN10" s="58">
        <v>0</v>
      </c>
      <c r="FO10" s="58">
        <v>0</v>
      </c>
      <c r="FP10" s="58">
        <v>47587.3</v>
      </c>
      <c r="FQ10" s="58">
        <v>48036.320000000007</v>
      </c>
      <c r="FR10" s="58">
        <v>0</v>
      </c>
      <c r="FS10" s="58">
        <v>0</v>
      </c>
      <c r="FT10" s="58">
        <v>991.64</v>
      </c>
      <c r="FU10" s="58">
        <v>0</v>
      </c>
      <c r="FV10" s="58">
        <v>0</v>
      </c>
      <c r="FW10" s="58">
        <v>39024.49</v>
      </c>
      <c r="FX10" s="58">
        <v>48198.95</v>
      </c>
      <c r="FY10" s="58">
        <v>36000</v>
      </c>
      <c r="FZ10" s="58">
        <v>0</v>
      </c>
      <c r="GA10" s="58">
        <v>0</v>
      </c>
      <c r="GB10" s="58">
        <v>0</v>
      </c>
      <c r="GC10" s="58">
        <v>0</v>
      </c>
      <c r="GD10" s="58">
        <v>22274.57</v>
      </c>
      <c r="GE10" s="58">
        <v>11392.23</v>
      </c>
      <c r="GF10" s="58">
        <v>0</v>
      </c>
      <c r="GG10" s="58">
        <v>0</v>
      </c>
      <c r="GH10" s="59">
        <v>2246.13</v>
      </c>
      <c r="GI10" s="59">
        <v>7914.47</v>
      </c>
      <c r="GJ10" s="58">
        <v>8672.4</v>
      </c>
      <c r="GK10" s="58">
        <v>0</v>
      </c>
      <c r="GL10" s="58">
        <v>62107.56</v>
      </c>
      <c r="GM10" s="58">
        <v>12156.71</v>
      </c>
      <c r="GN10" s="58">
        <v>5031.2</v>
      </c>
      <c r="GO10" s="58">
        <v>0</v>
      </c>
      <c r="GP10" s="58">
        <v>0</v>
      </c>
      <c r="GQ10" s="58">
        <v>536700</v>
      </c>
      <c r="GR10" s="58">
        <v>14406.98</v>
      </c>
    </row>
    <row r="11" spans="1:200" s="22" customFormat="1" ht="15.75" customHeight="1" x14ac:dyDescent="0.2">
      <c r="A11" s="47">
        <v>4001</v>
      </c>
      <c r="B11" s="48" t="s">
        <v>225</v>
      </c>
      <c r="C11" s="48" t="s">
        <v>372</v>
      </c>
      <c r="D11" s="49">
        <v>180.47169120000001</v>
      </c>
      <c r="E11" s="50" t="s">
        <v>616</v>
      </c>
      <c r="F11" s="51">
        <v>214</v>
      </c>
      <c r="G11" s="52">
        <v>662291.78</v>
      </c>
      <c r="H11" s="52">
        <v>10623.91</v>
      </c>
      <c r="I11" s="52">
        <v>1627959.84</v>
      </c>
      <c r="J11" s="52">
        <v>124377</v>
      </c>
      <c r="K11" s="52">
        <v>738875.64</v>
      </c>
      <c r="L11" s="52">
        <v>0</v>
      </c>
      <c r="M11" s="52">
        <v>0</v>
      </c>
      <c r="N11" s="52">
        <v>120232.25</v>
      </c>
      <c r="O11" s="52">
        <v>399045.87</v>
      </c>
      <c r="P11" s="52">
        <v>0</v>
      </c>
      <c r="Q11" s="52">
        <v>317545</v>
      </c>
      <c r="R11" s="52">
        <v>0</v>
      </c>
      <c r="S11" s="52">
        <v>1428086</v>
      </c>
      <c r="T11" s="52">
        <v>0</v>
      </c>
      <c r="U11" s="52">
        <v>50537</v>
      </c>
      <c r="V11" s="52">
        <v>267008</v>
      </c>
      <c r="W11" s="52">
        <v>65115</v>
      </c>
      <c r="X11" s="52">
        <v>1283359.44</v>
      </c>
      <c r="Y11" s="52">
        <v>0</v>
      </c>
      <c r="Z11" s="52">
        <v>0</v>
      </c>
      <c r="AA11" s="52">
        <v>7176.47</v>
      </c>
      <c r="AB11" s="52">
        <v>0</v>
      </c>
      <c r="AC11" s="52">
        <v>0</v>
      </c>
      <c r="AD11" s="52">
        <v>564835.5</v>
      </c>
      <c r="AE11" s="52">
        <v>23897</v>
      </c>
      <c r="AF11" s="52">
        <v>0</v>
      </c>
      <c r="AG11" s="52">
        <v>146618.51</v>
      </c>
      <c r="AH11" s="52">
        <v>266746.31</v>
      </c>
      <c r="AI11" s="52">
        <v>149293.62</v>
      </c>
      <c r="AJ11" s="52">
        <v>0</v>
      </c>
      <c r="AK11" s="52">
        <v>453317.75</v>
      </c>
      <c r="AL11" s="52">
        <v>51136.12</v>
      </c>
      <c r="AM11" s="52">
        <v>0</v>
      </c>
      <c r="AN11" s="52">
        <v>0</v>
      </c>
      <c r="AO11" s="52">
        <v>0</v>
      </c>
      <c r="AP11" s="52">
        <v>0</v>
      </c>
      <c r="AQ11" s="52">
        <v>271397.75</v>
      </c>
      <c r="AR11" s="52">
        <v>0</v>
      </c>
      <c r="AS11" s="52">
        <v>8279</v>
      </c>
      <c r="AT11" s="52">
        <v>7300</v>
      </c>
      <c r="AU11" s="52">
        <v>212623.68</v>
      </c>
      <c r="AV11" s="52">
        <v>97963.42</v>
      </c>
      <c r="AW11" s="52">
        <v>9000</v>
      </c>
      <c r="AX11" s="52">
        <v>0</v>
      </c>
      <c r="AY11" s="52">
        <v>0</v>
      </c>
      <c r="AZ11" s="52">
        <v>0</v>
      </c>
      <c r="BA11" s="52">
        <v>0</v>
      </c>
      <c r="BB11" s="52">
        <v>31198.32</v>
      </c>
      <c r="BC11" s="52">
        <v>50783</v>
      </c>
      <c r="BD11" s="52">
        <v>6248.44</v>
      </c>
      <c r="BE11" s="52">
        <v>0</v>
      </c>
      <c r="BF11" s="52">
        <v>0</v>
      </c>
      <c r="BG11" s="52">
        <v>0</v>
      </c>
      <c r="BH11" s="52">
        <v>1655.5</v>
      </c>
      <c r="BI11" s="52">
        <v>138400.53</v>
      </c>
      <c r="BJ11" s="52">
        <v>0</v>
      </c>
      <c r="BK11" s="52">
        <v>0</v>
      </c>
      <c r="BL11" s="52">
        <v>0</v>
      </c>
      <c r="BM11" s="52">
        <v>0</v>
      </c>
      <c r="BN11" s="52">
        <v>14712.398011768235</v>
      </c>
      <c r="BO11" s="52">
        <v>990142.19</v>
      </c>
      <c r="BP11" s="52">
        <v>1789891.72</v>
      </c>
      <c r="BQ11" s="52">
        <v>-732.39</v>
      </c>
      <c r="BR11" s="52">
        <v>0</v>
      </c>
      <c r="BS11" s="52">
        <v>0</v>
      </c>
      <c r="BT11" s="52">
        <v>0</v>
      </c>
      <c r="BU11" s="52">
        <v>0</v>
      </c>
      <c r="BV11" s="52">
        <v>142175.6</v>
      </c>
      <c r="BW11" s="52">
        <v>12366.27</v>
      </c>
      <c r="BX11" s="52">
        <v>0</v>
      </c>
      <c r="BY11" s="52">
        <v>0</v>
      </c>
      <c r="BZ11" s="52">
        <v>171871.77</v>
      </c>
      <c r="CA11" s="52">
        <v>26715.01</v>
      </c>
      <c r="CB11" s="53">
        <v>1.1970000000000001</v>
      </c>
      <c r="CC11" s="53">
        <v>2.6789999999999998</v>
      </c>
      <c r="CD11" s="53">
        <v>5.5439999999999996</v>
      </c>
      <c r="CE11" s="53">
        <v>1.488</v>
      </c>
      <c r="CF11" s="53">
        <v>2.6589999999999998</v>
      </c>
      <c r="CG11" s="53">
        <v>0</v>
      </c>
      <c r="CH11" s="39"/>
      <c r="CI11" s="54">
        <v>197673456</v>
      </c>
      <c r="CJ11" s="54">
        <v>44934664</v>
      </c>
      <c r="CK11" s="54">
        <v>20225377</v>
      </c>
      <c r="CL11" s="51">
        <v>40</v>
      </c>
      <c r="CM11" s="51">
        <v>227</v>
      </c>
      <c r="CN11" s="49">
        <v>25</v>
      </c>
      <c r="CO11" s="49">
        <v>215.38</v>
      </c>
      <c r="CP11" s="23">
        <v>8.8000000000000005E-3</v>
      </c>
      <c r="CQ11" s="23" t="s">
        <v>531</v>
      </c>
      <c r="CR11" s="23">
        <f t="shared" si="0"/>
        <v>0.1762114537444934</v>
      </c>
      <c r="CS11" s="55">
        <f t="shared" si="1"/>
        <v>10.960888459681316</v>
      </c>
      <c r="CT11" s="23">
        <f t="shared" si="2"/>
        <v>0.96408159058541321</v>
      </c>
      <c r="CU11" s="56">
        <v>23</v>
      </c>
      <c r="CV11" s="57">
        <v>12.712999999999999</v>
      </c>
      <c r="CW11" s="57">
        <v>133.102</v>
      </c>
      <c r="CX11" s="57">
        <v>72.686999999999998</v>
      </c>
      <c r="CY11" s="57">
        <v>13</v>
      </c>
      <c r="CZ11" s="57">
        <v>137.358</v>
      </c>
      <c r="DA11" s="57">
        <v>76.097999999999999</v>
      </c>
      <c r="DB11" s="27">
        <v>51976.941613062867</v>
      </c>
      <c r="DC11" s="28">
        <v>16.347826086956523</v>
      </c>
      <c r="DD11" s="29">
        <v>0.21739130434782608</v>
      </c>
      <c r="DE11" s="30">
        <v>20.209999999999994</v>
      </c>
      <c r="DF11" s="30">
        <v>0.5</v>
      </c>
      <c r="DG11" s="33">
        <v>20.5</v>
      </c>
      <c r="DH11" s="33">
        <v>22.6</v>
      </c>
      <c r="DI11" s="33">
        <v>25.7</v>
      </c>
      <c r="DJ11" s="33">
        <v>22.7</v>
      </c>
      <c r="DK11" s="33">
        <v>23.1</v>
      </c>
      <c r="DL11" s="34">
        <v>11</v>
      </c>
      <c r="DM11" s="58">
        <v>1318419.75</v>
      </c>
      <c r="DN11" s="58">
        <v>23485.65</v>
      </c>
      <c r="DO11" s="58">
        <v>0</v>
      </c>
      <c r="DP11" s="58">
        <v>83930.7</v>
      </c>
      <c r="DQ11" s="58">
        <v>176084.99999999997</v>
      </c>
      <c r="DR11" s="58">
        <v>105326.39999999999</v>
      </c>
      <c r="DS11" s="58">
        <v>0</v>
      </c>
      <c r="DT11" s="58">
        <v>93541.39</v>
      </c>
      <c r="DU11" s="58">
        <v>0</v>
      </c>
      <c r="DV11" s="58">
        <v>56665.03</v>
      </c>
      <c r="DW11" s="58">
        <v>0</v>
      </c>
      <c r="DX11" s="58">
        <v>0</v>
      </c>
      <c r="DY11" s="58">
        <v>0</v>
      </c>
      <c r="DZ11" s="58">
        <v>115109.95</v>
      </c>
      <c r="EA11" s="58">
        <v>328405.37</v>
      </c>
      <c r="EB11" s="58">
        <v>1715.3</v>
      </c>
      <c r="EC11" s="58">
        <v>0</v>
      </c>
      <c r="ED11" s="58">
        <v>24444.050000000003</v>
      </c>
      <c r="EE11" s="58">
        <v>55198.490000000005</v>
      </c>
      <c r="EF11" s="58">
        <v>29328.14</v>
      </c>
      <c r="EG11" s="58">
        <v>0</v>
      </c>
      <c r="EH11" s="58">
        <v>26696.59</v>
      </c>
      <c r="EI11" s="58">
        <v>0</v>
      </c>
      <c r="EJ11" s="58">
        <v>20603.509999999998</v>
      </c>
      <c r="EK11" s="58">
        <v>0</v>
      </c>
      <c r="EL11" s="58">
        <v>0</v>
      </c>
      <c r="EM11" s="58">
        <v>0</v>
      </c>
      <c r="EN11" s="58">
        <v>13418.43</v>
      </c>
      <c r="EO11" s="58">
        <v>85742.64</v>
      </c>
      <c r="EP11" s="58">
        <v>23897</v>
      </c>
      <c r="EQ11" s="58">
        <v>0</v>
      </c>
      <c r="ER11" s="58">
        <v>82673.37</v>
      </c>
      <c r="ES11" s="58">
        <v>28142.76</v>
      </c>
      <c r="ET11" s="58">
        <v>6313.95</v>
      </c>
      <c r="EU11" s="58">
        <v>198292.03</v>
      </c>
      <c r="EV11" s="58">
        <v>158518.19</v>
      </c>
      <c r="EW11" s="58">
        <v>60136.12</v>
      </c>
      <c r="EX11" s="58">
        <v>142178.93</v>
      </c>
      <c r="EY11" s="58">
        <v>0</v>
      </c>
      <c r="EZ11" s="58">
        <v>0</v>
      </c>
      <c r="FA11" s="58">
        <v>0</v>
      </c>
      <c r="FB11" s="58">
        <v>78096</v>
      </c>
      <c r="FC11" s="58">
        <v>122803.65</v>
      </c>
      <c r="FD11" s="58">
        <v>1514.06</v>
      </c>
      <c r="FE11" s="58">
        <v>0</v>
      </c>
      <c r="FF11" s="58">
        <v>6353.3899999999994</v>
      </c>
      <c r="FG11" s="58">
        <v>15801.560000000001</v>
      </c>
      <c r="FH11" s="58">
        <v>15024.5</v>
      </c>
      <c r="FI11" s="58">
        <v>7938.91</v>
      </c>
      <c r="FJ11" s="58">
        <v>113103</v>
      </c>
      <c r="FK11" s="58">
        <v>1655.5</v>
      </c>
      <c r="FL11" s="58">
        <v>86923.43</v>
      </c>
      <c r="FM11" s="58">
        <v>0</v>
      </c>
      <c r="FN11" s="58">
        <v>0</v>
      </c>
      <c r="FO11" s="58">
        <v>0</v>
      </c>
      <c r="FP11" s="58">
        <v>95971.69</v>
      </c>
      <c r="FQ11" s="58">
        <v>0</v>
      </c>
      <c r="FR11" s="58">
        <v>0</v>
      </c>
      <c r="FS11" s="58">
        <v>0</v>
      </c>
      <c r="FT11" s="58">
        <v>0</v>
      </c>
      <c r="FU11" s="58">
        <v>0</v>
      </c>
      <c r="FV11" s="58">
        <v>0</v>
      </c>
      <c r="FW11" s="58">
        <v>6392.74</v>
      </c>
      <c r="FX11" s="58">
        <v>0</v>
      </c>
      <c r="FY11" s="58">
        <v>0</v>
      </c>
      <c r="FZ11" s="58">
        <v>0</v>
      </c>
      <c r="GA11" s="58">
        <v>0</v>
      </c>
      <c r="GB11" s="58">
        <v>0</v>
      </c>
      <c r="GC11" s="58">
        <v>0</v>
      </c>
      <c r="GD11" s="58">
        <v>0</v>
      </c>
      <c r="GE11" s="58">
        <v>0</v>
      </c>
      <c r="GF11" s="58">
        <v>0</v>
      </c>
      <c r="GG11" s="58">
        <v>0</v>
      </c>
      <c r="GH11" s="59">
        <v>0</v>
      </c>
      <c r="GI11" s="59">
        <v>6045.94</v>
      </c>
      <c r="GJ11" s="58">
        <v>600.63</v>
      </c>
      <c r="GK11" s="58">
        <v>0</v>
      </c>
      <c r="GL11" s="58">
        <v>159422</v>
      </c>
      <c r="GM11" s="58">
        <v>0</v>
      </c>
      <c r="GN11" s="58">
        <v>3901.4</v>
      </c>
      <c r="GO11" s="58">
        <v>0</v>
      </c>
      <c r="GP11" s="58">
        <v>0</v>
      </c>
      <c r="GQ11" s="58">
        <v>0</v>
      </c>
      <c r="GR11" s="58">
        <v>0</v>
      </c>
    </row>
    <row r="12" spans="1:200" s="22" customFormat="1" ht="15.75" customHeight="1" x14ac:dyDescent="0.2">
      <c r="A12" s="47">
        <v>49001</v>
      </c>
      <c r="B12" s="48" t="s">
        <v>317</v>
      </c>
      <c r="C12" s="48" t="s">
        <v>467</v>
      </c>
      <c r="D12" s="49">
        <v>54.2057991</v>
      </c>
      <c r="E12" s="50" t="s">
        <v>660</v>
      </c>
      <c r="F12" s="51">
        <v>539</v>
      </c>
      <c r="G12" s="52">
        <v>1155952.98</v>
      </c>
      <c r="H12" s="52">
        <v>19010.509999999998</v>
      </c>
      <c r="I12" s="52">
        <v>3198983.79</v>
      </c>
      <c r="J12" s="52">
        <v>138724.19</v>
      </c>
      <c r="K12" s="52">
        <v>989859.35</v>
      </c>
      <c r="L12" s="52">
        <v>0</v>
      </c>
      <c r="M12" s="52">
        <v>0</v>
      </c>
      <c r="N12" s="52">
        <v>217401.33</v>
      </c>
      <c r="O12" s="52">
        <v>558713.05000000005</v>
      </c>
      <c r="P12" s="52">
        <v>0</v>
      </c>
      <c r="Q12" s="52">
        <v>250003</v>
      </c>
      <c r="R12" s="52">
        <v>146127</v>
      </c>
      <c r="S12" s="52">
        <v>2986259</v>
      </c>
      <c r="T12" s="52">
        <v>0</v>
      </c>
      <c r="U12" s="52">
        <v>250003</v>
      </c>
      <c r="V12" s="52">
        <v>0</v>
      </c>
      <c r="W12" s="52">
        <v>69498</v>
      </c>
      <c r="X12" s="52">
        <v>2609509.4700000002</v>
      </c>
      <c r="Y12" s="52">
        <v>0</v>
      </c>
      <c r="Z12" s="52">
        <v>0</v>
      </c>
      <c r="AA12" s="52">
        <v>872203.2</v>
      </c>
      <c r="AB12" s="52">
        <v>0</v>
      </c>
      <c r="AC12" s="52">
        <v>0</v>
      </c>
      <c r="AD12" s="52">
        <v>625017.59</v>
      </c>
      <c r="AE12" s="52">
        <v>13026.49</v>
      </c>
      <c r="AF12" s="52">
        <v>0</v>
      </c>
      <c r="AG12" s="52">
        <v>336637.11</v>
      </c>
      <c r="AH12" s="52">
        <v>617640.43999999994</v>
      </c>
      <c r="AI12" s="52">
        <v>154777.44</v>
      </c>
      <c r="AJ12" s="52">
        <v>0</v>
      </c>
      <c r="AK12" s="52">
        <v>709814.82</v>
      </c>
      <c r="AL12" s="52">
        <v>174021.36</v>
      </c>
      <c r="AM12" s="52">
        <v>389.25</v>
      </c>
      <c r="AN12" s="52">
        <v>0</v>
      </c>
      <c r="AO12" s="52">
        <v>0</v>
      </c>
      <c r="AP12" s="52">
        <v>0</v>
      </c>
      <c r="AQ12" s="52">
        <v>247993.1</v>
      </c>
      <c r="AR12" s="52">
        <v>4923.6499999999996</v>
      </c>
      <c r="AS12" s="52">
        <v>0</v>
      </c>
      <c r="AT12" s="52">
        <v>7850</v>
      </c>
      <c r="AU12" s="52">
        <v>0</v>
      </c>
      <c r="AV12" s="52">
        <v>42403.46</v>
      </c>
      <c r="AW12" s="52">
        <v>88829</v>
      </c>
      <c r="AX12" s="52">
        <v>0</v>
      </c>
      <c r="AY12" s="52">
        <v>0</v>
      </c>
      <c r="AZ12" s="52">
        <v>0</v>
      </c>
      <c r="BA12" s="52">
        <v>0</v>
      </c>
      <c r="BB12" s="52">
        <v>157904.01</v>
      </c>
      <c r="BC12" s="52">
        <v>185666.74</v>
      </c>
      <c r="BD12" s="52">
        <v>103847.14</v>
      </c>
      <c r="BE12" s="52">
        <v>0</v>
      </c>
      <c r="BF12" s="52">
        <v>0</v>
      </c>
      <c r="BG12" s="52">
        <v>0</v>
      </c>
      <c r="BH12" s="52">
        <v>36449.93</v>
      </c>
      <c r="BI12" s="52">
        <v>0</v>
      </c>
      <c r="BJ12" s="52">
        <v>0</v>
      </c>
      <c r="BK12" s="52">
        <v>0</v>
      </c>
      <c r="BL12" s="52">
        <v>0</v>
      </c>
      <c r="BM12" s="52">
        <v>0</v>
      </c>
      <c r="BN12" s="52">
        <v>10604.759781795001</v>
      </c>
      <c r="BO12" s="52">
        <v>846481.73</v>
      </c>
      <c r="BP12" s="52">
        <v>505839.15</v>
      </c>
      <c r="BQ12" s="52">
        <v>143710.59</v>
      </c>
      <c r="BR12" s="52">
        <v>0</v>
      </c>
      <c r="BS12" s="52">
        <v>0</v>
      </c>
      <c r="BT12" s="52">
        <v>1185717.31</v>
      </c>
      <c r="BU12" s="52">
        <v>115611.89</v>
      </c>
      <c r="BV12" s="52">
        <v>397021.05</v>
      </c>
      <c r="BW12" s="52">
        <v>91453.25</v>
      </c>
      <c r="BX12" s="52">
        <v>2020512.5</v>
      </c>
      <c r="BY12" s="52">
        <v>1753838.23</v>
      </c>
      <c r="BZ12" s="52">
        <v>449578.87</v>
      </c>
      <c r="CA12" s="52">
        <v>132926.76999999999</v>
      </c>
      <c r="CB12" s="53">
        <v>1.1970000000000001</v>
      </c>
      <c r="CC12" s="53">
        <v>2.6789999999999998</v>
      </c>
      <c r="CD12" s="53">
        <v>5.5439999999999996</v>
      </c>
      <c r="CE12" s="53">
        <v>1.488</v>
      </c>
      <c r="CF12" s="53">
        <v>2.3450000000000002</v>
      </c>
      <c r="CG12" s="53">
        <v>3.4089999999999998</v>
      </c>
      <c r="CH12" s="39"/>
      <c r="CI12" s="54">
        <v>74545400</v>
      </c>
      <c r="CJ12" s="54">
        <v>243939700</v>
      </c>
      <c r="CK12" s="54">
        <v>47170395</v>
      </c>
      <c r="CL12" s="51">
        <v>64</v>
      </c>
      <c r="CM12" s="51">
        <v>568</v>
      </c>
      <c r="CN12" s="49">
        <v>105</v>
      </c>
      <c r="CO12" s="49">
        <v>546.25</v>
      </c>
      <c r="CP12" s="23">
        <v>1.77E-2</v>
      </c>
      <c r="CQ12" s="23" t="s">
        <v>585</v>
      </c>
      <c r="CR12" s="23">
        <f t="shared" si="0"/>
        <v>0.11267605633802817</v>
      </c>
      <c r="CS12" s="55">
        <f t="shared" si="1"/>
        <v>15.138592750533036</v>
      </c>
      <c r="CT12" s="23">
        <f t="shared" si="2"/>
        <v>0.94830416768579662</v>
      </c>
      <c r="CU12" s="56">
        <v>29</v>
      </c>
      <c r="CV12" s="57">
        <v>27.663</v>
      </c>
      <c r="CW12" s="57">
        <v>371.69399999999996</v>
      </c>
      <c r="CX12" s="57">
        <v>140.083</v>
      </c>
      <c r="CY12" s="57">
        <v>28.978999999999999</v>
      </c>
      <c r="CZ12" s="57">
        <v>388.959</v>
      </c>
      <c r="DA12" s="57">
        <v>150.71699999999998</v>
      </c>
      <c r="DB12" s="27">
        <v>55626.652452025555</v>
      </c>
      <c r="DC12" s="28">
        <v>12.078947368421053</v>
      </c>
      <c r="DD12" s="29">
        <v>0.28947368421052633</v>
      </c>
      <c r="DE12" s="30">
        <v>37.520000000000032</v>
      </c>
      <c r="DF12" s="30">
        <v>0</v>
      </c>
      <c r="DG12" s="33">
        <v>21.4</v>
      </c>
      <c r="DH12" s="33">
        <v>20.6</v>
      </c>
      <c r="DI12" s="33">
        <v>25.3</v>
      </c>
      <c r="DJ12" s="33">
        <v>22.3</v>
      </c>
      <c r="DK12" s="33">
        <v>22.6</v>
      </c>
      <c r="DL12" s="34">
        <v>19</v>
      </c>
      <c r="DM12" s="58">
        <v>2333496.4500000002</v>
      </c>
      <c r="DN12" s="58">
        <v>82442.13</v>
      </c>
      <c r="DO12" s="58">
        <v>0</v>
      </c>
      <c r="DP12" s="58">
        <v>339469.55</v>
      </c>
      <c r="DQ12" s="58">
        <v>480492.16</v>
      </c>
      <c r="DR12" s="58">
        <v>120693.71</v>
      </c>
      <c r="DS12" s="58">
        <v>0</v>
      </c>
      <c r="DT12" s="58">
        <v>182395.68</v>
      </c>
      <c r="DU12" s="58">
        <v>113262.92</v>
      </c>
      <c r="DV12" s="58">
        <v>24813.4</v>
      </c>
      <c r="DW12" s="58">
        <v>12760</v>
      </c>
      <c r="DX12" s="58">
        <v>0</v>
      </c>
      <c r="DY12" s="58">
        <v>0</v>
      </c>
      <c r="DZ12" s="58">
        <v>160105.78999999998</v>
      </c>
      <c r="EA12" s="58">
        <v>587789</v>
      </c>
      <c r="EB12" s="58">
        <v>23247.16</v>
      </c>
      <c r="EC12" s="58">
        <v>0</v>
      </c>
      <c r="ED12" s="58">
        <v>58087.02</v>
      </c>
      <c r="EE12" s="58">
        <v>155256.29999999999</v>
      </c>
      <c r="EF12" s="58">
        <v>15132.29</v>
      </c>
      <c r="EG12" s="58">
        <v>0</v>
      </c>
      <c r="EH12" s="58">
        <v>63887.83</v>
      </c>
      <c r="EI12" s="58">
        <v>16390.41</v>
      </c>
      <c r="EJ12" s="58">
        <v>7175.85</v>
      </c>
      <c r="EK12" s="58">
        <v>1740.86</v>
      </c>
      <c r="EL12" s="58">
        <v>0</v>
      </c>
      <c r="EM12" s="58">
        <v>0</v>
      </c>
      <c r="EN12" s="58">
        <v>19974.849999999999</v>
      </c>
      <c r="EO12" s="58">
        <v>286306.24</v>
      </c>
      <c r="EP12" s="58">
        <v>0</v>
      </c>
      <c r="EQ12" s="58">
        <v>0</v>
      </c>
      <c r="ER12" s="58">
        <v>120211.73999999999</v>
      </c>
      <c r="ES12" s="58">
        <v>46378.869999999995</v>
      </c>
      <c r="ET12" s="58">
        <v>14207.16</v>
      </c>
      <c r="EU12" s="58">
        <v>59930.01</v>
      </c>
      <c r="EV12" s="58">
        <v>353530.27</v>
      </c>
      <c r="EW12" s="58">
        <v>31097.57</v>
      </c>
      <c r="EX12" s="58">
        <v>387986.13</v>
      </c>
      <c r="EY12" s="58">
        <v>1437</v>
      </c>
      <c r="EZ12" s="58">
        <v>0</v>
      </c>
      <c r="FA12" s="58">
        <v>0</v>
      </c>
      <c r="FB12" s="58">
        <v>44154.78</v>
      </c>
      <c r="FC12" s="58">
        <v>898914.57</v>
      </c>
      <c r="FD12" s="58">
        <v>0</v>
      </c>
      <c r="FE12" s="58">
        <v>0</v>
      </c>
      <c r="FF12" s="58">
        <v>5040.54</v>
      </c>
      <c r="FG12" s="58">
        <v>9818.68</v>
      </c>
      <c r="FH12" s="58">
        <v>11307.72</v>
      </c>
      <c r="FI12" s="58">
        <v>0</v>
      </c>
      <c r="FJ12" s="58">
        <v>45849.02</v>
      </c>
      <c r="FK12" s="58">
        <v>35694.39</v>
      </c>
      <c r="FL12" s="58">
        <v>28183.42</v>
      </c>
      <c r="FM12" s="58">
        <v>23681.01</v>
      </c>
      <c r="FN12" s="58">
        <v>0</v>
      </c>
      <c r="FO12" s="58">
        <v>0</v>
      </c>
      <c r="FP12" s="58">
        <v>178965.97</v>
      </c>
      <c r="FQ12" s="58">
        <v>0</v>
      </c>
      <c r="FR12" s="58">
        <v>0</v>
      </c>
      <c r="FS12" s="58">
        <v>0</v>
      </c>
      <c r="FT12" s="58">
        <v>3889.65</v>
      </c>
      <c r="FU12" s="58">
        <v>0</v>
      </c>
      <c r="FV12" s="58">
        <v>0</v>
      </c>
      <c r="FW12" s="58">
        <v>1693908.22</v>
      </c>
      <c r="FX12" s="58">
        <v>22888.79</v>
      </c>
      <c r="FY12" s="58">
        <v>88829</v>
      </c>
      <c r="FZ12" s="58">
        <v>0</v>
      </c>
      <c r="GA12" s="58">
        <v>0</v>
      </c>
      <c r="GB12" s="58">
        <v>0</v>
      </c>
      <c r="GC12" s="58">
        <v>0</v>
      </c>
      <c r="GD12" s="58">
        <v>0</v>
      </c>
      <c r="GE12" s="58">
        <v>224</v>
      </c>
      <c r="GF12" s="58">
        <v>0</v>
      </c>
      <c r="GG12" s="58">
        <v>0</v>
      </c>
      <c r="GH12" s="59">
        <v>529</v>
      </c>
      <c r="GI12" s="59">
        <v>29541.57</v>
      </c>
      <c r="GJ12" s="58">
        <v>1286.56</v>
      </c>
      <c r="GK12" s="58">
        <v>0</v>
      </c>
      <c r="GL12" s="58">
        <v>83666.69</v>
      </c>
      <c r="GM12" s="58">
        <v>14026</v>
      </c>
      <c r="GN12" s="58">
        <v>1809.32</v>
      </c>
      <c r="GO12" s="58">
        <v>645.1</v>
      </c>
      <c r="GP12" s="58">
        <v>0</v>
      </c>
      <c r="GQ12" s="58">
        <v>2020512.5</v>
      </c>
      <c r="GR12" s="58">
        <v>2695.7200000000003</v>
      </c>
    </row>
    <row r="13" spans="1:200" s="22" customFormat="1" ht="15.75" customHeight="1" x14ac:dyDescent="0.2">
      <c r="A13" s="47">
        <v>9001</v>
      </c>
      <c r="B13" s="48" t="s">
        <v>238</v>
      </c>
      <c r="C13" s="48" t="s">
        <v>385</v>
      </c>
      <c r="D13" s="49">
        <v>954.37992670999995</v>
      </c>
      <c r="E13" s="50" t="s">
        <v>620</v>
      </c>
      <c r="F13" s="51">
        <v>1239</v>
      </c>
      <c r="G13" s="52">
        <v>3975029.48</v>
      </c>
      <c r="H13" s="52">
        <v>134907.35</v>
      </c>
      <c r="I13" s="52">
        <v>5906589.3799999999</v>
      </c>
      <c r="J13" s="52">
        <v>930484.23</v>
      </c>
      <c r="K13" s="52">
        <v>2355216.06</v>
      </c>
      <c r="L13" s="52">
        <v>0</v>
      </c>
      <c r="M13" s="52">
        <v>0</v>
      </c>
      <c r="N13" s="52">
        <v>334274</v>
      </c>
      <c r="O13" s="52">
        <v>1583982.07</v>
      </c>
      <c r="P13" s="52">
        <v>0</v>
      </c>
      <c r="Q13" s="52">
        <v>1045865</v>
      </c>
      <c r="R13" s="52">
        <v>365822.8</v>
      </c>
      <c r="S13" s="52">
        <v>5680805</v>
      </c>
      <c r="T13" s="52">
        <v>0</v>
      </c>
      <c r="U13" s="52">
        <v>1045865</v>
      </c>
      <c r="V13" s="52">
        <v>0</v>
      </c>
      <c r="W13" s="52">
        <v>69948</v>
      </c>
      <c r="X13" s="52">
        <v>6420786.8500000006</v>
      </c>
      <c r="Y13" s="52">
        <v>0</v>
      </c>
      <c r="Z13" s="52">
        <v>0</v>
      </c>
      <c r="AA13" s="52">
        <v>384957.42999999993</v>
      </c>
      <c r="AB13" s="52">
        <v>0</v>
      </c>
      <c r="AC13" s="52">
        <v>0</v>
      </c>
      <c r="AD13" s="52">
        <v>1909356.92</v>
      </c>
      <c r="AE13" s="52">
        <v>115752.91</v>
      </c>
      <c r="AF13" s="52">
        <v>0</v>
      </c>
      <c r="AG13" s="52">
        <v>909832.59000000008</v>
      </c>
      <c r="AH13" s="52">
        <v>1312106.51</v>
      </c>
      <c r="AI13" s="52">
        <v>342664.74</v>
      </c>
      <c r="AJ13" s="52">
        <v>0</v>
      </c>
      <c r="AK13" s="52">
        <v>1599494.97</v>
      </c>
      <c r="AL13" s="52">
        <v>269201.05</v>
      </c>
      <c r="AM13" s="52">
        <v>42076.04</v>
      </c>
      <c r="AN13" s="52">
        <v>9028.02</v>
      </c>
      <c r="AO13" s="52">
        <v>68114.5</v>
      </c>
      <c r="AP13" s="52">
        <v>0</v>
      </c>
      <c r="AQ13" s="52">
        <v>492983.28</v>
      </c>
      <c r="AR13" s="52">
        <v>14602.1</v>
      </c>
      <c r="AS13" s="52">
        <v>94.43</v>
      </c>
      <c r="AT13" s="52">
        <v>145.4</v>
      </c>
      <c r="AU13" s="52">
        <v>1086040.19</v>
      </c>
      <c r="AV13" s="52">
        <v>32977.65</v>
      </c>
      <c r="AW13" s="52">
        <v>3742.23</v>
      </c>
      <c r="AX13" s="52">
        <v>3485.44</v>
      </c>
      <c r="AY13" s="52">
        <v>0</v>
      </c>
      <c r="AZ13" s="52">
        <v>0</v>
      </c>
      <c r="BA13" s="52">
        <v>522311.34</v>
      </c>
      <c r="BB13" s="52">
        <v>76967.290000000008</v>
      </c>
      <c r="BC13" s="52">
        <v>533283.27999999991</v>
      </c>
      <c r="BD13" s="52">
        <v>163983.94</v>
      </c>
      <c r="BE13" s="52">
        <v>0</v>
      </c>
      <c r="BF13" s="52">
        <v>0</v>
      </c>
      <c r="BG13" s="52">
        <v>0</v>
      </c>
      <c r="BH13" s="52">
        <v>17679.8</v>
      </c>
      <c r="BI13" s="52">
        <v>40624.15</v>
      </c>
      <c r="BJ13" s="52">
        <v>0</v>
      </c>
      <c r="BK13" s="52">
        <v>0</v>
      </c>
      <c r="BL13" s="52">
        <v>0</v>
      </c>
      <c r="BM13" s="52">
        <v>0</v>
      </c>
      <c r="BN13" s="52">
        <v>11462.117846028506</v>
      </c>
      <c r="BO13" s="52">
        <v>1730393.02</v>
      </c>
      <c r="BP13" s="52">
        <v>5585261.4900000002</v>
      </c>
      <c r="BQ13" s="52">
        <v>435252.08</v>
      </c>
      <c r="BR13" s="52">
        <v>0</v>
      </c>
      <c r="BS13" s="52">
        <v>0</v>
      </c>
      <c r="BT13" s="52">
        <v>61854.3</v>
      </c>
      <c r="BU13" s="52">
        <v>0</v>
      </c>
      <c r="BV13" s="52">
        <v>701690.13</v>
      </c>
      <c r="BW13" s="52">
        <v>600</v>
      </c>
      <c r="BX13" s="52">
        <v>42750</v>
      </c>
      <c r="BY13" s="52">
        <v>0</v>
      </c>
      <c r="BZ13" s="52">
        <v>747100.93</v>
      </c>
      <c r="CA13" s="52">
        <v>1272.8499999999999</v>
      </c>
      <c r="CB13" s="53">
        <v>1.1970000000000001</v>
      </c>
      <c r="CC13" s="53">
        <v>2.6789999999999998</v>
      </c>
      <c r="CD13" s="53">
        <v>5.5439999999999996</v>
      </c>
      <c r="CE13" s="53">
        <v>1.488</v>
      </c>
      <c r="CF13" s="53">
        <v>2.1309999999999998</v>
      </c>
      <c r="CG13" s="53">
        <v>0</v>
      </c>
      <c r="CH13" s="39"/>
      <c r="CI13" s="54">
        <v>98134907</v>
      </c>
      <c r="CJ13" s="54">
        <v>608798194</v>
      </c>
      <c r="CK13" s="54">
        <v>285566968</v>
      </c>
      <c r="CL13" s="51">
        <v>259</v>
      </c>
      <c r="CM13" s="51">
        <v>1239</v>
      </c>
      <c r="CN13" s="49">
        <v>68</v>
      </c>
      <c r="CO13" s="49">
        <v>1242.79</v>
      </c>
      <c r="CP13" s="23">
        <v>1.3500000000000002E-2</v>
      </c>
      <c r="CQ13" s="23" t="s">
        <v>542</v>
      </c>
      <c r="CR13" s="23">
        <f t="shared" si="0"/>
        <v>0.20903954802259886</v>
      </c>
      <c r="CS13" s="55">
        <f t="shared" si="1"/>
        <v>12.992869127516775</v>
      </c>
      <c r="CT13" s="23">
        <f t="shared" si="2"/>
        <v>0.93743475399886833</v>
      </c>
      <c r="CU13" s="56">
        <v>88</v>
      </c>
      <c r="CV13" s="57">
        <v>0</v>
      </c>
      <c r="CW13" s="57">
        <v>794.17299999999989</v>
      </c>
      <c r="CX13" s="57">
        <v>342.67099999999994</v>
      </c>
      <c r="CY13" s="57">
        <v>0</v>
      </c>
      <c r="CZ13" s="57">
        <v>846.45200000000023</v>
      </c>
      <c r="DA13" s="57">
        <v>366.26599999999996</v>
      </c>
      <c r="DB13" s="27">
        <v>53967.491610738238</v>
      </c>
      <c r="DC13" s="28">
        <v>14.177083333333334</v>
      </c>
      <c r="DD13" s="29">
        <v>0.375</v>
      </c>
      <c r="DE13" s="30">
        <v>95.360000000000028</v>
      </c>
      <c r="DF13" s="30">
        <v>0</v>
      </c>
      <c r="DG13" s="33">
        <v>19</v>
      </c>
      <c r="DH13" s="33">
        <v>20.7</v>
      </c>
      <c r="DI13" s="33">
        <v>21.8</v>
      </c>
      <c r="DJ13" s="33">
        <v>20.399999999999999</v>
      </c>
      <c r="DK13" s="33">
        <v>20.7</v>
      </c>
      <c r="DL13" s="34">
        <v>32</v>
      </c>
      <c r="DM13" s="58">
        <v>5857893.8800000008</v>
      </c>
      <c r="DN13" s="58">
        <v>84073.35</v>
      </c>
      <c r="DO13" s="58">
        <v>0</v>
      </c>
      <c r="DP13" s="58">
        <v>417593.19999999995</v>
      </c>
      <c r="DQ13" s="58">
        <v>963501.33</v>
      </c>
      <c r="DR13" s="58">
        <v>205195.26</v>
      </c>
      <c r="DS13" s="58">
        <v>0</v>
      </c>
      <c r="DT13" s="58">
        <v>299489.07</v>
      </c>
      <c r="DU13" s="58">
        <v>157328.44</v>
      </c>
      <c r="DV13" s="58">
        <v>38606.589999999997</v>
      </c>
      <c r="DW13" s="58">
        <v>6000</v>
      </c>
      <c r="DX13" s="58">
        <v>0</v>
      </c>
      <c r="DY13" s="58">
        <v>0</v>
      </c>
      <c r="DZ13" s="58">
        <v>250598.39999999999</v>
      </c>
      <c r="EA13" s="58">
        <v>1671078.7000000002</v>
      </c>
      <c r="EB13" s="58">
        <v>27624.22</v>
      </c>
      <c r="EC13" s="58">
        <v>0</v>
      </c>
      <c r="ED13" s="58">
        <v>113248.87</v>
      </c>
      <c r="EE13" s="58">
        <v>342729.83999999997</v>
      </c>
      <c r="EF13" s="58">
        <v>80448.72</v>
      </c>
      <c r="EG13" s="58">
        <v>0</v>
      </c>
      <c r="EH13" s="58">
        <v>119109.17</v>
      </c>
      <c r="EI13" s="58">
        <v>41711.120000000003</v>
      </c>
      <c r="EJ13" s="58">
        <v>9451.18</v>
      </c>
      <c r="EK13" s="58">
        <v>818.87</v>
      </c>
      <c r="EL13" s="58">
        <v>68114.5</v>
      </c>
      <c r="EM13" s="58">
        <v>0</v>
      </c>
      <c r="EN13" s="58">
        <v>29638.54</v>
      </c>
      <c r="EO13" s="58">
        <v>501474.52999999997</v>
      </c>
      <c r="EP13" s="58">
        <v>575.16</v>
      </c>
      <c r="EQ13" s="58">
        <v>0</v>
      </c>
      <c r="ER13" s="58">
        <v>878026.85</v>
      </c>
      <c r="ES13" s="58">
        <v>112137.22</v>
      </c>
      <c r="ET13" s="58">
        <v>40376.94</v>
      </c>
      <c r="EU13" s="58">
        <v>117310.97</v>
      </c>
      <c r="EV13" s="58">
        <v>792564.95</v>
      </c>
      <c r="EW13" s="58">
        <v>47277.3</v>
      </c>
      <c r="EX13" s="58">
        <v>701471.89</v>
      </c>
      <c r="EY13" s="58">
        <v>2021.24</v>
      </c>
      <c r="EZ13" s="58">
        <v>0</v>
      </c>
      <c r="FA13" s="58">
        <v>0</v>
      </c>
      <c r="FB13" s="58">
        <v>137835.56</v>
      </c>
      <c r="FC13" s="58">
        <v>484452.63999999996</v>
      </c>
      <c r="FD13" s="58">
        <v>3480.18</v>
      </c>
      <c r="FE13" s="58">
        <v>0</v>
      </c>
      <c r="FF13" s="58">
        <v>32956.75</v>
      </c>
      <c r="FG13" s="58">
        <v>35445.549999999996</v>
      </c>
      <c r="FH13" s="58">
        <v>3864.46</v>
      </c>
      <c r="FI13" s="58">
        <v>7199.61</v>
      </c>
      <c r="FJ13" s="58">
        <v>100586.3</v>
      </c>
      <c r="FK13" s="58">
        <v>34174.219999999994</v>
      </c>
      <c r="FL13" s="58">
        <v>62328.030000000006</v>
      </c>
      <c r="FM13" s="58">
        <v>1460.76</v>
      </c>
      <c r="FN13" s="58">
        <v>0</v>
      </c>
      <c r="FO13" s="58">
        <v>0</v>
      </c>
      <c r="FP13" s="58">
        <v>116151.06999999999</v>
      </c>
      <c r="FQ13" s="58">
        <v>198895.95</v>
      </c>
      <c r="FR13" s="58">
        <v>0</v>
      </c>
      <c r="FS13" s="58">
        <v>0</v>
      </c>
      <c r="FT13" s="58">
        <v>13321.3</v>
      </c>
      <c r="FU13" s="58">
        <v>0</v>
      </c>
      <c r="FV13" s="58">
        <v>0</v>
      </c>
      <c r="FW13" s="58">
        <v>961529.61</v>
      </c>
      <c r="FX13" s="58">
        <v>18877.900000000001</v>
      </c>
      <c r="FY13" s="58">
        <v>0</v>
      </c>
      <c r="FZ13" s="58">
        <v>0</v>
      </c>
      <c r="GA13" s="58">
        <v>0</v>
      </c>
      <c r="GB13" s="58">
        <v>0</v>
      </c>
      <c r="GC13" s="58">
        <v>0</v>
      </c>
      <c r="GD13" s="58">
        <v>32733</v>
      </c>
      <c r="GE13" s="58">
        <v>1305.5</v>
      </c>
      <c r="GF13" s="58">
        <v>0</v>
      </c>
      <c r="GG13" s="58">
        <v>0</v>
      </c>
      <c r="GH13" s="59">
        <v>2571</v>
      </c>
      <c r="GI13" s="59">
        <v>22370.940000000002</v>
      </c>
      <c r="GJ13" s="58">
        <v>12924.76</v>
      </c>
      <c r="GK13" s="58">
        <v>0</v>
      </c>
      <c r="GL13" s="58">
        <v>301845.23</v>
      </c>
      <c r="GM13" s="58">
        <v>10132</v>
      </c>
      <c r="GN13" s="58">
        <v>21428.87</v>
      </c>
      <c r="GO13" s="58">
        <v>0</v>
      </c>
      <c r="GP13" s="58">
        <v>0</v>
      </c>
      <c r="GQ13" s="58">
        <v>565061.34</v>
      </c>
      <c r="GR13" s="58">
        <v>2994</v>
      </c>
    </row>
    <row r="14" spans="1:200" s="22" customFormat="1" ht="15.75" customHeight="1" x14ac:dyDescent="0.2">
      <c r="A14" s="47">
        <v>3001</v>
      </c>
      <c r="B14" s="48" t="s">
        <v>224</v>
      </c>
      <c r="C14" s="48" t="s">
        <v>371</v>
      </c>
      <c r="D14" s="49">
        <v>1190.4499510000001</v>
      </c>
      <c r="E14" s="50" t="s">
        <v>615</v>
      </c>
      <c r="F14" s="51">
        <v>424</v>
      </c>
      <c r="G14" s="52">
        <v>1059712.32</v>
      </c>
      <c r="H14" s="52">
        <v>53776.12</v>
      </c>
      <c r="I14" s="52">
        <v>2825352.9</v>
      </c>
      <c r="J14" s="52">
        <v>1618070.25</v>
      </c>
      <c r="K14" s="52">
        <v>0</v>
      </c>
      <c r="L14" s="52">
        <v>0</v>
      </c>
      <c r="M14" s="52">
        <v>0</v>
      </c>
      <c r="N14" s="52">
        <v>32073</v>
      </c>
      <c r="O14" s="52">
        <v>457638.28</v>
      </c>
      <c r="P14" s="52">
        <v>0</v>
      </c>
      <c r="Q14" s="52">
        <v>495882</v>
      </c>
      <c r="R14" s="52">
        <v>204419</v>
      </c>
      <c r="S14" s="52">
        <v>2666632</v>
      </c>
      <c r="T14" s="52">
        <v>42104</v>
      </c>
      <c r="U14" s="52">
        <v>495882</v>
      </c>
      <c r="V14" s="52">
        <v>0</v>
      </c>
      <c r="W14" s="52">
        <v>72191</v>
      </c>
      <c r="X14" s="52">
        <v>3257748</v>
      </c>
      <c r="Y14" s="52">
        <v>58615.43</v>
      </c>
      <c r="Z14" s="52">
        <v>0</v>
      </c>
      <c r="AA14" s="52">
        <v>287677.8</v>
      </c>
      <c r="AB14" s="52">
        <v>0</v>
      </c>
      <c r="AC14" s="52">
        <v>0</v>
      </c>
      <c r="AD14" s="52">
        <v>889449.36</v>
      </c>
      <c r="AE14" s="52">
        <v>5642.72</v>
      </c>
      <c r="AF14" s="52">
        <v>0</v>
      </c>
      <c r="AG14" s="52">
        <v>391232.05000000005</v>
      </c>
      <c r="AH14" s="52">
        <v>875969.64</v>
      </c>
      <c r="AI14" s="52">
        <v>259250.85</v>
      </c>
      <c r="AJ14" s="52">
        <v>0</v>
      </c>
      <c r="AK14" s="52">
        <v>1132568.79</v>
      </c>
      <c r="AL14" s="52">
        <v>214156.74</v>
      </c>
      <c r="AM14" s="52">
        <v>13500</v>
      </c>
      <c r="AN14" s="52">
        <v>0</v>
      </c>
      <c r="AO14" s="52">
        <v>0</v>
      </c>
      <c r="AP14" s="52">
        <v>0</v>
      </c>
      <c r="AQ14" s="52">
        <v>267347.13</v>
      </c>
      <c r="AR14" s="52">
        <v>4986.13</v>
      </c>
      <c r="AS14" s="52">
        <v>0</v>
      </c>
      <c r="AT14" s="52">
        <v>1156.68</v>
      </c>
      <c r="AU14" s="52">
        <v>491494.61</v>
      </c>
      <c r="AV14" s="52">
        <v>56980.58</v>
      </c>
      <c r="AW14" s="52">
        <v>72433.34</v>
      </c>
      <c r="AX14" s="52">
        <v>0</v>
      </c>
      <c r="AY14" s="52">
        <v>0</v>
      </c>
      <c r="AZ14" s="52">
        <v>0</v>
      </c>
      <c r="BA14" s="52">
        <v>0</v>
      </c>
      <c r="BB14" s="52">
        <v>24976.73</v>
      </c>
      <c r="BC14" s="52">
        <v>150790.56</v>
      </c>
      <c r="BD14" s="52">
        <v>84264.61</v>
      </c>
      <c r="BE14" s="52">
        <v>0</v>
      </c>
      <c r="BF14" s="52">
        <v>0</v>
      </c>
      <c r="BG14" s="52">
        <v>0</v>
      </c>
      <c r="BH14" s="52">
        <v>1862</v>
      </c>
      <c r="BI14" s="52">
        <v>120391.11</v>
      </c>
      <c r="BJ14" s="52">
        <v>0</v>
      </c>
      <c r="BK14" s="52">
        <v>0</v>
      </c>
      <c r="BL14" s="52">
        <v>0</v>
      </c>
      <c r="BM14" s="52">
        <v>0</v>
      </c>
      <c r="BN14" s="52">
        <v>17956.02301621094</v>
      </c>
      <c r="BO14" s="52">
        <v>633692.04</v>
      </c>
      <c r="BP14" s="52">
        <v>106114.31</v>
      </c>
      <c r="BQ14" s="52">
        <v>80923.570000000007</v>
      </c>
      <c r="BR14" s="52">
        <v>17096703.23</v>
      </c>
      <c r="BS14" s="52">
        <v>5036065.8099999996</v>
      </c>
      <c r="BT14" s="52">
        <v>0</v>
      </c>
      <c r="BU14" s="52">
        <v>0</v>
      </c>
      <c r="BV14" s="52">
        <v>325109.09000000003</v>
      </c>
      <c r="BW14" s="52">
        <v>17182.5</v>
      </c>
      <c r="BX14" s="52">
        <v>0</v>
      </c>
      <c r="BY14" s="52">
        <v>1373801.28</v>
      </c>
      <c r="BZ14" s="52">
        <v>444507.48</v>
      </c>
      <c r="CA14" s="52">
        <v>18776.919999999998</v>
      </c>
      <c r="CB14" s="53">
        <v>1.7829999999999999</v>
      </c>
      <c r="CC14" s="53">
        <v>3.9909999999999997</v>
      </c>
      <c r="CD14" s="53">
        <v>8.2579999999999991</v>
      </c>
      <c r="CE14" s="53">
        <v>1.488</v>
      </c>
      <c r="CF14" s="53">
        <v>0</v>
      </c>
      <c r="CG14" s="53">
        <v>0</v>
      </c>
      <c r="CH14" s="39" t="s">
        <v>183</v>
      </c>
      <c r="CI14" s="54">
        <v>230713332</v>
      </c>
      <c r="CJ14" s="54">
        <v>41528162</v>
      </c>
      <c r="CK14" s="54">
        <v>24582291</v>
      </c>
      <c r="CL14" s="51">
        <v>89</v>
      </c>
      <c r="CM14" s="51">
        <v>442</v>
      </c>
      <c r="CN14" s="49">
        <v>6</v>
      </c>
      <c r="CO14" s="49">
        <v>425.28</v>
      </c>
      <c r="CP14" s="23">
        <v>4.0999999999999995E-2</v>
      </c>
      <c r="CQ14" s="23"/>
      <c r="CR14" s="23">
        <f t="shared" si="0"/>
        <v>0.20135746606334842</v>
      </c>
      <c r="CS14" s="55">
        <f t="shared" si="1"/>
        <v>10.274291027429097</v>
      </c>
      <c r="CT14" s="23">
        <f t="shared" si="2"/>
        <v>0.89918380012845578</v>
      </c>
      <c r="CU14" s="56">
        <v>17</v>
      </c>
      <c r="CV14" s="57">
        <v>15.703999999999999</v>
      </c>
      <c r="CW14" s="57">
        <v>272.92599999999999</v>
      </c>
      <c r="CX14" s="57">
        <v>100.87099999999998</v>
      </c>
      <c r="CY14" s="57">
        <v>17.837</v>
      </c>
      <c r="CZ14" s="57">
        <v>298.767</v>
      </c>
      <c r="DA14" s="57">
        <v>116.94</v>
      </c>
      <c r="DB14" s="27">
        <v>56223.222632226272</v>
      </c>
      <c r="DC14" s="28">
        <v>13.024390243902438</v>
      </c>
      <c r="DD14" s="29">
        <v>0.1951219512195122</v>
      </c>
      <c r="DE14" s="30">
        <v>40.650000000000027</v>
      </c>
      <c r="DF14" s="30">
        <v>2.37</v>
      </c>
      <c r="DG14" s="33"/>
      <c r="DH14" s="33"/>
      <c r="DI14" s="33"/>
      <c r="DJ14" s="33"/>
      <c r="DK14" s="33"/>
      <c r="DL14" s="34">
        <v>8</v>
      </c>
      <c r="DM14" s="58">
        <v>3042922.42</v>
      </c>
      <c r="DN14" s="58">
        <v>55679.92</v>
      </c>
      <c r="DO14" s="58">
        <v>0</v>
      </c>
      <c r="DP14" s="58">
        <v>277803.77</v>
      </c>
      <c r="DQ14" s="58">
        <v>660856.41999999993</v>
      </c>
      <c r="DR14" s="58">
        <v>137316.25</v>
      </c>
      <c r="DS14" s="58">
        <v>0</v>
      </c>
      <c r="DT14" s="58">
        <v>323738.82</v>
      </c>
      <c r="DU14" s="58">
        <v>116407.32</v>
      </c>
      <c r="DV14" s="58">
        <v>131307.18</v>
      </c>
      <c r="DW14" s="58">
        <v>0</v>
      </c>
      <c r="DX14" s="58">
        <v>0</v>
      </c>
      <c r="DY14" s="58">
        <v>0</v>
      </c>
      <c r="DZ14" s="58">
        <v>128185.81999999999</v>
      </c>
      <c r="EA14" s="58">
        <v>756430.75</v>
      </c>
      <c r="EB14" s="58">
        <v>8080.48</v>
      </c>
      <c r="EC14" s="58">
        <v>0</v>
      </c>
      <c r="ED14" s="58">
        <v>62117.66</v>
      </c>
      <c r="EE14" s="58">
        <v>181410.13</v>
      </c>
      <c r="EF14" s="58">
        <v>65246.09</v>
      </c>
      <c r="EG14" s="58">
        <v>0</v>
      </c>
      <c r="EH14" s="58">
        <v>73830.55</v>
      </c>
      <c r="EI14" s="58">
        <v>26276.38</v>
      </c>
      <c r="EJ14" s="58">
        <v>29839.93</v>
      </c>
      <c r="EK14" s="58">
        <v>0</v>
      </c>
      <c r="EL14" s="58">
        <v>0</v>
      </c>
      <c r="EM14" s="58">
        <v>0</v>
      </c>
      <c r="EN14" s="58">
        <v>12579.75</v>
      </c>
      <c r="EO14" s="58">
        <v>202724.96</v>
      </c>
      <c r="EP14" s="58">
        <v>0</v>
      </c>
      <c r="EQ14" s="58">
        <v>0</v>
      </c>
      <c r="ER14" s="58">
        <v>184467.56999999998</v>
      </c>
      <c r="ES14" s="58">
        <v>103509.61</v>
      </c>
      <c r="ET14" s="58">
        <v>53725.09</v>
      </c>
      <c r="EU14" s="58">
        <v>388325.16</v>
      </c>
      <c r="EV14" s="58">
        <v>440336.67</v>
      </c>
      <c r="EW14" s="58">
        <v>4324.8099999999995</v>
      </c>
      <c r="EX14" s="58">
        <v>140427.88</v>
      </c>
      <c r="EY14" s="58">
        <v>0</v>
      </c>
      <c r="EZ14" s="58">
        <v>0</v>
      </c>
      <c r="FA14" s="58">
        <v>0</v>
      </c>
      <c r="FB14" s="58">
        <v>90949.209999999992</v>
      </c>
      <c r="FC14" s="58">
        <v>431853.58999999997</v>
      </c>
      <c r="FD14" s="58">
        <v>497.75</v>
      </c>
      <c r="FE14" s="58">
        <v>0</v>
      </c>
      <c r="FF14" s="58">
        <v>20305.05</v>
      </c>
      <c r="FG14" s="58">
        <v>14458.09</v>
      </c>
      <c r="FH14" s="58">
        <v>4120.1000000000004</v>
      </c>
      <c r="FI14" s="58">
        <v>684.35</v>
      </c>
      <c r="FJ14" s="58">
        <v>134483.84</v>
      </c>
      <c r="FK14" s="58">
        <v>95525.99</v>
      </c>
      <c r="FL14" s="58">
        <v>257193.05</v>
      </c>
      <c r="FM14" s="58">
        <v>18776.919999999998</v>
      </c>
      <c r="FN14" s="58">
        <v>0</v>
      </c>
      <c r="FO14" s="58">
        <v>0</v>
      </c>
      <c r="FP14" s="58">
        <v>60609.08</v>
      </c>
      <c r="FQ14" s="58">
        <v>943.44</v>
      </c>
      <c r="FR14" s="58">
        <v>0</v>
      </c>
      <c r="FS14" s="58">
        <v>0</v>
      </c>
      <c r="FT14" s="58">
        <v>2314.69</v>
      </c>
      <c r="FU14" s="58">
        <v>0</v>
      </c>
      <c r="FV14" s="58">
        <v>0</v>
      </c>
      <c r="FW14" s="58">
        <v>1476286.38</v>
      </c>
      <c r="FX14" s="58">
        <v>16743.490000000002</v>
      </c>
      <c r="FY14" s="58">
        <v>45917.58</v>
      </c>
      <c r="FZ14" s="58">
        <v>0</v>
      </c>
      <c r="GA14" s="58">
        <v>0</v>
      </c>
      <c r="GB14" s="58">
        <v>0</v>
      </c>
      <c r="GC14" s="58">
        <v>0</v>
      </c>
      <c r="GD14" s="58">
        <v>0</v>
      </c>
      <c r="GE14" s="58">
        <v>0</v>
      </c>
      <c r="GF14" s="58">
        <v>0</v>
      </c>
      <c r="GG14" s="58">
        <v>0</v>
      </c>
      <c r="GH14" s="59">
        <v>0</v>
      </c>
      <c r="GI14" s="59">
        <v>0</v>
      </c>
      <c r="GJ14" s="58">
        <v>0</v>
      </c>
      <c r="GK14" s="58">
        <v>0</v>
      </c>
      <c r="GL14" s="58">
        <v>200416</v>
      </c>
      <c r="GM14" s="58">
        <v>0</v>
      </c>
      <c r="GN14" s="58">
        <v>19630.55</v>
      </c>
      <c r="GO14" s="58">
        <v>0</v>
      </c>
      <c r="GP14" s="58">
        <v>0</v>
      </c>
      <c r="GQ14" s="58">
        <v>0</v>
      </c>
      <c r="GR14" s="58">
        <v>0</v>
      </c>
    </row>
    <row r="15" spans="1:200" s="22" customFormat="1" ht="15.75" customHeight="1" x14ac:dyDescent="0.2">
      <c r="A15" s="47">
        <v>61002</v>
      </c>
      <c r="B15" s="48" t="s">
        <v>354</v>
      </c>
      <c r="C15" s="48" t="s">
        <v>504</v>
      </c>
      <c r="D15" s="49">
        <v>204.8661003</v>
      </c>
      <c r="E15" s="50" t="s">
        <v>672</v>
      </c>
      <c r="F15" s="51">
        <v>648</v>
      </c>
      <c r="G15" s="52">
        <v>2575188.6800000002</v>
      </c>
      <c r="H15" s="52">
        <v>70495.649999999994</v>
      </c>
      <c r="I15" s="52">
        <v>3064434.28</v>
      </c>
      <c r="J15" s="52">
        <v>147106</v>
      </c>
      <c r="K15" s="52">
        <v>1972120.05</v>
      </c>
      <c r="L15" s="52">
        <v>0</v>
      </c>
      <c r="M15" s="52">
        <v>0</v>
      </c>
      <c r="N15" s="52">
        <v>0</v>
      </c>
      <c r="O15" s="52">
        <v>1117747.77</v>
      </c>
      <c r="P15" s="52">
        <v>0</v>
      </c>
      <c r="Q15" s="52">
        <v>352155</v>
      </c>
      <c r="R15" s="52">
        <v>0</v>
      </c>
      <c r="S15" s="52">
        <v>2858830</v>
      </c>
      <c r="T15" s="52">
        <v>0</v>
      </c>
      <c r="U15" s="52">
        <v>352155</v>
      </c>
      <c r="V15" s="52">
        <v>0</v>
      </c>
      <c r="W15" s="52">
        <v>70260</v>
      </c>
      <c r="X15" s="52">
        <v>3068961.8499999996</v>
      </c>
      <c r="Y15" s="52">
        <v>0</v>
      </c>
      <c r="Z15" s="52">
        <v>0</v>
      </c>
      <c r="AA15" s="52">
        <v>297551.92</v>
      </c>
      <c r="AB15" s="52">
        <v>0</v>
      </c>
      <c r="AC15" s="52">
        <v>0</v>
      </c>
      <c r="AD15" s="52">
        <v>1255562.1299999999</v>
      </c>
      <c r="AE15" s="52">
        <v>28707.37</v>
      </c>
      <c r="AF15" s="52">
        <v>0</v>
      </c>
      <c r="AG15" s="52">
        <v>374704.22</v>
      </c>
      <c r="AH15" s="52">
        <v>717835.38</v>
      </c>
      <c r="AI15" s="52">
        <v>164783.81</v>
      </c>
      <c r="AJ15" s="52">
        <v>0</v>
      </c>
      <c r="AK15" s="52">
        <v>767397.68</v>
      </c>
      <c r="AL15" s="52">
        <v>333820.31</v>
      </c>
      <c r="AM15" s="52">
        <v>0</v>
      </c>
      <c r="AN15" s="52">
        <v>0</v>
      </c>
      <c r="AO15" s="52">
        <v>0</v>
      </c>
      <c r="AP15" s="52">
        <v>0</v>
      </c>
      <c r="AQ15" s="52">
        <v>601774.17000000004</v>
      </c>
      <c r="AR15" s="52">
        <v>1880.85</v>
      </c>
      <c r="AS15" s="52">
        <v>0</v>
      </c>
      <c r="AT15" s="52">
        <v>8150</v>
      </c>
      <c r="AU15" s="52">
        <v>80000</v>
      </c>
      <c r="AV15" s="52">
        <v>210955.51999999999</v>
      </c>
      <c r="AW15" s="52">
        <v>65399</v>
      </c>
      <c r="AX15" s="52">
        <v>0</v>
      </c>
      <c r="AY15" s="52">
        <v>0</v>
      </c>
      <c r="AZ15" s="52">
        <v>0</v>
      </c>
      <c r="BA15" s="52">
        <v>510456.25</v>
      </c>
      <c r="BB15" s="52">
        <v>92467.72</v>
      </c>
      <c r="BC15" s="52">
        <v>200266.43999999997</v>
      </c>
      <c r="BD15" s="52">
        <v>15302.76</v>
      </c>
      <c r="BE15" s="52">
        <v>0</v>
      </c>
      <c r="BF15" s="52">
        <v>0</v>
      </c>
      <c r="BG15" s="52">
        <v>0</v>
      </c>
      <c r="BH15" s="52">
        <v>33609</v>
      </c>
      <c r="BI15" s="52">
        <v>0</v>
      </c>
      <c r="BJ15" s="52">
        <v>0</v>
      </c>
      <c r="BK15" s="52">
        <v>0</v>
      </c>
      <c r="BL15" s="52">
        <v>0</v>
      </c>
      <c r="BM15" s="52">
        <v>0</v>
      </c>
      <c r="BN15" s="52">
        <v>11680.025595869993</v>
      </c>
      <c r="BO15" s="52">
        <v>959846.71</v>
      </c>
      <c r="BP15" s="52">
        <v>2424702.61</v>
      </c>
      <c r="BQ15" s="52">
        <v>74649.759999999995</v>
      </c>
      <c r="BR15" s="52">
        <v>0</v>
      </c>
      <c r="BS15" s="52">
        <v>0</v>
      </c>
      <c r="BT15" s="52">
        <v>0</v>
      </c>
      <c r="BU15" s="52">
        <v>0</v>
      </c>
      <c r="BV15" s="52">
        <v>496739.6</v>
      </c>
      <c r="BW15" s="52">
        <v>14077.05</v>
      </c>
      <c r="BX15" s="52">
        <v>0</v>
      </c>
      <c r="BY15" s="52">
        <v>0</v>
      </c>
      <c r="BZ15" s="52">
        <v>528248.88</v>
      </c>
      <c r="CA15" s="52">
        <v>12472.56</v>
      </c>
      <c r="CB15" s="53">
        <v>1.4650000000000001</v>
      </c>
      <c r="CC15" s="53">
        <v>3.2789999999999999</v>
      </c>
      <c r="CD15" s="53">
        <v>6.7850000000000001</v>
      </c>
      <c r="CE15" s="53">
        <v>1.488</v>
      </c>
      <c r="CF15" s="53">
        <v>2.6749999999999998</v>
      </c>
      <c r="CG15" s="53">
        <v>0</v>
      </c>
      <c r="CH15" s="39" t="s">
        <v>183</v>
      </c>
      <c r="CI15" s="54">
        <v>352909467</v>
      </c>
      <c r="CJ15" s="54">
        <v>277732682</v>
      </c>
      <c r="CK15" s="54">
        <v>112435154</v>
      </c>
      <c r="CL15" s="51">
        <v>130</v>
      </c>
      <c r="CM15" s="51">
        <v>648</v>
      </c>
      <c r="CN15" s="49">
        <v>45</v>
      </c>
      <c r="CO15" s="49">
        <v>650.72</v>
      </c>
      <c r="CP15" s="23">
        <v>2.18E-2</v>
      </c>
      <c r="CQ15" s="23" t="s">
        <v>597</v>
      </c>
      <c r="CR15" s="23">
        <f t="shared" si="0"/>
        <v>0.20061728395061729</v>
      </c>
      <c r="CS15" s="55">
        <f t="shared" si="1"/>
        <v>14.727272727272739</v>
      </c>
      <c r="CT15" s="23">
        <f t="shared" si="2"/>
        <v>0.94042073791624237</v>
      </c>
      <c r="CU15" s="56">
        <v>60</v>
      </c>
      <c r="CV15" s="57">
        <v>0</v>
      </c>
      <c r="CW15" s="57">
        <v>408.49299999999994</v>
      </c>
      <c r="CX15" s="57">
        <v>199.20500000000001</v>
      </c>
      <c r="CY15" s="57">
        <v>0</v>
      </c>
      <c r="CZ15" s="57">
        <v>428.33299999999997</v>
      </c>
      <c r="DA15" s="57">
        <v>217.86499999999998</v>
      </c>
      <c r="DB15" s="27">
        <v>56432.840681818234</v>
      </c>
      <c r="DC15" s="28">
        <v>15.108695652173912</v>
      </c>
      <c r="DD15" s="29">
        <v>0.45652173913043476</v>
      </c>
      <c r="DE15" s="30">
        <v>43.999999999999964</v>
      </c>
      <c r="DF15" s="30">
        <v>0</v>
      </c>
      <c r="DG15" s="33">
        <v>19.600000000000001</v>
      </c>
      <c r="DH15" s="33">
        <v>19.3</v>
      </c>
      <c r="DI15" s="33">
        <v>21.5</v>
      </c>
      <c r="DJ15" s="33">
        <v>19.899999999999999</v>
      </c>
      <c r="DK15" s="33">
        <v>20.3</v>
      </c>
      <c r="DL15" s="34">
        <v>39</v>
      </c>
      <c r="DM15" s="58">
        <v>3214465.9</v>
      </c>
      <c r="DN15" s="58">
        <v>0</v>
      </c>
      <c r="DO15" s="58">
        <v>0</v>
      </c>
      <c r="DP15" s="58">
        <v>290386.99</v>
      </c>
      <c r="DQ15" s="58">
        <v>494975.02</v>
      </c>
      <c r="DR15" s="58">
        <v>125128.28</v>
      </c>
      <c r="DS15" s="58">
        <v>0</v>
      </c>
      <c r="DT15" s="58">
        <v>192853.12</v>
      </c>
      <c r="DU15" s="58">
        <v>202279</v>
      </c>
      <c r="DV15" s="58">
        <v>161079.29</v>
      </c>
      <c r="DW15" s="58">
        <v>0</v>
      </c>
      <c r="DX15" s="58">
        <v>0</v>
      </c>
      <c r="DY15" s="58">
        <v>0</v>
      </c>
      <c r="DZ15" s="58">
        <v>265986.42</v>
      </c>
      <c r="EA15" s="58">
        <v>833636.69000000018</v>
      </c>
      <c r="EB15" s="58">
        <v>0</v>
      </c>
      <c r="EC15" s="58">
        <v>0</v>
      </c>
      <c r="ED15" s="58">
        <v>68679.209999999992</v>
      </c>
      <c r="EE15" s="58">
        <v>145886.88</v>
      </c>
      <c r="EF15" s="58">
        <v>36839.550000000003</v>
      </c>
      <c r="EG15" s="58">
        <v>0</v>
      </c>
      <c r="EH15" s="58">
        <v>61197.63</v>
      </c>
      <c r="EI15" s="58">
        <v>39147</v>
      </c>
      <c r="EJ15" s="58">
        <v>47588.43</v>
      </c>
      <c r="EK15" s="58">
        <v>0</v>
      </c>
      <c r="EL15" s="58">
        <v>0</v>
      </c>
      <c r="EM15" s="58">
        <v>0</v>
      </c>
      <c r="EN15" s="58">
        <v>38366.86</v>
      </c>
      <c r="EO15" s="58">
        <v>157378.15</v>
      </c>
      <c r="EP15" s="58">
        <v>28707.37</v>
      </c>
      <c r="EQ15" s="58">
        <v>0</v>
      </c>
      <c r="ER15" s="58">
        <v>201684.02</v>
      </c>
      <c r="ES15" s="58">
        <v>67532.78</v>
      </c>
      <c r="ET15" s="58">
        <v>2399.0700000000002</v>
      </c>
      <c r="EU15" s="58">
        <v>5000</v>
      </c>
      <c r="EV15" s="58">
        <v>340997.01</v>
      </c>
      <c r="EW15" s="58">
        <v>27790.7</v>
      </c>
      <c r="EX15" s="58">
        <v>26918.69</v>
      </c>
      <c r="EY15" s="58">
        <v>0</v>
      </c>
      <c r="EZ15" s="58">
        <v>0</v>
      </c>
      <c r="FA15" s="58">
        <v>0</v>
      </c>
      <c r="FB15" s="58">
        <v>119570.06</v>
      </c>
      <c r="FC15" s="58">
        <v>429067.72000000003</v>
      </c>
      <c r="FD15" s="58">
        <v>0</v>
      </c>
      <c r="FE15" s="58">
        <v>0</v>
      </c>
      <c r="FF15" s="58">
        <v>14403.169999999998</v>
      </c>
      <c r="FG15" s="58">
        <v>15656.42</v>
      </c>
      <c r="FH15" s="58">
        <v>8566.91</v>
      </c>
      <c r="FI15" s="58">
        <v>0</v>
      </c>
      <c r="FJ15" s="58">
        <v>134670.42000000001</v>
      </c>
      <c r="FK15" s="58">
        <v>60597.61</v>
      </c>
      <c r="FL15" s="58">
        <v>283662.46999999997</v>
      </c>
      <c r="FM15" s="58">
        <v>0</v>
      </c>
      <c r="FN15" s="58">
        <v>0</v>
      </c>
      <c r="FO15" s="58">
        <v>0</v>
      </c>
      <c r="FP15" s="58">
        <v>270318.55</v>
      </c>
      <c r="FQ15" s="58">
        <v>0</v>
      </c>
      <c r="FR15" s="58">
        <v>0</v>
      </c>
      <c r="FS15" s="58">
        <v>0</v>
      </c>
      <c r="FT15" s="58">
        <v>1698.12</v>
      </c>
      <c r="FU15" s="58">
        <v>0</v>
      </c>
      <c r="FV15" s="58">
        <v>0</v>
      </c>
      <c r="FW15" s="58">
        <v>75000</v>
      </c>
      <c r="FX15" s="58">
        <v>130825.86</v>
      </c>
      <c r="FY15" s="58">
        <v>64404</v>
      </c>
      <c r="FZ15" s="58">
        <v>0</v>
      </c>
      <c r="GA15" s="58">
        <v>0</v>
      </c>
      <c r="GB15" s="58">
        <v>0</v>
      </c>
      <c r="GC15" s="58">
        <v>0</v>
      </c>
      <c r="GD15" s="58">
        <v>0</v>
      </c>
      <c r="GE15" s="58">
        <v>0</v>
      </c>
      <c r="GF15" s="58">
        <v>0</v>
      </c>
      <c r="GG15" s="58">
        <v>0</v>
      </c>
      <c r="GH15" s="59">
        <v>0</v>
      </c>
      <c r="GI15" s="59">
        <v>9087.0400000000009</v>
      </c>
      <c r="GJ15" s="58">
        <v>0</v>
      </c>
      <c r="GK15" s="58">
        <v>0</v>
      </c>
      <c r="GL15" s="58">
        <v>117809.16</v>
      </c>
      <c r="GM15" s="58">
        <v>38610</v>
      </c>
      <c r="GN15" s="58">
        <v>9000</v>
      </c>
      <c r="GO15" s="58">
        <v>0</v>
      </c>
      <c r="GP15" s="58">
        <v>0</v>
      </c>
      <c r="GQ15" s="58">
        <v>510456.25</v>
      </c>
      <c r="GR15" s="58">
        <v>0</v>
      </c>
    </row>
    <row r="16" spans="1:200" s="22" customFormat="1" ht="15.75" customHeight="1" x14ac:dyDescent="0.2">
      <c r="A16" s="47">
        <v>25001</v>
      </c>
      <c r="B16" s="48" t="s">
        <v>364</v>
      </c>
      <c r="C16" s="48" t="s">
        <v>421</v>
      </c>
      <c r="D16" s="49">
        <v>20.520408774</v>
      </c>
      <c r="E16" s="50" t="s">
        <v>636</v>
      </c>
      <c r="F16" s="51">
        <v>65</v>
      </c>
      <c r="G16" s="52">
        <v>1032713.05</v>
      </c>
      <c r="H16" s="52">
        <v>4553.6099999999997</v>
      </c>
      <c r="I16" s="52">
        <v>60724.49</v>
      </c>
      <c r="J16" s="52">
        <v>118646.53</v>
      </c>
      <c r="K16" s="52">
        <v>257167</v>
      </c>
      <c r="L16" s="52">
        <v>0</v>
      </c>
      <c r="M16" s="52">
        <v>0</v>
      </c>
      <c r="N16" s="52">
        <v>0</v>
      </c>
      <c r="O16" s="52">
        <v>243899.95</v>
      </c>
      <c r="P16" s="52">
        <v>0</v>
      </c>
      <c r="Q16" s="52">
        <v>0</v>
      </c>
      <c r="R16" s="52">
        <v>0</v>
      </c>
      <c r="S16" s="52">
        <v>42606</v>
      </c>
      <c r="T16" s="52">
        <v>0</v>
      </c>
      <c r="U16" s="52">
        <v>0</v>
      </c>
      <c r="V16" s="52">
        <v>0</v>
      </c>
      <c r="W16" s="52">
        <v>61865</v>
      </c>
      <c r="X16" s="52">
        <v>1106954.28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201207</v>
      </c>
      <c r="AE16" s="52">
        <v>0</v>
      </c>
      <c r="AF16" s="52">
        <v>0</v>
      </c>
      <c r="AG16" s="52">
        <v>30835.370000000003</v>
      </c>
      <c r="AH16" s="52">
        <v>185076.86000000002</v>
      </c>
      <c r="AI16" s="52">
        <v>154162.26999999999</v>
      </c>
      <c r="AJ16" s="52">
        <v>0</v>
      </c>
      <c r="AK16" s="52">
        <v>183169.64</v>
      </c>
      <c r="AL16" s="52">
        <v>29655.29</v>
      </c>
      <c r="AM16" s="52">
        <v>3811.97</v>
      </c>
      <c r="AN16" s="52">
        <v>719.8</v>
      </c>
      <c r="AO16" s="52">
        <v>475</v>
      </c>
      <c r="AP16" s="52">
        <v>0</v>
      </c>
      <c r="AQ16" s="52">
        <v>44422.62</v>
      </c>
      <c r="AR16" s="52">
        <v>0</v>
      </c>
      <c r="AS16" s="52">
        <v>0</v>
      </c>
      <c r="AT16" s="52">
        <v>0</v>
      </c>
      <c r="AU16" s="52">
        <v>0</v>
      </c>
      <c r="AV16" s="52">
        <v>2511.58</v>
      </c>
      <c r="AW16" s="52">
        <v>0</v>
      </c>
      <c r="AX16" s="52">
        <v>0</v>
      </c>
      <c r="AY16" s="52">
        <v>0</v>
      </c>
      <c r="AZ16" s="52">
        <v>0</v>
      </c>
      <c r="BA16" s="52">
        <v>5317.7</v>
      </c>
      <c r="BB16" s="52">
        <v>0</v>
      </c>
      <c r="BC16" s="52">
        <v>76756.259999999995</v>
      </c>
      <c r="BD16" s="52">
        <v>0</v>
      </c>
      <c r="BE16" s="52">
        <v>0</v>
      </c>
      <c r="BF16" s="52">
        <v>0</v>
      </c>
      <c r="BG16" s="52">
        <v>0</v>
      </c>
      <c r="BH16" s="52">
        <v>0</v>
      </c>
      <c r="BI16" s="52">
        <v>0</v>
      </c>
      <c r="BJ16" s="52">
        <v>0</v>
      </c>
      <c r="BK16" s="52">
        <v>0</v>
      </c>
      <c r="BL16" s="52">
        <v>0</v>
      </c>
      <c r="BM16" s="52">
        <v>0</v>
      </c>
      <c r="BN16" s="52">
        <v>28449.814460196645</v>
      </c>
      <c r="BO16" s="52">
        <v>-336102.57</v>
      </c>
      <c r="BP16" s="52">
        <v>491482.16</v>
      </c>
      <c r="BQ16" s="52">
        <v>113283.7</v>
      </c>
      <c r="BR16" s="52">
        <v>0</v>
      </c>
      <c r="BS16" s="52">
        <v>0</v>
      </c>
      <c r="BT16" s="52">
        <v>0</v>
      </c>
      <c r="BU16" s="52">
        <v>0</v>
      </c>
      <c r="BV16" s="52">
        <v>97238.55</v>
      </c>
      <c r="BW16" s="52">
        <v>137965.72</v>
      </c>
      <c r="BX16" s="52">
        <v>0</v>
      </c>
      <c r="BY16" s="52">
        <v>0</v>
      </c>
      <c r="BZ16" s="52">
        <v>128692.1</v>
      </c>
      <c r="CA16" s="52">
        <v>176762.59</v>
      </c>
      <c r="CB16" s="53">
        <v>1.6990000000000001</v>
      </c>
      <c r="CC16" s="53">
        <v>3.8019999999999996</v>
      </c>
      <c r="CD16" s="53">
        <v>7.8689999999999998</v>
      </c>
      <c r="CE16" s="53">
        <v>1.488</v>
      </c>
      <c r="CF16" s="53">
        <v>1.9279999999999999</v>
      </c>
      <c r="CG16" s="53">
        <v>0</v>
      </c>
      <c r="CH16" s="39" t="s">
        <v>183</v>
      </c>
      <c r="CI16" s="54">
        <v>13274309</v>
      </c>
      <c r="CJ16" s="54">
        <v>63183972</v>
      </c>
      <c r="CK16" s="54">
        <v>74924219</v>
      </c>
      <c r="CL16" s="51">
        <v>14</v>
      </c>
      <c r="CM16" s="51">
        <v>79</v>
      </c>
      <c r="CN16" s="49">
        <v>21</v>
      </c>
      <c r="CO16" s="49">
        <v>72</v>
      </c>
      <c r="CP16" s="23">
        <v>0.33329999999999999</v>
      </c>
      <c r="CQ16" s="23" t="s">
        <v>559</v>
      </c>
      <c r="CR16" s="23">
        <f t="shared" si="0"/>
        <v>0.17721518987341772</v>
      </c>
      <c r="CS16" s="55">
        <f t="shared" si="1"/>
        <v>6.4860426929392432</v>
      </c>
      <c r="CT16" s="23">
        <f t="shared" si="2"/>
        <v>0.94412886407157681</v>
      </c>
      <c r="CU16" s="56"/>
      <c r="CV16" s="57">
        <v>14.244999999999999</v>
      </c>
      <c r="CW16" s="57">
        <v>58.670999999999999</v>
      </c>
      <c r="CX16" s="57">
        <v>0</v>
      </c>
      <c r="CY16" s="57">
        <v>14.757</v>
      </c>
      <c r="CZ16" s="57">
        <v>62.143000000000001</v>
      </c>
      <c r="DA16" s="57">
        <v>0</v>
      </c>
      <c r="DB16" s="27">
        <v>51492.322097378259</v>
      </c>
      <c r="DC16" s="28">
        <v>15.666666666666666</v>
      </c>
      <c r="DD16" s="29">
        <v>0.41666666666666669</v>
      </c>
      <c r="DE16" s="30">
        <v>10.680000000000003</v>
      </c>
      <c r="DF16" s="30">
        <v>1.5</v>
      </c>
      <c r="DG16" s="33"/>
      <c r="DH16" s="33"/>
      <c r="DI16" s="33"/>
      <c r="DJ16" s="33"/>
      <c r="DK16" s="33"/>
      <c r="DL16" s="34">
        <v>0</v>
      </c>
      <c r="DM16" s="58">
        <v>769218.32000000007</v>
      </c>
      <c r="DN16" s="58">
        <v>32185</v>
      </c>
      <c r="DO16" s="58">
        <v>0</v>
      </c>
      <c r="DP16" s="58">
        <v>56245.919999999998</v>
      </c>
      <c r="DQ16" s="58">
        <v>122508.79000000001</v>
      </c>
      <c r="DR16" s="58">
        <v>122735.39</v>
      </c>
      <c r="DS16" s="58">
        <v>0</v>
      </c>
      <c r="DT16" s="58">
        <v>61760.59</v>
      </c>
      <c r="DU16" s="58">
        <v>17000.98</v>
      </c>
      <c r="DV16" s="58">
        <v>53533.85</v>
      </c>
      <c r="DW16" s="58">
        <v>110499.36</v>
      </c>
      <c r="DX16" s="58">
        <v>475</v>
      </c>
      <c r="DY16" s="58">
        <v>0</v>
      </c>
      <c r="DZ16" s="58">
        <v>4330</v>
      </c>
      <c r="EA16" s="58">
        <v>262843.43</v>
      </c>
      <c r="EB16" s="58">
        <v>3700.62</v>
      </c>
      <c r="EC16" s="58">
        <v>0</v>
      </c>
      <c r="ED16" s="58">
        <v>25892.629999999997</v>
      </c>
      <c r="EE16" s="58">
        <v>30741.599999999999</v>
      </c>
      <c r="EF16" s="58">
        <v>22026.43</v>
      </c>
      <c r="EG16" s="58">
        <v>0</v>
      </c>
      <c r="EH16" s="58">
        <v>36083.370000000003</v>
      </c>
      <c r="EI16" s="58">
        <v>7297.02</v>
      </c>
      <c r="EJ16" s="58">
        <v>38994.870000000003</v>
      </c>
      <c r="EK16" s="58">
        <v>12528.97</v>
      </c>
      <c r="EL16" s="58">
        <v>0</v>
      </c>
      <c r="EM16" s="58">
        <v>0</v>
      </c>
      <c r="EN16" s="58">
        <v>512.32000000000005</v>
      </c>
      <c r="EO16" s="58">
        <v>266772.12</v>
      </c>
      <c r="EP16" s="58">
        <v>0</v>
      </c>
      <c r="EQ16" s="58">
        <v>0</v>
      </c>
      <c r="ER16" s="58">
        <v>20843.949999999997</v>
      </c>
      <c r="ES16" s="58">
        <v>30466.2</v>
      </c>
      <c r="ET16" s="58">
        <v>6476.88</v>
      </c>
      <c r="EU16" s="58">
        <v>0</v>
      </c>
      <c r="EV16" s="58">
        <v>81246.62</v>
      </c>
      <c r="EW16" s="58">
        <v>1198.99</v>
      </c>
      <c r="EX16" s="58">
        <v>2329.69</v>
      </c>
      <c r="EY16" s="58">
        <v>9434.7000000000007</v>
      </c>
      <c r="EZ16" s="58">
        <v>0</v>
      </c>
      <c r="FA16" s="58">
        <v>0</v>
      </c>
      <c r="FB16" s="58">
        <v>19150.240000000002</v>
      </c>
      <c r="FC16" s="58">
        <v>9327.409999999998</v>
      </c>
      <c r="FD16" s="58">
        <v>596.79</v>
      </c>
      <c r="FE16" s="58">
        <v>0</v>
      </c>
      <c r="FF16" s="58">
        <v>4609.13</v>
      </c>
      <c r="FG16" s="58">
        <v>103.47</v>
      </c>
      <c r="FH16" s="58">
        <v>1741.57</v>
      </c>
      <c r="FI16" s="58">
        <v>0</v>
      </c>
      <c r="FJ16" s="58">
        <v>6482.08</v>
      </c>
      <c r="FK16" s="58">
        <v>4158.3</v>
      </c>
      <c r="FL16" s="58">
        <v>37645.660000000003</v>
      </c>
      <c r="FM16" s="58">
        <v>8536.9499999999989</v>
      </c>
      <c r="FN16" s="58">
        <v>0</v>
      </c>
      <c r="FO16" s="58">
        <v>0</v>
      </c>
      <c r="FP16" s="58">
        <v>20430.060000000001</v>
      </c>
      <c r="FQ16" s="58">
        <v>0</v>
      </c>
      <c r="FR16" s="58">
        <v>0</v>
      </c>
      <c r="FS16" s="58">
        <v>0</v>
      </c>
      <c r="FT16" s="58">
        <v>0</v>
      </c>
      <c r="FU16" s="58">
        <v>0</v>
      </c>
      <c r="FV16" s="58">
        <v>0</v>
      </c>
      <c r="FW16" s="58">
        <v>0</v>
      </c>
      <c r="FX16" s="58">
        <v>108.56</v>
      </c>
      <c r="FY16" s="58">
        <v>0</v>
      </c>
      <c r="FZ16" s="58">
        <v>0</v>
      </c>
      <c r="GA16" s="58">
        <v>0</v>
      </c>
      <c r="GB16" s="58">
        <v>0</v>
      </c>
      <c r="GC16" s="58">
        <v>0</v>
      </c>
      <c r="GD16" s="58">
        <v>0</v>
      </c>
      <c r="GE16" s="58">
        <v>0</v>
      </c>
      <c r="GF16" s="58">
        <v>0</v>
      </c>
      <c r="GG16" s="58">
        <v>0</v>
      </c>
      <c r="GH16" s="59">
        <v>0</v>
      </c>
      <c r="GI16" s="59">
        <v>1256.8</v>
      </c>
      <c r="GJ16" s="58">
        <v>1182</v>
      </c>
      <c r="GK16" s="58">
        <v>0</v>
      </c>
      <c r="GL16" s="58">
        <v>0</v>
      </c>
      <c r="GM16" s="58">
        <v>0</v>
      </c>
      <c r="GN16" s="58">
        <v>0</v>
      </c>
      <c r="GO16" s="58">
        <v>0</v>
      </c>
      <c r="GP16" s="58">
        <v>0</v>
      </c>
      <c r="GQ16" s="58">
        <v>5317.7</v>
      </c>
      <c r="GR16" s="58">
        <v>0</v>
      </c>
    </row>
    <row r="17" spans="1:200" s="22" customFormat="1" ht="15.75" customHeight="1" x14ac:dyDescent="0.2">
      <c r="A17" s="47">
        <v>52001</v>
      </c>
      <c r="B17" s="48" t="s">
        <v>331</v>
      </c>
      <c r="C17" s="48" t="s">
        <v>481</v>
      </c>
      <c r="D17" s="49">
        <v>1334.646446</v>
      </c>
      <c r="E17" s="50" t="s">
        <v>663</v>
      </c>
      <c r="F17" s="51">
        <v>135</v>
      </c>
      <c r="G17" s="52">
        <v>890338.16</v>
      </c>
      <c r="H17" s="52">
        <v>6915.37</v>
      </c>
      <c r="I17" s="52">
        <v>742740.27</v>
      </c>
      <c r="J17" s="52">
        <v>177594.49</v>
      </c>
      <c r="K17" s="52">
        <v>795272.99</v>
      </c>
      <c r="L17" s="52">
        <v>0</v>
      </c>
      <c r="M17" s="52">
        <v>0</v>
      </c>
      <c r="N17" s="52">
        <v>64930</v>
      </c>
      <c r="O17" s="52">
        <v>164106.48000000001</v>
      </c>
      <c r="P17" s="52">
        <v>0</v>
      </c>
      <c r="Q17" s="52">
        <v>0</v>
      </c>
      <c r="R17" s="52">
        <v>1352.26</v>
      </c>
      <c r="S17" s="52">
        <v>599069</v>
      </c>
      <c r="T17" s="52">
        <v>110000</v>
      </c>
      <c r="U17" s="52">
        <v>0</v>
      </c>
      <c r="V17" s="52">
        <v>0</v>
      </c>
      <c r="W17" s="52">
        <v>59567</v>
      </c>
      <c r="X17" s="52">
        <v>1063828.8700000001</v>
      </c>
      <c r="Y17" s="52">
        <v>0</v>
      </c>
      <c r="Z17" s="52">
        <v>0</v>
      </c>
      <c r="AA17" s="52">
        <v>57978.75</v>
      </c>
      <c r="AB17" s="52">
        <v>0</v>
      </c>
      <c r="AC17" s="52">
        <v>0</v>
      </c>
      <c r="AD17" s="52">
        <v>89294.81</v>
      </c>
      <c r="AE17" s="52">
        <v>689.87</v>
      </c>
      <c r="AF17" s="52">
        <v>0</v>
      </c>
      <c r="AG17" s="52">
        <v>188011.26</v>
      </c>
      <c r="AH17" s="52">
        <v>231334.26</v>
      </c>
      <c r="AI17" s="52">
        <v>64022.5</v>
      </c>
      <c r="AJ17" s="52">
        <v>0</v>
      </c>
      <c r="AK17" s="52">
        <v>274987.71000000002</v>
      </c>
      <c r="AL17" s="52">
        <v>76350.95</v>
      </c>
      <c r="AM17" s="52">
        <v>4494.9799999999996</v>
      </c>
      <c r="AN17" s="52">
        <v>0</v>
      </c>
      <c r="AO17" s="52">
        <v>0</v>
      </c>
      <c r="AP17" s="52">
        <v>0</v>
      </c>
      <c r="AQ17" s="52">
        <v>138748.58000000002</v>
      </c>
      <c r="AR17" s="52">
        <v>1235.54</v>
      </c>
      <c r="AS17" s="52">
        <v>0</v>
      </c>
      <c r="AT17" s="52">
        <v>0</v>
      </c>
      <c r="AU17" s="52">
        <v>0</v>
      </c>
      <c r="AV17" s="52">
        <v>35855.72</v>
      </c>
      <c r="AW17" s="52">
        <v>81313.22</v>
      </c>
      <c r="AX17" s="52">
        <v>730.49</v>
      </c>
      <c r="AY17" s="52">
        <v>0</v>
      </c>
      <c r="AZ17" s="52">
        <v>0</v>
      </c>
      <c r="BA17" s="52">
        <v>206653.93</v>
      </c>
      <c r="BB17" s="52">
        <v>3921.34</v>
      </c>
      <c r="BC17" s="52">
        <v>51116.91</v>
      </c>
      <c r="BD17" s="52">
        <v>35106.730000000003</v>
      </c>
      <c r="BE17" s="52">
        <v>0</v>
      </c>
      <c r="BF17" s="52">
        <v>0</v>
      </c>
      <c r="BG17" s="52">
        <v>0</v>
      </c>
      <c r="BH17" s="52">
        <v>0</v>
      </c>
      <c r="BI17" s="52">
        <v>0</v>
      </c>
      <c r="BJ17" s="52">
        <v>0</v>
      </c>
      <c r="BK17" s="52">
        <v>0</v>
      </c>
      <c r="BL17" s="52">
        <v>0</v>
      </c>
      <c r="BM17" s="52">
        <v>0</v>
      </c>
      <c r="BN17" s="52">
        <v>16460.021515234414</v>
      </c>
      <c r="BO17" s="52">
        <v>525549.71</v>
      </c>
      <c r="BP17" s="52">
        <v>803908.27</v>
      </c>
      <c r="BQ17" s="52">
        <v>316390.15999999997</v>
      </c>
      <c r="BR17" s="52">
        <v>324378.44</v>
      </c>
      <c r="BS17" s="52">
        <v>17869</v>
      </c>
      <c r="BT17" s="52">
        <v>0</v>
      </c>
      <c r="BU17" s="52">
        <v>0</v>
      </c>
      <c r="BV17" s="52">
        <v>81158.28</v>
      </c>
      <c r="BW17" s="52">
        <v>0</v>
      </c>
      <c r="BX17" s="52">
        <v>0</v>
      </c>
      <c r="BY17" s="52">
        <v>0</v>
      </c>
      <c r="BZ17" s="52">
        <v>103977.32</v>
      </c>
      <c r="CA17" s="52">
        <v>0</v>
      </c>
      <c r="CB17" s="53">
        <v>1.6840000000000002</v>
      </c>
      <c r="CC17" s="53">
        <v>3.7690000000000001</v>
      </c>
      <c r="CD17" s="53">
        <v>7.7999999999999989</v>
      </c>
      <c r="CE17" s="53">
        <v>0.46600000000000003</v>
      </c>
      <c r="CF17" s="53">
        <v>2.2210000000000001</v>
      </c>
      <c r="CG17" s="53">
        <v>0</v>
      </c>
      <c r="CH17" s="39" t="s">
        <v>183</v>
      </c>
      <c r="CI17" s="54">
        <v>282335508</v>
      </c>
      <c r="CJ17" s="54">
        <v>26153401</v>
      </c>
      <c r="CK17" s="54">
        <v>17405034</v>
      </c>
      <c r="CL17" s="51">
        <v>20</v>
      </c>
      <c r="CM17" s="51">
        <v>135</v>
      </c>
      <c r="CN17" s="49">
        <v>7</v>
      </c>
      <c r="CO17" s="49">
        <v>135</v>
      </c>
      <c r="CP17" s="23">
        <v>1.43E-2</v>
      </c>
      <c r="CQ17" s="23" t="s">
        <v>596</v>
      </c>
      <c r="CR17" s="23">
        <f t="shared" si="0"/>
        <v>0.14814814814814814</v>
      </c>
      <c r="CS17" s="55">
        <f t="shared" si="1"/>
        <v>7.9740106320141759</v>
      </c>
      <c r="CT17" s="23">
        <f t="shared" si="2"/>
        <v>0.9442304422083061</v>
      </c>
      <c r="CU17" s="56">
        <v>22</v>
      </c>
      <c r="CV17" s="57">
        <v>0</v>
      </c>
      <c r="CW17" s="57">
        <v>79.448000000000008</v>
      </c>
      <c r="CX17" s="57">
        <v>48.262</v>
      </c>
      <c r="CY17" s="57">
        <v>0</v>
      </c>
      <c r="CZ17" s="57">
        <v>83.590999999999994</v>
      </c>
      <c r="DA17" s="57">
        <v>51.662000000000006</v>
      </c>
      <c r="DB17" s="27">
        <v>52101.945222154587</v>
      </c>
      <c r="DC17" s="28">
        <v>6.5</v>
      </c>
      <c r="DD17" s="29">
        <v>0.22222222222222221</v>
      </c>
      <c r="DE17" s="30">
        <v>16.43</v>
      </c>
      <c r="DF17" s="30">
        <v>0.5</v>
      </c>
      <c r="DG17" s="33">
        <v>15.6</v>
      </c>
      <c r="DH17" s="33">
        <v>16</v>
      </c>
      <c r="DI17" s="33">
        <v>16.3</v>
      </c>
      <c r="DJ17" s="33">
        <v>17.100000000000001</v>
      </c>
      <c r="DK17" s="33">
        <v>16.3</v>
      </c>
      <c r="DL17" s="34">
        <v>21</v>
      </c>
      <c r="DM17" s="58">
        <v>938280.89</v>
      </c>
      <c r="DN17" s="58">
        <v>607</v>
      </c>
      <c r="DO17" s="58">
        <v>0</v>
      </c>
      <c r="DP17" s="58">
        <v>149920.21</v>
      </c>
      <c r="DQ17" s="58">
        <v>160614.47999999998</v>
      </c>
      <c r="DR17" s="58">
        <v>45000</v>
      </c>
      <c r="DS17" s="58">
        <v>0</v>
      </c>
      <c r="DT17" s="58">
        <v>92744.76</v>
      </c>
      <c r="DU17" s="58">
        <v>33886.5</v>
      </c>
      <c r="DV17" s="58">
        <v>50328.82</v>
      </c>
      <c r="DW17" s="58">
        <v>0</v>
      </c>
      <c r="DX17" s="58">
        <v>0</v>
      </c>
      <c r="DY17" s="58">
        <v>0</v>
      </c>
      <c r="DZ17" s="58">
        <v>69877.700000000012</v>
      </c>
      <c r="EA17" s="58">
        <v>145078.57</v>
      </c>
      <c r="EB17" s="58">
        <v>82.87</v>
      </c>
      <c r="EC17" s="58">
        <v>0</v>
      </c>
      <c r="ED17" s="58">
        <v>20328.93</v>
      </c>
      <c r="EE17" s="58">
        <v>44447.200000000004</v>
      </c>
      <c r="EF17" s="58">
        <v>6278.04</v>
      </c>
      <c r="EG17" s="58">
        <v>0</v>
      </c>
      <c r="EH17" s="58">
        <v>14160.69</v>
      </c>
      <c r="EI17" s="58">
        <v>3550.36</v>
      </c>
      <c r="EJ17" s="58">
        <v>10991.09</v>
      </c>
      <c r="EK17" s="58">
        <v>0</v>
      </c>
      <c r="EL17" s="58">
        <v>0</v>
      </c>
      <c r="EM17" s="58">
        <v>0</v>
      </c>
      <c r="EN17" s="58">
        <v>7481.3499999999995</v>
      </c>
      <c r="EO17" s="58">
        <v>30892.33</v>
      </c>
      <c r="EP17" s="58">
        <v>0</v>
      </c>
      <c r="EQ17" s="58">
        <v>0</v>
      </c>
      <c r="ER17" s="58">
        <v>67817.319999999992</v>
      </c>
      <c r="ES17" s="58">
        <v>55093.880000000005</v>
      </c>
      <c r="ET17" s="58">
        <v>2011.24</v>
      </c>
      <c r="EU17" s="58">
        <v>0</v>
      </c>
      <c r="EV17" s="58">
        <v>135875.09</v>
      </c>
      <c r="EW17" s="58">
        <v>53782.79</v>
      </c>
      <c r="EX17" s="58">
        <v>1707.12</v>
      </c>
      <c r="EY17" s="58">
        <v>0</v>
      </c>
      <c r="EZ17" s="58">
        <v>0</v>
      </c>
      <c r="FA17" s="58">
        <v>0</v>
      </c>
      <c r="FB17" s="58">
        <v>32455.82</v>
      </c>
      <c r="FC17" s="58">
        <v>95131.39</v>
      </c>
      <c r="FD17" s="58">
        <v>0</v>
      </c>
      <c r="FE17" s="58">
        <v>0</v>
      </c>
      <c r="FF17" s="58">
        <v>1096.69</v>
      </c>
      <c r="FG17" s="58">
        <v>2090.8700000000003</v>
      </c>
      <c r="FH17" s="58">
        <v>9196.8700000000008</v>
      </c>
      <c r="FI17" s="58">
        <v>0</v>
      </c>
      <c r="FJ17" s="58">
        <v>24321.69</v>
      </c>
      <c r="FK17" s="58">
        <v>10850.52</v>
      </c>
      <c r="FL17" s="58">
        <v>41436.199999999997</v>
      </c>
      <c r="FM17" s="58">
        <v>0</v>
      </c>
      <c r="FN17" s="58">
        <v>0</v>
      </c>
      <c r="FO17" s="58">
        <v>0</v>
      </c>
      <c r="FP17" s="58">
        <v>16216.39</v>
      </c>
      <c r="FQ17" s="58">
        <v>0</v>
      </c>
      <c r="FR17" s="58">
        <v>0</v>
      </c>
      <c r="FS17" s="58">
        <v>0</v>
      </c>
      <c r="FT17" s="58">
        <v>1145.56</v>
      </c>
      <c r="FU17" s="58">
        <v>0</v>
      </c>
      <c r="FV17" s="58">
        <v>0</v>
      </c>
      <c r="FW17" s="58">
        <v>0</v>
      </c>
      <c r="FX17" s="58">
        <v>0</v>
      </c>
      <c r="FY17" s="58">
        <v>53594</v>
      </c>
      <c r="FZ17" s="58">
        <v>0</v>
      </c>
      <c r="GA17" s="58">
        <v>0</v>
      </c>
      <c r="GB17" s="58">
        <v>0</v>
      </c>
      <c r="GC17" s="58">
        <v>0</v>
      </c>
      <c r="GD17" s="58">
        <v>3490.34</v>
      </c>
      <c r="GE17" s="58">
        <v>1719.25</v>
      </c>
      <c r="GF17" s="58">
        <v>0</v>
      </c>
      <c r="GG17" s="58">
        <v>0</v>
      </c>
      <c r="GH17" s="59">
        <v>55</v>
      </c>
      <c r="GI17" s="59">
        <v>4194.5599999999995</v>
      </c>
      <c r="GJ17" s="58">
        <v>1536.35</v>
      </c>
      <c r="GK17" s="58">
        <v>0</v>
      </c>
      <c r="GL17" s="58">
        <v>43741.2</v>
      </c>
      <c r="GM17" s="58">
        <v>2000</v>
      </c>
      <c r="GN17" s="58">
        <v>4739.5599999999995</v>
      </c>
      <c r="GO17" s="58">
        <v>0</v>
      </c>
      <c r="GP17" s="58">
        <v>0</v>
      </c>
      <c r="GQ17" s="58">
        <v>206653.93</v>
      </c>
      <c r="GR17" s="58">
        <v>13148.32</v>
      </c>
    </row>
    <row r="18" spans="1:200" s="22" customFormat="1" ht="15.75" customHeight="1" x14ac:dyDescent="0.2">
      <c r="A18" s="47">
        <v>4002</v>
      </c>
      <c r="B18" s="48" t="s">
        <v>226</v>
      </c>
      <c r="C18" s="48" t="s">
        <v>373</v>
      </c>
      <c r="D18" s="49">
        <v>315.49602160000001</v>
      </c>
      <c r="E18" s="50" t="s">
        <v>616</v>
      </c>
      <c r="F18" s="51">
        <v>553</v>
      </c>
      <c r="G18" s="52">
        <v>1646838.43</v>
      </c>
      <c r="H18" s="52">
        <v>28842.560000000001</v>
      </c>
      <c r="I18" s="52">
        <v>2776543.5</v>
      </c>
      <c r="J18" s="52">
        <v>227071.5</v>
      </c>
      <c r="K18" s="52">
        <v>1556525.87</v>
      </c>
      <c r="L18" s="52">
        <v>0</v>
      </c>
      <c r="M18" s="52">
        <v>0</v>
      </c>
      <c r="N18" s="52">
        <v>0</v>
      </c>
      <c r="O18" s="52">
        <v>930545.19</v>
      </c>
      <c r="P18" s="52">
        <v>0</v>
      </c>
      <c r="Q18" s="52">
        <v>0</v>
      </c>
      <c r="R18" s="52">
        <v>95.39</v>
      </c>
      <c r="S18" s="52">
        <v>2691414</v>
      </c>
      <c r="T18" s="52">
        <v>0</v>
      </c>
      <c r="U18" s="52">
        <v>0</v>
      </c>
      <c r="V18" s="52">
        <v>0</v>
      </c>
      <c r="W18" s="52">
        <v>65110</v>
      </c>
      <c r="X18" s="52">
        <v>2768406.94</v>
      </c>
      <c r="Y18" s="52">
        <v>0</v>
      </c>
      <c r="Z18" s="52">
        <v>0</v>
      </c>
      <c r="AA18" s="52">
        <v>69389.3</v>
      </c>
      <c r="AB18" s="52">
        <v>0</v>
      </c>
      <c r="AC18" s="52">
        <v>0</v>
      </c>
      <c r="AD18" s="52">
        <v>702627.05</v>
      </c>
      <c r="AE18" s="52">
        <v>49737</v>
      </c>
      <c r="AF18" s="52">
        <v>0</v>
      </c>
      <c r="AG18" s="52">
        <v>330227.33000000007</v>
      </c>
      <c r="AH18" s="52">
        <v>621241.44999999995</v>
      </c>
      <c r="AI18" s="52">
        <v>136459.94</v>
      </c>
      <c r="AJ18" s="52">
        <v>0</v>
      </c>
      <c r="AK18" s="52">
        <v>672422.27</v>
      </c>
      <c r="AL18" s="52">
        <v>315530.37</v>
      </c>
      <c r="AM18" s="52">
        <v>27957.77</v>
      </c>
      <c r="AN18" s="52">
        <v>0</v>
      </c>
      <c r="AO18" s="52">
        <v>42614.44</v>
      </c>
      <c r="AP18" s="52">
        <v>1453.92</v>
      </c>
      <c r="AQ18" s="52">
        <v>350038.71</v>
      </c>
      <c r="AR18" s="52">
        <v>11095.63</v>
      </c>
      <c r="AS18" s="52">
        <v>556.39</v>
      </c>
      <c r="AT18" s="52">
        <v>7279.4</v>
      </c>
      <c r="AU18" s="52">
        <v>14000</v>
      </c>
      <c r="AV18" s="52">
        <v>158248.63</v>
      </c>
      <c r="AW18" s="52">
        <v>0</v>
      </c>
      <c r="AX18" s="52">
        <v>5795</v>
      </c>
      <c r="AY18" s="52">
        <v>0</v>
      </c>
      <c r="AZ18" s="52">
        <v>0</v>
      </c>
      <c r="BA18" s="52">
        <v>916751.65</v>
      </c>
      <c r="BB18" s="52">
        <v>28969.9</v>
      </c>
      <c r="BC18" s="52">
        <v>108014.48</v>
      </c>
      <c r="BD18" s="52">
        <v>61215.54</v>
      </c>
      <c r="BE18" s="52">
        <v>0</v>
      </c>
      <c r="BF18" s="52">
        <v>0</v>
      </c>
      <c r="BG18" s="52">
        <v>0</v>
      </c>
      <c r="BH18" s="52">
        <v>5781.14</v>
      </c>
      <c r="BI18" s="52">
        <v>240</v>
      </c>
      <c r="BJ18" s="52">
        <v>0</v>
      </c>
      <c r="BK18" s="52">
        <v>0</v>
      </c>
      <c r="BL18" s="52">
        <v>0</v>
      </c>
      <c r="BM18" s="52">
        <v>0</v>
      </c>
      <c r="BN18" s="52">
        <v>11041.594350366364</v>
      </c>
      <c r="BO18" s="52">
        <v>115405.51</v>
      </c>
      <c r="BP18" s="52">
        <v>612503.38</v>
      </c>
      <c r="BQ18" s="52">
        <v>844638.71</v>
      </c>
      <c r="BR18" s="52">
        <v>376546.14</v>
      </c>
      <c r="BS18" s="52">
        <v>314992.59000000003</v>
      </c>
      <c r="BT18" s="52">
        <v>0</v>
      </c>
      <c r="BU18" s="52">
        <v>0</v>
      </c>
      <c r="BV18" s="52">
        <v>360451.24</v>
      </c>
      <c r="BW18" s="52">
        <v>67116.679999999993</v>
      </c>
      <c r="BX18" s="52">
        <v>0</v>
      </c>
      <c r="BY18" s="52">
        <v>0</v>
      </c>
      <c r="BZ18" s="52">
        <v>452217.85</v>
      </c>
      <c r="CA18" s="52">
        <v>71621.45</v>
      </c>
      <c r="CB18" s="53">
        <v>1.1970000000000001</v>
      </c>
      <c r="CC18" s="53">
        <v>2.6789999999999998</v>
      </c>
      <c r="CD18" s="53">
        <v>5.5439999999999996</v>
      </c>
      <c r="CE18" s="53">
        <v>1.488</v>
      </c>
      <c r="CF18" s="53">
        <v>2.5110000000000001</v>
      </c>
      <c r="CG18" s="53">
        <v>0</v>
      </c>
      <c r="CH18" s="39"/>
      <c r="CI18" s="54">
        <v>355961070</v>
      </c>
      <c r="CJ18" s="54">
        <v>174376763</v>
      </c>
      <c r="CK18" s="54">
        <v>85709701</v>
      </c>
      <c r="CL18" s="51">
        <v>83</v>
      </c>
      <c r="CM18" s="51">
        <v>582</v>
      </c>
      <c r="CN18" s="49">
        <v>39</v>
      </c>
      <c r="CO18" s="49">
        <v>551.42999999999995</v>
      </c>
      <c r="CP18" s="23">
        <v>4.5000000000000005E-3</v>
      </c>
      <c r="CQ18" s="23" t="s">
        <v>214</v>
      </c>
      <c r="CR18" s="23">
        <f t="shared" si="0"/>
        <v>0.14261168384879724</v>
      </c>
      <c r="CS18" s="55">
        <f t="shared" si="1"/>
        <v>12.721311475409822</v>
      </c>
      <c r="CT18" s="23">
        <f t="shared" si="2"/>
        <v>0.95547319574376388</v>
      </c>
      <c r="CU18" s="56">
        <v>27</v>
      </c>
      <c r="CV18" s="57">
        <v>30.24799999999999</v>
      </c>
      <c r="CW18" s="57">
        <v>401.67699999999996</v>
      </c>
      <c r="CX18" s="57">
        <v>126.04899999999998</v>
      </c>
      <c r="CY18" s="57">
        <v>31.742999999999999</v>
      </c>
      <c r="CZ18" s="57">
        <v>418.90199999999999</v>
      </c>
      <c r="DA18" s="57">
        <v>133.417</v>
      </c>
      <c r="DB18" s="27">
        <v>51173.645714285638</v>
      </c>
      <c r="DC18" s="28">
        <v>12.636363636363637</v>
      </c>
      <c r="DD18" s="29">
        <v>0.18181818181818182</v>
      </c>
      <c r="DE18" s="30">
        <v>43.75000000000005</v>
      </c>
      <c r="DF18" s="30">
        <v>2</v>
      </c>
      <c r="DG18" s="33">
        <v>20</v>
      </c>
      <c r="DH18" s="33">
        <v>21.5</v>
      </c>
      <c r="DI18" s="33">
        <v>24.5</v>
      </c>
      <c r="DJ18" s="33">
        <v>22.5</v>
      </c>
      <c r="DK18" s="33">
        <v>22.2</v>
      </c>
      <c r="DL18" s="34">
        <v>22</v>
      </c>
      <c r="DM18" s="58">
        <v>2621733.59</v>
      </c>
      <c r="DN18" s="58">
        <v>51069.94</v>
      </c>
      <c r="DO18" s="58">
        <v>0</v>
      </c>
      <c r="DP18" s="58">
        <v>245702.39</v>
      </c>
      <c r="DQ18" s="58">
        <v>448941.13</v>
      </c>
      <c r="DR18" s="58">
        <v>82768.789999999994</v>
      </c>
      <c r="DS18" s="58">
        <v>0</v>
      </c>
      <c r="DT18" s="58">
        <v>191560.44</v>
      </c>
      <c r="DU18" s="58">
        <v>0</v>
      </c>
      <c r="DV18" s="58">
        <v>137624.35999999999</v>
      </c>
      <c r="DW18" s="58">
        <v>4414</v>
      </c>
      <c r="DX18" s="58">
        <v>39586.080000000002</v>
      </c>
      <c r="DY18" s="58">
        <v>0</v>
      </c>
      <c r="DZ18" s="58">
        <v>167746</v>
      </c>
      <c r="EA18" s="58">
        <v>714098.7699999999</v>
      </c>
      <c r="EB18" s="58">
        <v>14089.02</v>
      </c>
      <c r="EC18" s="58">
        <v>0</v>
      </c>
      <c r="ED18" s="58">
        <v>55351.630000000005</v>
      </c>
      <c r="EE18" s="58">
        <v>146740.26</v>
      </c>
      <c r="EF18" s="58">
        <v>29490.75</v>
      </c>
      <c r="EG18" s="58">
        <v>0</v>
      </c>
      <c r="EH18" s="58">
        <v>70684.259999999995</v>
      </c>
      <c r="EI18" s="58">
        <v>0</v>
      </c>
      <c r="EJ18" s="58">
        <v>67540.350000000006</v>
      </c>
      <c r="EK18" s="58">
        <v>602.5</v>
      </c>
      <c r="EL18" s="58">
        <v>3028.36</v>
      </c>
      <c r="EM18" s="58">
        <v>0</v>
      </c>
      <c r="EN18" s="58">
        <v>22971.55</v>
      </c>
      <c r="EO18" s="58">
        <v>50356.4</v>
      </c>
      <c r="EP18" s="58">
        <v>49737</v>
      </c>
      <c r="EQ18" s="58">
        <v>0</v>
      </c>
      <c r="ER18" s="58">
        <v>128369.45000000001</v>
      </c>
      <c r="ES18" s="58">
        <v>57510.23</v>
      </c>
      <c r="ET18" s="58">
        <v>19293.759999999998</v>
      </c>
      <c r="EU18" s="58">
        <v>14000</v>
      </c>
      <c r="EV18" s="58">
        <v>269221.74</v>
      </c>
      <c r="EW18" s="58">
        <v>321311.51</v>
      </c>
      <c r="EX18" s="58">
        <v>49418.299999999996</v>
      </c>
      <c r="EY18" s="58">
        <v>0</v>
      </c>
      <c r="EZ18" s="58">
        <v>0</v>
      </c>
      <c r="FA18" s="58">
        <v>0</v>
      </c>
      <c r="FB18" s="58">
        <v>131265.07999999999</v>
      </c>
      <c r="FC18" s="58">
        <v>153574.46999999997</v>
      </c>
      <c r="FD18" s="58">
        <v>173.11</v>
      </c>
      <c r="FE18" s="58">
        <v>0</v>
      </c>
      <c r="FF18" s="58">
        <v>15616.68</v>
      </c>
      <c r="FG18" s="58">
        <v>5699.51</v>
      </c>
      <c r="FH18" s="58">
        <v>9569.0499999999993</v>
      </c>
      <c r="FI18" s="58">
        <v>0</v>
      </c>
      <c r="FJ18" s="58">
        <v>138417.23000000001</v>
      </c>
      <c r="FK18" s="58">
        <v>0</v>
      </c>
      <c r="FL18" s="58">
        <v>221492.51</v>
      </c>
      <c r="FM18" s="58">
        <v>1272.8800000000001</v>
      </c>
      <c r="FN18" s="58">
        <v>0</v>
      </c>
      <c r="FO18" s="58">
        <v>0</v>
      </c>
      <c r="FP18" s="58">
        <v>41028.359999999993</v>
      </c>
      <c r="FQ18" s="58">
        <v>0</v>
      </c>
      <c r="FR18" s="58">
        <v>0</v>
      </c>
      <c r="FS18" s="58">
        <v>0</v>
      </c>
      <c r="FT18" s="58">
        <v>217.09</v>
      </c>
      <c r="FU18" s="58">
        <v>303.3</v>
      </c>
      <c r="FV18" s="58">
        <v>0</v>
      </c>
      <c r="FW18" s="58">
        <v>0</v>
      </c>
      <c r="FX18" s="58">
        <v>89560.23</v>
      </c>
      <c r="FY18" s="58">
        <v>0</v>
      </c>
      <c r="FZ18" s="58">
        <v>0</v>
      </c>
      <c r="GA18" s="58">
        <v>0</v>
      </c>
      <c r="GB18" s="58">
        <v>0</v>
      </c>
      <c r="GC18" s="58">
        <v>0</v>
      </c>
      <c r="GD18" s="58">
        <v>9725</v>
      </c>
      <c r="GE18" s="58">
        <v>660.06000000000006</v>
      </c>
      <c r="GF18" s="58">
        <v>0</v>
      </c>
      <c r="GG18" s="58">
        <v>0</v>
      </c>
      <c r="GH18" s="59">
        <v>4080.2</v>
      </c>
      <c r="GI18" s="59">
        <v>23818.95</v>
      </c>
      <c r="GJ18" s="58">
        <v>2616.9899999999998</v>
      </c>
      <c r="GK18" s="58">
        <v>0</v>
      </c>
      <c r="GL18" s="58">
        <v>71227</v>
      </c>
      <c r="GM18" s="58">
        <v>0</v>
      </c>
      <c r="GN18" s="58">
        <v>10135.099999999999</v>
      </c>
      <c r="GO18" s="58">
        <v>0</v>
      </c>
      <c r="GP18" s="58">
        <v>0</v>
      </c>
      <c r="GQ18" s="58">
        <v>918205.57</v>
      </c>
      <c r="GR18" s="58">
        <v>6272.62</v>
      </c>
    </row>
    <row r="19" spans="1:200" s="22" customFormat="1" ht="15.75" customHeight="1" x14ac:dyDescent="0.2">
      <c r="A19" s="47">
        <v>22001</v>
      </c>
      <c r="B19" s="48" t="s">
        <v>266</v>
      </c>
      <c r="C19" s="48" t="s">
        <v>414</v>
      </c>
      <c r="D19" s="49">
        <v>275.136540911</v>
      </c>
      <c r="E19" s="50" t="s">
        <v>633</v>
      </c>
      <c r="F19" s="51">
        <v>83</v>
      </c>
      <c r="G19" s="52">
        <v>1328806.6200000001</v>
      </c>
      <c r="H19" s="52">
        <v>13430.94</v>
      </c>
      <c r="I19" s="52">
        <v>206079.59</v>
      </c>
      <c r="J19" s="52">
        <v>45346.37</v>
      </c>
      <c r="K19" s="52">
        <v>349009.69</v>
      </c>
      <c r="L19" s="52">
        <v>1215.52</v>
      </c>
      <c r="M19" s="52">
        <v>0</v>
      </c>
      <c r="N19" s="52">
        <v>120314</v>
      </c>
      <c r="O19" s="52">
        <v>152518.87</v>
      </c>
      <c r="P19" s="52">
        <v>332.52</v>
      </c>
      <c r="Q19" s="52">
        <v>0</v>
      </c>
      <c r="R19" s="52">
        <v>28663</v>
      </c>
      <c r="S19" s="52">
        <v>179154</v>
      </c>
      <c r="T19" s="52">
        <v>0</v>
      </c>
      <c r="U19" s="52">
        <v>0</v>
      </c>
      <c r="V19" s="52">
        <v>0</v>
      </c>
      <c r="W19" s="52">
        <v>66784</v>
      </c>
      <c r="X19" s="52">
        <v>990030.56</v>
      </c>
      <c r="Y19" s="52">
        <v>14894.87</v>
      </c>
      <c r="Z19" s="52">
        <v>0</v>
      </c>
      <c r="AA19" s="52">
        <v>102153.54999999999</v>
      </c>
      <c r="AB19" s="52">
        <v>0</v>
      </c>
      <c r="AC19" s="52">
        <v>0</v>
      </c>
      <c r="AD19" s="52">
        <v>73861.06</v>
      </c>
      <c r="AE19" s="52">
        <v>28663</v>
      </c>
      <c r="AF19" s="52">
        <v>0</v>
      </c>
      <c r="AG19" s="52">
        <v>17292.13</v>
      </c>
      <c r="AH19" s="52">
        <v>189381.31999999998</v>
      </c>
      <c r="AI19" s="52">
        <v>104800.47</v>
      </c>
      <c r="AJ19" s="52">
        <v>0</v>
      </c>
      <c r="AK19" s="52">
        <v>170068.38</v>
      </c>
      <c r="AL19" s="52">
        <v>90286.13</v>
      </c>
      <c r="AM19" s="52">
        <v>2852.82</v>
      </c>
      <c r="AN19" s="52">
        <v>0</v>
      </c>
      <c r="AO19" s="52">
        <v>0</v>
      </c>
      <c r="AP19" s="52">
        <v>0</v>
      </c>
      <c r="AQ19" s="52">
        <v>93550.83</v>
      </c>
      <c r="AR19" s="52">
        <v>18233.45</v>
      </c>
      <c r="AS19" s="52">
        <v>0</v>
      </c>
      <c r="AT19" s="52">
        <v>17923.05</v>
      </c>
      <c r="AU19" s="52">
        <v>0</v>
      </c>
      <c r="AV19" s="52">
        <v>83823.7</v>
      </c>
      <c r="AW19" s="52">
        <v>0</v>
      </c>
      <c r="AX19" s="52">
        <v>0</v>
      </c>
      <c r="AY19" s="52">
        <v>0</v>
      </c>
      <c r="AZ19" s="52">
        <v>0</v>
      </c>
      <c r="BA19" s="52">
        <v>0</v>
      </c>
      <c r="BB19" s="52">
        <v>0</v>
      </c>
      <c r="BC19" s="52">
        <v>55801.9</v>
      </c>
      <c r="BD19" s="52">
        <v>19424.900000000001</v>
      </c>
      <c r="BE19" s="52">
        <v>0</v>
      </c>
      <c r="BF19" s="52">
        <v>0</v>
      </c>
      <c r="BG19" s="52">
        <v>0</v>
      </c>
      <c r="BH19" s="52">
        <v>0</v>
      </c>
      <c r="BI19" s="52">
        <v>0</v>
      </c>
      <c r="BJ19" s="52">
        <v>0</v>
      </c>
      <c r="BK19" s="52">
        <v>0</v>
      </c>
      <c r="BL19" s="52">
        <v>0</v>
      </c>
      <c r="BM19" s="52">
        <v>0</v>
      </c>
      <c r="BN19" s="52">
        <v>22686.391909894632</v>
      </c>
      <c r="BO19" s="52">
        <v>741761.44</v>
      </c>
      <c r="BP19" s="52">
        <v>904189.59</v>
      </c>
      <c r="BQ19" s="52">
        <v>249947.2</v>
      </c>
      <c r="BR19" s="52">
        <v>0</v>
      </c>
      <c r="BS19" s="52">
        <v>0</v>
      </c>
      <c r="BT19" s="52">
        <v>0</v>
      </c>
      <c r="BU19" s="52">
        <v>0</v>
      </c>
      <c r="BV19" s="52">
        <v>63752.99</v>
      </c>
      <c r="BW19" s="52">
        <v>0</v>
      </c>
      <c r="BX19" s="52">
        <v>0</v>
      </c>
      <c r="BY19" s="52">
        <v>0</v>
      </c>
      <c r="BZ19" s="52">
        <v>86310.26</v>
      </c>
      <c r="CA19" s="52">
        <v>0</v>
      </c>
      <c r="CB19" s="53">
        <v>2.806</v>
      </c>
      <c r="CC19" s="53">
        <v>6.2799999999999994</v>
      </c>
      <c r="CD19" s="53">
        <v>12.995999999999999</v>
      </c>
      <c r="CE19" s="53">
        <v>0.45300000000000001</v>
      </c>
      <c r="CF19" s="53">
        <v>1.335</v>
      </c>
      <c r="CG19" s="53">
        <v>0</v>
      </c>
      <c r="CH19" s="39" t="s">
        <v>183</v>
      </c>
      <c r="CI19" s="54">
        <v>219113985</v>
      </c>
      <c r="CJ19" s="54">
        <v>19974260</v>
      </c>
      <c r="CK19" s="54">
        <v>37620715</v>
      </c>
      <c r="CL19" s="51">
        <v>13</v>
      </c>
      <c r="CM19" s="51">
        <v>90</v>
      </c>
      <c r="CN19" s="49">
        <v>9</v>
      </c>
      <c r="CO19" s="49">
        <v>83.13</v>
      </c>
      <c r="CP19" s="23">
        <v>8.1099999999999992E-2</v>
      </c>
      <c r="CQ19" s="23" t="s">
        <v>554</v>
      </c>
      <c r="CR19" s="23">
        <f t="shared" si="0"/>
        <v>0.14444444444444443</v>
      </c>
      <c r="CS19" s="55">
        <f t="shared" si="1"/>
        <v>6.4285714285714253</v>
      </c>
      <c r="CT19" s="23">
        <f t="shared" si="2"/>
        <v>0.94615477776432122</v>
      </c>
      <c r="CU19" s="56">
        <v>7</v>
      </c>
      <c r="CV19" s="57">
        <v>6.9900000000000011</v>
      </c>
      <c r="CW19" s="57">
        <v>56.76</v>
      </c>
      <c r="CX19" s="57">
        <v>21.363999999999997</v>
      </c>
      <c r="CY19" s="57">
        <v>7.1959999999999997</v>
      </c>
      <c r="CZ19" s="57">
        <v>59.362000000000002</v>
      </c>
      <c r="DA19" s="57">
        <v>23.207999999999998</v>
      </c>
      <c r="DB19" s="27">
        <v>52797.999999999978</v>
      </c>
      <c r="DC19" s="28">
        <v>15.285714285714286</v>
      </c>
      <c r="DD19" s="29">
        <v>0.21428571428571427</v>
      </c>
      <c r="DE19" s="30">
        <v>13.500000000000007</v>
      </c>
      <c r="DF19" s="30">
        <v>0.5</v>
      </c>
      <c r="DG19" s="33"/>
      <c r="DH19" s="33"/>
      <c r="DI19" s="33"/>
      <c r="DJ19" s="33"/>
      <c r="DK19" s="33"/>
      <c r="DL19" s="34">
        <v>3</v>
      </c>
      <c r="DM19" s="58">
        <v>781276.70000000007</v>
      </c>
      <c r="DN19" s="58">
        <v>10700.27</v>
      </c>
      <c r="DO19" s="58">
        <v>0</v>
      </c>
      <c r="DP19" s="58">
        <v>10741.53</v>
      </c>
      <c r="DQ19" s="58">
        <v>108672.5</v>
      </c>
      <c r="DR19" s="58">
        <v>76173.960000000006</v>
      </c>
      <c r="DS19" s="58">
        <v>0</v>
      </c>
      <c r="DT19" s="58">
        <v>74805.2</v>
      </c>
      <c r="DU19" s="58">
        <v>39873.730000000003</v>
      </c>
      <c r="DV19" s="58">
        <v>31315.599999999999</v>
      </c>
      <c r="DW19" s="58">
        <v>0</v>
      </c>
      <c r="DX19" s="58">
        <v>0</v>
      </c>
      <c r="DY19" s="58">
        <v>0</v>
      </c>
      <c r="DZ19" s="58">
        <v>55172.58</v>
      </c>
      <c r="EA19" s="58">
        <v>191730.15999999997</v>
      </c>
      <c r="EB19" s="58">
        <v>4155.03</v>
      </c>
      <c r="EC19" s="58">
        <v>0</v>
      </c>
      <c r="ED19" s="58">
        <v>4176.33</v>
      </c>
      <c r="EE19" s="58">
        <v>36494.86</v>
      </c>
      <c r="EF19" s="58">
        <v>24579.4</v>
      </c>
      <c r="EG19" s="58">
        <v>0</v>
      </c>
      <c r="EH19" s="58">
        <v>21358.91</v>
      </c>
      <c r="EI19" s="58">
        <v>9481.06</v>
      </c>
      <c r="EJ19" s="58">
        <v>14412.56</v>
      </c>
      <c r="EK19" s="58">
        <v>0</v>
      </c>
      <c r="EL19" s="58">
        <v>0</v>
      </c>
      <c r="EM19" s="58">
        <v>0</v>
      </c>
      <c r="EN19" s="58">
        <v>4558.1000000000004</v>
      </c>
      <c r="EO19" s="58">
        <v>56974.1</v>
      </c>
      <c r="EP19" s="58">
        <v>28663</v>
      </c>
      <c r="EQ19" s="58">
        <v>0</v>
      </c>
      <c r="ER19" s="58">
        <v>58176.17</v>
      </c>
      <c r="ES19" s="58">
        <v>50252.69</v>
      </c>
      <c r="ET19" s="58">
        <v>21066.66</v>
      </c>
      <c r="EU19" s="58">
        <v>0</v>
      </c>
      <c r="EV19" s="58">
        <v>152167.57</v>
      </c>
      <c r="EW19" s="58">
        <v>16872.080000000002</v>
      </c>
      <c r="EX19" s="58">
        <v>1279.22</v>
      </c>
      <c r="EY19" s="58">
        <v>0</v>
      </c>
      <c r="EZ19" s="58">
        <v>0</v>
      </c>
      <c r="FA19" s="58">
        <v>0</v>
      </c>
      <c r="FB19" s="58">
        <v>15022.36</v>
      </c>
      <c r="FC19" s="58">
        <v>136064.21</v>
      </c>
      <c r="FD19" s="58">
        <v>39.57</v>
      </c>
      <c r="FE19" s="58">
        <v>0</v>
      </c>
      <c r="FF19" s="58">
        <v>0</v>
      </c>
      <c r="FG19" s="58">
        <v>644.25</v>
      </c>
      <c r="FH19" s="58">
        <v>903.5</v>
      </c>
      <c r="FI19" s="58">
        <v>0</v>
      </c>
      <c r="FJ19" s="58">
        <v>5560.4</v>
      </c>
      <c r="FK19" s="58">
        <v>24059.26</v>
      </c>
      <c r="FL19" s="58">
        <v>39630.699999999997</v>
      </c>
      <c r="FM19" s="58">
        <v>0</v>
      </c>
      <c r="FN19" s="58">
        <v>0</v>
      </c>
      <c r="FO19" s="58">
        <v>0</v>
      </c>
      <c r="FP19" s="58">
        <v>7153.1</v>
      </c>
      <c r="FQ19" s="58">
        <v>0</v>
      </c>
      <c r="FR19" s="58">
        <v>0</v>
      </c>
      <c r="FS19" s="58">
        <v>0</v>
      </c>
      <c r="FT19" s="58">
        <v>18233.45</v>
      </c>
      <c r="FU19" s="58">
        <v>0</v>
      </c>
      <c r="FV19" s="58">
        <v>0</v>
      </c>
      <c r="FW19" s="58">
        <v>0</v>
      </c>
      <c r="FX19" s="58">
        <v>0</v>
      </c>
      <c r="FY19" s="58">
        <v>0</v>
      </c>
      <c r="FZ19" s="58">
        <v>0</v>
      </c>
      <c r="GA19" s="58">
        <v>0</v>
      </c>
      <c r="GB19" s="58">
        <v>0</v>
      </c>
      <c r="GC19" s="58">
        <v>0</v>
      </c>
      <c r="GD19" s="58">
        <v>0</v>
      </c>
      <c r="GE19" s="58">
        <v>0</v>
      </c>
      <c r="GF19" s="58">
        <v>0</v>
      </c>
      <c r="GG19" s="58">
        <v>0</v>
      </c>
      <c r="GH19" s="59">
        <v>0</v>
      </c>
      <c r="GI19" s="59">
        <v>12741.92</v>
      </c>
      <c r="GJ19" s="58">
        <v>0</v>
      </c>
      <c r="GK19" s="58">
        <v>0</v>
      </c>
      <c r="GL19" s="58">
        <v>0</v>
      </c>
      <c r="GM19" s="58">
        <v>0</v>
      </c>
      <c r="GN19" s="58">
        <v>2525</v>
      </c>
      <c r="GO19" s="58">
        <v>0</v>
      </c>
      <c r="GP19" s="58">
        <v>0</v>
      </c>
      <c r="GQ19" s="58">
        <v>0</v>
      </c>
      <c r="GR19" s="58">
        <v>11644.69</v>
      </c>
    </row>
    <row r="20" spans="1:200" s="22" customFormat="1" ht="15.75" customHeight="1" x14ac:dyDescent="0.2">
      <c r="A20" s="47">
        <v>49002</v>
      </c>
      <c r="B20" s="48" t="s">
        <v>318</v>
      </c>
      <c r="C20" s="48" t="s">
        <v>468</v>
      </c>
      <c r="D20" s="49">
        <v>125.7440033</v>
      </c>
      <c r="E20" s="50" t="s">
        <v>660</v>
      </c>
      <c r="F20" s="51">
        <v>5073</v>
      </c>
      <c r="G20" s="52">
        <v>14960044.060000001</v>
      </c>
      <c r="H20" s="52">
        <v>188357.72</v>
      </c>
      <c r="I20" s="52">
        <v>25076144.920000002</v>
      </c>
      <c r="J20" s="52">
        <v>481918.36</v>
      </c>
      <c r="K20" s="52">
        <v>9302018.1199999992</v>
      </c>
      <c r="L20" s="52">
        <v>0</v>
      </c>
      <c r="M20" s="52">
        <v>322402.40000000002</v>
      </c>
      <c r="N20" s="52">
        <v>38312.449999999997</v>
      </c>
      <c r="O20" s="52">
        <v>6116381.4699999997</v>
      </c>
      <c r="P20" s="52">
        <v>0</v>
      </c>
      <c r="Q20" s="52">
        <v>3325232</v>
      </c>
      <c r="R20" s="52">
        <v>1114102.21</v>
      </c>
      <c r="S20" s="52">
        <v>23187019</v>
      </c>
      <c r="T20" s="52">
        <v>0</v>
      </c>
      <c r="U20" s="52">
        <v>3325232</v>
      </c>
      <c r="V20" s="52">
        <v>0</v>
      </c>
      <c r="W20" s="52">
        <v>88233</v>
      </c>
      <c r="X20" s="52">
        <v>25475403.120000001</v>
      </c>
      <c r="Y20" s="52">
        <v>0</v>
      </c>
      <c r="Z20" s="52">
        <v>0</v>
      </c>
      <c r="AA20" s="52">
        <v>1469708.19</v>
      </c>
      <c r="AB20" s="52">
        <v>0</v>
      </c>
      <c r="AC20" s="52">
        <v>0</v>
      </c>
      <c r="AD20" s="52">
        <v>6695589.2999999998</v>
      </c>
      <c r="AE20" s="52">
        <v>648902</v>
      </c>
      <c r="AF20" s="52">
        <v>0</v>
      </c>
      <c r="AG20" s="52">
        <v>2852653.1</v>
      </c>
      <c r="AH20" s="52">
        <v>3078899.76</v>
      </c>
      <c r="AI20" s="52">
        <v>543957.35</v>
      </c>
      <c r="AJ20" s="52">
        <v>0</v>
      </c>
      <c r="AK20" s="52">
        <v>5570753.9199999999</v>
      </c>
      <c r="AL20" s="52">
        <v>1691892.69</v>
      </c>
      <c r="AM20" s="52">
        <v>14256.61</v>
      </c>
      <c r="AN20" s="52">
        <v>0</v>
      </c>
      <c r="AO20" s="52">
        <v>131438</v>
      </c>
      <c r="AP20" s="52">
        <v>0</v>
      </c>
      <c r="AQ20" s="52">
        <v>1132084.31</v>
      </c>
      <c r="AR20" s="52">
        <v>48971.65</v>
      </c>
      <c r="AS20" s="52">
        <v>44090.239999999998</v>
      </c>
      <c r="AT20" s="52">
        <v>0</v>
      </c>
      <c r="AU20" s="52">
        <v>9000</v>
      </c>
      <c r="AV20" s="52">
        <v>1148217.83</v>
      </c>
      <c r="AW20" s="52">
        <v>505488.91</v>
      </c>
      <c r="AX20" s="52">
        <v>83280</v>
      </c>
      <c r="AY20" s="52">
        <v>0</v>
      </c>
      <c r="AZ20" s="52">
        <v>0</v>
      </c>
      <c r="BA20" s="52">
        <v>542287.5</v>
      </c>
      <c r="BB20" s="52">
        <v>208517.49</v>
      </c>
      <c r="BC20" s="52">
        <v>2016251</v>
      </c>
      <c r="BD20" s="52">
        <v>423281</v>
      </c>
      <c r="BE20" s="52">
        <v>0</v>
      </c>
      <c r="BF20" s="52">
        <v>0</v>
      </c>
      <c r="BG20" s="52">
        <v>0</v>
      </c>
      <c r="BH20" s="52">
        <v>666569</v>
      </c>
      <c r="BI20" s="52">
        <v>189895</v>
      </c>
      <c r="BJ20" s="52">
        <v>0</v>
      </c>
      <c r="BK20" s="52">
        <v>0</v>
      </c>
      <c r="BL20" s="52">
        <v>0</v>
      </c>
      <c r="BM20" s="52">
        <v>0</v>
      </c>
      <c r="BN20" s="52">
        <v>9981.5168025887033</v>
      </c>
      <c r="BO20" s="52">
        <v>8846466.3900000006</v>
      </c>
      <c r="BP20" s="52">
        <v>6160404.5700000003</v>
      </c>
      <c r="BQ20" s="52">
        <v>868394.66</v>
      </c>
      <c r="BR20" s="52">
        <v>0</v>
      </c>
      <c r="BS20" s="52">
        <v>0</v>
      </c>
      <c r="BT20" s="52">
        <v>3369643.18</v>
      </c>
      <c r="BU20" s="52">
        <v>198169.57</v>
      </c>
      <c r="BV20" s="52">
        <v>3635500.72</v>
      </c>
      <c r="BW20" s="52">
        <v>69055</v>
      </c>
      <c r="BX20" s="52">
        <v>3334907.5</v>
      </c>
      <c r="BY20" s="52">
        <v>12370219.970000001</v>
      </c>
      <c r="BZ20" s="52">
        <v>4066392.61</v>
      </c>
      <c r="CA20" s="52">
        <v>70173.490000000005</v>
      </c>
      <c r="CB20" s="53">
        <v>1.1970000000000001</v>
      </c>
      <c r="CC20" s="53">
        <v>2.6789999999999998</v>
      </c>
      <c r="CD20" s="53">
        <v>5.5439999999999996</v>
      </c>
      <c r="CE20" s="53">
        <v>1.488</v>
      </c>
      <c r="CF20" s="53">
        <v>2.3370000000000002</v>
      </c>
      <c r="CG20" s="53">
        <v>0.83399999999999996</v>
      </c>
      <c r="CH20" s="39"/>
      <c r="CI20" s="54">
        <v>136333800</v>
      </c>
      <c r="CJ20" s="54">
        <v>3018760000</v>
      </c>
      <c r="CK20" s="54">
        <v>897021918</v>
      </c>
      <c r="CL20" s="51">
        <v>840</v>
      </c>
      <c r="CM20" s="51">
        <v>5115</v>
      </c>
      <c r="CN20" s="49">
        <v>333</v>
      </c>
      <c r="CO20" s="49">
        <v>5131.53</v>
      </c>
      <c r="CP20" s="23">
        <v>8.3999999999999995E-3</v>
      </c>
      <c r="CQ20" s="23" t="s">
        <v>209</v>
      </c>
      <c r="CR20" s="23">
        <f t="shared" si="0"/>
        <v>0.16422287390029325</v>
      </c>
      <c r="CS20" s="55">
        <f t="shared" si="1"/>
        <v>17.559820110542784</v>
      </c>
      <c r="CT20" s="23">
        <f t="shared" si="2"/>
        <v>0.95365329266542775</v>
      </c>
      <c r="CU20" s="56">
        <v>321</v>
      </c>
      <c r="CV20" s="57">
        <v>52.290999999999997</v>
      </c>
      <c r="CW20" s="57">
        <v>3549.3780000000002</v>
      </c>
      <c r="CX20" s="57">
        <v>1275.6479999999997</v>
      </c>
      <c r="CY20" s="57">
        <v>54.609999999999992</v>
      </c>
      <c r="CZ20" s="57">
        <v>3688.9660000000003</v>
      </c>
      <c r="DA20" s="57">
        <v>1370.5520000000001</v>
      </c>
      <c r="DB20" s="27">
        <v>65636.386785628289</v>
      </c>
      <c r="DC20" s="28">
        <v>14.719178082191782</v>
      </c>
      <c r="DD20" s="29">
        <v>0.41438356164383561</v>
      </c>
      <c r="DE20" s="30">
        <v>290.28999999999957</v>
      </c>
      <c r="DF20" s="30">
        <v>1</v>
      </c>
      <c r="DG20" s="33">
        <v>21.9</v>
      </c>
      <c r="DH20" s="33">
        <v>24</v>
      </c>
      <c r="DI20" s="33">
        <v>24.4</v>
      </c>
      <c r="DJ20" s="33">
        <v>23.3</v>
      </c>
      <c r="DK20" s="33">
        <v>23.5</v>
      </c>
      <c r="DL20" s="34">
        <v>197</v>
      </c>
      <c r="DM20" s="58">
        <v>21897861.459999997</v>
      </c>
      <c r="DN20" s="58">
        <v>441855</v>
      </c>
      <c r="DO20" s="58">
        <v>0</v>
      </c>
      <c r="DP20" s="58">
        <v>2851295.93</v>
      </c>
      <c r="DQ20" s="58">
        <v>2369811.7000000002</v>
      </c>
      <c r="DR20" s="58">
        <v>391264.68</v>
      </c>
      <c r="DS20" s="58">
        <v>0</v>
      </c>
      <c r="DT20" s="58">
        <v>2023284.96</v>
      </c>
      <c r="DU20" s="58">
        <v>1628497.28</v>
      </c>
      <c r="DV20" s="58">
        <v>1442035.3900000001</v>
      </c>
      <c r="DW20" s="58">
        <v>55140</v>
      </c>
      <c r="DX20" s="58">
        <v>0</v>
      </c>
      <c r="DY20" s="58">
        <v>0</v>
      </c>
      <c r="DZ20" s="58">
        <v>574650.07000000007</v>
      </c>
      <c r="EA20" s="58">
        <v>7623807.3200000003</v>
      </c>
      <c r="EB20" s="58">
        <v>192670</v>
      </c>
      <c r="EC20" s="58">
        <v>0</v>
      </c>
      <c r="ED20" s="58">
        <v>894208.3899999999</v>
      </c>
      <c r="EE20" s="58">
        <v>856833.42</v>
      </c>
      <c r="EF20" s="58">
        <v>114770.99</v>
      </c>
      <c r="EG20" s="58">
        <v>0</v>
      </c>
      <c r="EH20" s="58">
        <v>769595.9</v>
      </c>
      <c r="EI20" s="58">
        <v>242888.86</v>
      </c>
      <c r="EJ20" s="58">
        <v>569342.15</v>
      </c>
      <c r="EK20" s="58">
        <v>5490.14</v>
      </c>
      <c r="EL20" s="58">
        <v>131438</v>
      </c>
      <c r="EM20" s="58">
        <v>0</v>
      </c>
      <c r="EN20" s="58">
        <v>104364.1</v>
      </c>
      <c r="EO20" s="58">
        <v>1772483.72</v>
      </c>
      <c r="EP20" s="58">
        <v>2548</v>
      </c>
      <c r="EQ20" s="58">
        <v>0</v>
      </c>
      <c r="ER20" s="58">
        <v>1038929.68</v>
      </c>
      <c r="ES20" s="58">
        <v>212211.31999999998</v>
      </c>
      <c r="ET20" s="58">
        <v>31272.51</v>
      </c>
      <c r="EU20" s="58">
        <v>995395.79</v>
      </c>
      <c r="EV20" s="58">
        <v>2154738.4</v>
      </c>
      <c r="EW20" s="58">
        <v>121884.75</v>
      </c>
      <c r="EX20" s="58">
        <v>183945.22999999998</v>
      </c>
      <c r="EY20" s="58">
        <v>0</v>
      </c>
      <c r="EZ20" s="58">
        <v>0</v>
      </c>
      <c r="FA20" s="58">
        <v>0</v>
      </c>
      <c r="FB20" s="58">
        <v>326918</v>
      </c>
      <c r="FC20" s="58">
        <v>1345901.6900000002</v>
      </c>
      <c r="FD20" s="58">
        <v>7088</v>
      </c>
      <c r="FE20" s="58">
        <v>0</v>
      </c>
      <c r="FF20" s="58">
        <v>81888.099999999991</v>
      </c>
      <c r="FG20" s="58">
        <v>41458.519999999997</v>
      </c>
      <c r="FH20" s="58">
        <v>1552.94</v>
      </c>
      <c r="FI20" s="58">
        <v>0</v>
      </c>
      <c r="FJ20" s="58">
        <v>294215.2</v>
      </c>
      <c r="FK20" s="58">
        <v>298659.8</v>
      </c>
      <c r="FL20" s="58">
        <v>2055028.83</v>
      </c>
      <c r="FM20" s="58">
        <v>9543.35</v>
      </c>
      <c r="FN20" s="58">
        <v>0</v>
      </c>
      <c r="FO20" s="58">
        <v>0</v>
      </c>
      <c r="FP20" s="58">
        <v>117987.14</v>
      </c>
      <c r="FQ20" s="58">
        <v>975767.42</v>
      </c>
      <c r="FR20" s="58">
        <v>4741</v>
      </c>
      <c r="FS20" s="58">
        <v>0</v>
      </c>
      <c r="FT20" s="58">
        <v>50603.65</v>
      </c>
      <c r="FU20" s="58">
        <v>44090.239999999998</v>
      </c>
      <c r="FV20" s="58">
        <v>0</v>
      </c>
      <c r="FW20" s="58">
        <v>11383824.18</v>
      </c>
      <c r="FX20" s="58">
        <v>1148217.83</v>
      </c>
      <c r="FY20" s="58">
        <v>505488.91</v>
      </c>
      <c r="FZ20" s="58">
        <v>0</v>
      </c>
      <c r="GA20" s="58">
        <v>0</v>
      </c>
      <c r="GB20" s="58">
        <v>0</v>
      </c>
      <c r="GC20" s="58">
        <v>0</v>
      </c>
      <c r="GD20" s="58">
        <v>208517.49</v>
      </c>
      <c r="GE20" s="58">
        <v>24879</v>
      </c>
      <c r="GF20" s="58">
        <v>0</v>
      </c>
      <c r="GG20" s="58">
        <v>0</v>
      </c>
      <c r="GH20" s="59">
        <v>950</v>
      </c>
      <c r="GI20" s="59">
        <v>21865.8</v>
      </c>
      <c r="GJ20" s="58">
        <v>5096.2299999999996</v>
      </c>
      <c r="GK20" s="58">
        <v>0</v>
      </c>
      <c r="GL20" s="58">
        <v>328919.46000000002</v>
      </c>
      <c r="GM20" s="58">
        <v>66531</v>
      </c>
      <c r="GN20" s="58">
        <v>103472.62</v>
      </c>
      <c r="GO20" s="58">
        <v>0</v>
      </c>
      <c r="GP20" s="58">
        <v>0</v>
      </c>
      <c r="GQ20" s="58">
        <v>3877195</v>
      </c>
      <c r="GR20" s="58">
        <v>8165</v>
      </c>
    </row>
    <row r="21" spans="1:200" s="22" customFormat="1" ht="15.75" customHeight="1" x14ac:dyDescent="0.2">
      <c r="A21" s="47">
        <v>30003</v>
      </c>
      <c r="B21" s="48" t="s">
        <v>283</v>
      </c>
      <c r="C21" s="48" t="s">
        <v>432</v>
      </c>
      <c r="D21" s="49">
        <v>230.59799959999998</v>
      </c>
      <c r="E21" s="50" t="s">
        <v>641</v>
      </c>
      <c r="F21" s="51">
        <v>312</v>
      </c>
      <c r="G21" s="52">
        <v>1317149.81</v>
      </c>
      <c r="H21" s="52">
        <v>29938.89</v>
      </c>
      <c r="I21" s="52">
        <v>1780149.58</v>
      </c>
      <c r="J21" s="52">
        <v>114957.21</v>
      </c>
      <c r="K21" s="52">
        <v>1260309.26</v>
      </c>
      <c r="L21" s="52">
        <v>0</v>
      </c>
      <c r="M21" s="52">
        <v>0</v>
      </c>
      <c r="N21" s="52">
        <v>162151.46</v>
      </c>
      <c r="O21" s="52">
        <v>665333.09</v>
      </c>
      <c r="P21" s="52">
        <v>0</v>
      </c>
      <c r="Q21" s="52">
        <v>476579</v>
      </c>
      <c r="R21" s="52">
        <v>0</v>
      </c>
      <c r="S21" s="52">
        <v>1718383</v>
      </c>
      <c r="T21" s="52">
        <v>0</v>
      </c>
      <c r="U21" s="52">
        <v>151940</v>
      </c>
      <c r="V21" s="52">
        <v>324639</v>
      </c>
      <c r="W21" s="52">
        <v>67027</v>
      </c>
      <c r="X21" s="52">
        <v>1853671.3399999999</v>
      </c>
      <c r="Y21" s="52">
        <v>0</v>
      </c>
      <c r="Z21" s="52">
        <v>0</v>
      </c>
      <c r="AA21" s="52">
        <v>270286.43</v>
      </c>
      <c r="AB21" s="52">
        <v>0</v>
      </c>
      <c r="AC21" s="52">
        <v>0</v>
      </c>
      <c r="AD21" s="52">
        <v>724451.64</v>
      </c>
      <c r="AE21" s="52">
        <v>2027.36</v>
      </c>
      <c r="AF21" s="52">
        <v>0</v>
      </c>
      <c r="AG21" s="52">
        <v>75052</v>
      </c>
      <c r="AH21" s="52">
        <v>417939.89</v>
      </c>
      <c r="AI21" s="52">
        <v>117298.04</v>
      </c>
      <c r="AJ21" s="52">
        <v>0</v>
      </c>
      <c r="AK21" s="52">
        <v>474231.91</v>
      </c>
      <c r="AL21" s="52">
        <v>160279.13</v>
      </c>
      <c r="AM21" s="52">
        <v>0</v>
      </c>
      <c r="AN21" s="52">
        <v>0</v>
      </c>
      <c r="AO21" s="52">
        <v>0</v>
      </c>
      <c r="AP21" s="52">
        <v>0</v>
      </c>
      <c r="AQ21" s="52">
        <v>210769.68</v>
      </c>
      <c r="AR21" s="52">
        <v>40040.25</v>
      </c>
      <c r="AS21" s="52">
        <v>2503</v>
      </c>
      <c r="AT21" s="52">
        <v>5500</v>
      </c>
      <c r="AU21" s="52">
        <v>98331.83</v>
      </c>
      <c r="AV21" s="52">
        <v>176256.57</v>
      </c>
      <c r="AW21" s="52">
        <v>63877.97</v>
      </c>
      <c r="AX21" s="52">
        <v>39984.020000000004</v>
      </c>
      <c r="AY21" s="52">
        <v>0</v>
      </c>
      <c r="AZ21" s="52">
        <v>0</v>
      </c>
      <c r="BA21" s="52">
        <v>389197.28</v>
      </c>
      <c r="BB21" s="52">
        <v>87690.89</v>
      </c>
      <c r="BC21" s="52">
        <v>90850.66</v>
      </c>
      <c r="BD21" s="52">
        <v>22461.829999999998</v>
      </c>
      <c r="BE21" s="52">
        <v>5457.52</v>
      </c>
      <c r="BF21" s="52">
        <v>0</v>
      </c>
      <c r="BG21" s="52">
        <v>0</v>
      </c>
      <c r="BH21" s="52">
        <v>109261.63</v>
      </c>
      <c r="BI21" s="52">
        <v>150606.04</v>
      </c>
      <c r="BJ21" s="52">
        <v>0</v>
      </c>
      <c r="BK21" s="52">
        <v>0</v>
      </c>
      <c r="BL21" s="52">
        <v>0</v>
      </c>
      <c r="BM21" s="52">
        <v>0</v>
      </c>
      <c r="BN21" s="52">
        <v>13195.719452047762</v>
      </c>
      <c r="BO21" s="52">
        <v>960561.14</v>
      </c>
      <c r="BP21" s="52">
        <v>1931841.81</v>
      </c>
      <c r="BQ21" s="52">
        <v>100465.72</v>
      </c>
      <c r="BR21" s="52">
        <v>0</v>
      </c>
      <c r="BS21" s="52">
        <v>0</v>
      </c>
      <c r="BT21" s="52">
        <v>0</v>
      </c>
      <c r="BU21" s="52">
        <v>0</v>
      </c>
      <c r="BV21" s="52">
        <v>242567.8</v>
      </c>
      <c r="BW21" s="52">
        <v>43516.54</v>
      </c>
      <c r="BX21" s="52">
        <v>0</v>
      </c>
      <c r="BY21" s="52">
        <v>0</v>
      </c>
      <c r="BZ21" s="52">
        <v>326816.43</v>
      </c>
      <c r="CA21" s="52">
        <v>80938.05</v>
      </c>
      <c r="CB21" s="53">
        <v>1.611</v>
      </c>
      <c r="CC21" s="53">
        <v>3.6059999999999999</v>
      </c>
      <c r="CD21" s="53">
        <v>7.4609999999999994</v>
      </c>
      <c r="CE21" s="53">
        <v>1.488</v>
      </c>
      <c r="CF21" s="53">
        <v>2.8580000000000001</v>
      </c>
      <c r="CG21" s="53">
        <v>0</v>
      </c>
      <c r="CH21" s="39" t="s">
        <v>183</v>
      </c>
      <c r="CI21" s="54">
        <v>309443045</v>
      </c>
      <c r="CJ21" s="54">
        <v>76479313</v>
      </c>
      <c r="CK21" s="54">
        <v>53002356</v>
      </c>
      <c r="CL21" s="51">
        <v>58</v>
      </c>
      <c r="CM21" s="51">
        <v>328</v>
      </c>
      <c r="CN21" s="49">
        <v>9</v>
      </c>
      <c r="CO21" s="49">
        <v>317.2</v>
      </c>
      <c r="CP21" s="23">
        <v>0</v>
      </c>
      <c r="CQ21" s="23" t="s">
        <v>212</v>
      </c>
      <c r="CR21" s="23">
        <f t="shared" si="0"/>
        <v>0.17682926829268292</v>
      </c>
      <c r="CS21" s="55">
        <f t="shared" si="1"/>
        <v>11.602405376724441</v>
      </c>
      <c r="CT21" s="23">
        <f t="shared" si="2"/>
        <v>0.94181938369813201</v>
      </c>
      <c r="CU21" s="56">
        <v>27</v>
      </c>
      <c r="CV21" s="57">
        <v>13.993</v>
      </c>
      <c r="CW21" s="57">
        <v>201.077</v>
      </c>
      <c r="CX21" s="57">
        <v>92.425000000000011</v>
      </c>
      <c r="CY21" s="57">
        <v>14.603</v>
      </c>
      <c r="CZ21" s="57">
        <v>212.34100000000001</v>
      </c>
      <c r="DA21" s="57">
        <v>99.292000000000002</v>
      </c>
      <c r="DB21" s="27">
        <v>53128.829147506229</v>
      </c>
      <c r="DC21" s="28">
        <v>18.838709677419356</v>
      </c>
      <c r="DD21" s="29">
        <v>0.19354838709677419</v>
      </c>
      <c r="DE21" s="30">
        <v>28.270000000000003</v>
      </c>
      <c r="DF21" s="30">
        <v>0</v>
      </c>
      <c r="DG21" s="33">
        <v>19.399999999999999</v>
      </c>
      <c r="DH21" s="33">
        <v>20.5</v>
      </c>
      <c r="DI21" s="33">
        <v>23.2</v>
      </c>
      <c r="DJ21" s="33">
        <v>21.8</v>
      </c>
      <c r="DK21" s="33">
        <v>21.3</v>
      </c>
      <c r="DL21" s="34">
        <v>16</v>
      </c>
      <c r="DM21" s="58">
        <v>1798502.0500000003</v>
      </c>
      <c r="DN21" s="58">
        <v>51518.14</v>
      </c>
      <c r="DO21" s="58">
        <v>0</v>
      </c>
      <c r="DP21" s="58">
        <v>42444.61</v>
      </c>
      <c r="DQ21" s="58">
        <v>306547.51</v>
      </c>
      <c r="DR21" s="58">
        <v>77669.990000000005</v>
      </c>
      <c r="DS21" s="58">
        <v>0</v>
      </c>
      <c r="DT21" s="58">
        <v>131525.21</v>
      </c>
      <c r="DU21" s="58">
        <v>60178.400000000001</v>
      </c>
      <c r="DV21" s="58">
        <v>115411.84</v>
      </c>
      <c r="DW21" s="58">
        <v>0</v>
      </c>
      <c r="DX21" s="58">
        <v>0</v>
      </c>
      <c r="DY21" s="58">
        <v>0</v>
      </c>
      <c r="DZ21" s="58">
        <v>117409.97</v>
      </c>
      <c r="EA21" s="58">
        <v>509410.36000000004</v>
      </c>
      <c r="EB21" s="58">
        <v>14637.01</v>
      </c>
      <c r="EC21" s="58">
        <v>0</v>
      </c>
      <c r="ED21" s="58">
        <v>10916.810000000001</v>
      </c>
      <c r="EE21" s="58">
        <v>87698.3</v>
      </c>
      <c r="EF21" s="58">
        <v>35485.919999999998</v>
      </c>
      <c r="EG21" s="58">
        <v>0</v>
      </c>
      <c r="EH21" s="58">
        <v>44163.3</v>
      </c>
      <c r="EI21" s="58">
        <v>26496.94</v>
      </c>
      <c r="EJ21" s="58">
        <v>53578.28</v>
      </c>
      <c r="EK21" s="58">
        <v>0</v>
      </c>
      <c r="EL21" s="58">
        <v>0</v>
      </c>
      <c r="EM21" s="58">
        <v>0</v>
      </c>
      <c r="EN21" s="58">
        <v>11728.67</v>
      </c>
      <c r="EO21" s="58">
        <v>256150.96000000002</v>
      </c>
      <c r="EP21" s="58">
        <v>2305.4299999999998</v>
      </c>
      <c r="EQ21" s="58">
        <v>0</v>
      </c>
      <c r="ER21" s="58">
        <v>109544.9</v>
      </c>
      <c r="ES21" s="58">
        <v>39783.25</v>
      </c>
      <c r="ET21" s="58">
        <v>6558.57</v>
      </c>
      <c r="EU21" s="58">
        <v>153.25</v>
      </c>
      <c r="EV21" s="58">
        <v>251286.72</v>
      </c>
      <c r="EW21" s="58">
        <v>197744.56</v>
      </c>
      <c r="EX21" s="58">
        <v>175414.37</v>
      </c>
      <c r="EY21" s="58">
        <v>0</v>
      </c>
      <c r="EZ21" s="58">
        <v>0</v>
      </c>
      <c r="FA21" s="58">
        <v>0</v>
      </c>
      <c r="FB21" s="58">
        <v>62338.179999999993</v>
      </c>
      <c r="FC21" s="58">
        <v>178941.27</v>
      </c>
      <c r="FD21" s="58">
        <v>348.56</v>
      </c>
      <c r="FE21" s="58">
        <v>0</v>
      </c>
      <c r="FF21" s="58">
        <v>38214.259999999995</v>
      </c>
      <c r="FG21" s="58">
        <v>7244.41</v>
      </c>
      <c r="FH21" s="58">
        <v>6390.33</v>
      </c>
      <c r="FI21" s="58">
        <v>585</v>
      </c>
      <c r="FJ21" s="58">
        <v>95924.53</v>
      </c>
      <c r="FK21" s="58">
        <v>10498.83</v>
      </c>
      <c r="FL21" s="58">
        <v>135909.17000000001</v>
      </c>
      <c r="FM21" s="58">
        <v>0</v>
      </c>
      <c r="FN21" s="58">
        <v>0</v>
      </c>
      <c r="FO21" s="58">
        <v>0</v>
      </c>
      <c r="FP21" s="58">
        <v>44251.75</v>
      </c>
      <c r="FQ21" s="58">
        <v>117946.04</v>
      </c>
      <c r="FR21" s="58">
        <v>0</v>
      </c>
      <c r="FS21" s="58">
        <v>0</v>
      </c>
      <c r="FT21" s="58">
        <v>4822.33</v>
      </c>
      <c r="FU21" s="58">
        <v>0</v>
      </c>
      <c r="FV21" s="58">
        <v>0</v>
      </c>
      <c r="FW21" s="58">
        <v>97593.58</v>
      </c>
      <c r="FX21" s="58">
        <v>27641.72</v>
      </c>
      <c r="FY21" s="58">
        <v>38500</v>
      </c>
      <c r="FZ21" s="58">
        <v>22319.38</v>
      </c>
      <c r="GA21" s="58">
        <v>0</v>
      </c>
      <c r="GB21" s="58">
        <v>0</v>
      </c>
      <c r="GC21" s="58">
        <v>0</v>
      </c>
      <c r="GD21" s="58">
        <v>62732</v>
      </c>
      <c r="GE21" s="58">
        <v>500</v>
      </c>
      <c r="GF21" s="58">
        <v>0</v>
      </c>
      <c r="GG21" s="58">
        <v>0</v>
      </c>
      <c r="GH21" s="59">
        <v>0</v>
      </c>
      <c r="GI21" s="59">
        <v>1631.25</v>
      </c>
      <c r="GJ21" s="58">
        <v>2150.75</v>
      </c>
      <c r="GK21" s="58">
        <v>0</v>
      </c>
      <c r="GL21" s="58">
        <v>101062</v>
      </c>
      <c r="GM21" s="58">
        <v>0</v>
      </c>
      <c r="GN21" s="58">
        <v>14773.45</v>
      </c>
      <c r="GO21" s="58">
        <v>0</v>
      </c>
      <c r="GP21" s="58">
        <v>0</v>
      </c>
      <c r="GQ21" s="58">
        <v>389197.28</v>
      </c>
      <c r="GR21" s="58">
        <v>0</v>
      </c>
    </row>
    <row r="22" spans="1:200" s="22" customFormat="1" ht="15.75" customHeight="1" x14ac:dyDescent="0.2">
      <c r="A22" s="47">
        <v>45004</v>
      </c>
      <c r="B22" s="48" t="s">
        <v>311</v>
      </c>
      <c r="C22" s="48" t="s">
        <v>461</v>
      </c>
      <c r="D22" s="49">
        <v>660.58433650000006</v>
      </c>
      <c r="E22" s="50" t="s">
        <v>656</v>
      </c>
      <c r="F22" s="51">
        <v>468</v>
      </c>
      <c r="G22" s="52">
        <v>2383761.1</v>
      </c>
      <c r="H22" s="52">
        <v>19431.18</v>
      </c>
      <c r="I22" s="52">
        <v>1500380.07</v>
      </c>
      <c r="J22" s="52">
        <v>192808.95</v>
      </c>
      <c r="K22" s="52">
        <v>1520704.11</v>
      </c>
      <c r="L22" s="52">
        <v>0</v>
      </c>
      <c r="M22" s="52">
        <v>0</v>
      </c>
      <c r="N22" s="52">
        <v>55976.74</v>
      </c>
      <c r="O22" s="52">
        <v>715196.46</v>
      </c>
      <c r="P22" s="52">
        <v>0</v>
      </c>
      <c r="Q22" s="52">
        <v>0</v>
      </c>
      <c r="R22" s="52">
        <v>0</v>
      </c>
      <c r="S22" s="52">
        <v>1406694</v>
      </c>
      <c r="T22" s="52">
        <v>0</v>
      </c>
      <c r="U22" s="52">
        <v>0</v>
      </c>
      <c r="V22" s="52">
        <v>0</v>
      </c>
      <c r="W22" s="52">
        <v>67211</v>
      </c>
      <c r="X22" s="52">
        <v>2256124.0699999998</v>
      </c>
      <c r="Y22" s="52">
        <v>0</v>
      </c>
      <c r="Z22" s="52">
        <v>0</v>
      </c>
      <c r="AA22" s="52">
        <v>45070.720000000001</v>
      </c>
      <c r="AB22" s="52">
        <v>0</v>
      </c>
      <c r="AC22" s="52">
        <v>0</v>
      </c>
      <c r="AD22" s="52">
        <v>578168.15999999992</v>
      </c>
      <c r="AE22" s="52">
        <v>14526.95</v>
      </c>
      <c r="AF22" s="52">
        <v>0</v>
      </c>
      <c r="AG22" s="52">
        <v>244650.77</v>
      </c>
      <c r="AH22" s="52">
        <v>471902.08</v>
      </c>
      <c r="AI22" s="52">
        <v>154738.21</v>
      </c>
      <c r="AJ22" s="52">
        <v>0</v>
      </c>
      <c r="AK22" s="52">
        <v>578107.25</v>
      </c>
      <c r="AL22" s="52">
        <v>226775.39</v>
      </c>
      <c r="AM22" s="52">
        <v>778.5</v>
      </c>
      <c r="AN22" s="52">
        <v>0</v>
      </c>
      <c r="AO22" s="52">
        <v>0</v>
      </c>
      <c r="AP22" s="52">
        <v>0</v>
      </c>
      <c r="AQ22" s="52">
        <v>265504.98000000004</v>
      </c>
      <c r="AR22" s="52">
        <v>28935.98</v>
      </c>
      <c r="AS22" s="52">
        <v>0</v>
      </c>
      <c r="AT22" s="52">
        <v>0</v>
      </c>
      <c r="AU22" s="52">
        <v>5946.06</v>
      </c>
      <c r="AV22" s="52">
        <v>105513.55</v>
      </c>
      <c r="AW22" s="52">
        <v>115020</v>
      </c>
      <c r="AX22" s="52">
        <v>10635.8</v>
      </c>
      <c r="AY22" s="52">
        <v>0</v>
      </c>
      <c r="AZ22" s="52">
        <v>0</v>
      </c>
      <c r="BA22" s="52">
        <v>468241.13</v>
      </c>
      <c r="BB22" s="52">
        <v>32509.29</v>
      </c>
      <c r="BC22" s="52">
        <v>118310.47</v>
      </c>
      <c r="BD22" s="52">
        <v>30403.18</v>
      </c>
      <c r="BE22" s="52">
        <v>0</v>
      </c>
      <c r="BF22" s="52">
        <v>0</v>
      </c>
      <c r="BG22" s="52">
        <v>0</v>
      </c>
      <c r="BH22" s="52">
        <v>30429</v>
      </c>
      <c r="BI22" s="52">
        <v>6420</v>
      </c>
      <c r="BJ22" s="52">
        <v>0</v>
      </c>
      <c r="BK22" s="52">
        <v>0</v>
      </c>
      <c r="BL22" s="52">
        <v>0</v>
      </c>
      <c r="BM22" s="52">
        <v>0</v>
      </c>
      <c r="BN22" s="52">
        <v>10367.224276868264</v>
      </c>
      <c r="BO22" s="52">
        <v>1183890.2</v>
      </c>
      <c r="BP22" s="52">
        <v>1010327.29</v>
      </c>
      <c r="BQ22" s="52">
        <v>110650.02</v>
      </c>
      <c r="BR22" s="52">
        <v>0</v>
      </c>
      <c r="BS22" s="52">
        <v>0</v>
      </c>
      <c r="BT22" s="52">
        <v>0</v>
      </c>
      <c r="BU22" s="52">
        <v>0</v>
      </c>
      <c r="BV22" s="52">
        <v>357846.34</v>
      </c>
      <c r="BW22" s="52">
        <v>15362.32</v>
      </c>
      <c r="BX22" s="52">
        <v>0</v>
      </c>
      <c r="BY22" s="52">
        <v>0</v>
      </c>
      <c r="BZ22" s="52">
        <v>391072.66</v>
      </c>
      <c r="CA22" s="52">
        <v>18191.75</v>
      </c>
      <c r="CB22" s="53">
        <v>1.1970000000000001</v>
      </c>
      <c r="CC22" s="53">
        <v>2.6789999999999998</v>
      </c>
      <c r="CD22" s="53">
        <v>5.5439999999999996</v>
      </c>
      <c r="CE22" s="53">
        <v>0.75700000000000001</v>
      </c>
      <c r="CF22" s="53">
        <v>1.5149999999999999</v>
      </c>
      <c r="CG22" s="53">
        <v>0</v>
      </c>
      <c r="CH22" s="39"/>
      <c r="CI22" s="54">
        <v>681842277</v>
      </c>
      <c r="CJ22" s="54">
        <v>182375928</v>
      </c>
      <c r="CK22" s="54">
        <v>130911238</v>
      </c>
      <c r="CL22" s="51">
        <v>76</v>
      </c>
      <c r="CM22" s="51">
        <v>468</v>
      </c>
      <c r="CN22" s="49">
        <v>47</v>
      </c>
      <c r="CO22" s="49">
        <v>469.13</v>
      </c>
      <c r="CP22" s="23">
        <v>9.300000000000001E-3</v>
      </c>
      <c r="CQ22" s="23" t="s">
        <v>214</v>
      </c>
      <c r="CR22" s="23">
        <f t="shared" si="0"/>
        <v>0.1623931623931624</v>
      </c>
      <c r="CS22" s="55">
        <f t="shared" si="1"/>
        <v>13.608607153242231</v>
      </c>
      <c r="CT22" s="23">
        <f t="shared" si="2"/>
        <v>0.94508228009161077</v>
      </c>
      <c r="CU22" s="56">
        <v>28</v>
      </c>
      <c r="CV22" s="57">
        <v>0</v>
      </c>
      <c r="CW22" s="57">
        <v>321.71499999999997</v>
      </c>
      <c r="CX22" s="57">
        <v>123.94800000000001</v>
      </c>
      <c r="CY22" s="57">
        <v>0</v>
      </c>
      <c r="CZ22" s="57">
        <v>336.23900000000003</v>
      </c>
      <c r="DA22" s="57">
        <v>135.321</v>
      </c>
      <c r="DB22" s="27">
        <v>53771.677813317881</v>
      </c>
      <c r="DC22" s="28">
        <v>14.513513513513514</v>
      </c>
      <c r="DD22" s="29">
        <v>0.32432432432432434</v>
      </c>
      <c r="DE22" s="30">
        <v>34.389999999999979</v>
      </c>
      <c r="DF22" s="30">
        <v>0</v>
      </c>
      <c r="DG22" s="33">
        <v>20.3</v>
      </c>
      <c r="DH22" s="33">
        <v>19.600000000000001</v>
      </c>
      <c r="DI22" s="33">
        <v>22.9</v>
      </c>
      <c r="DJ22" s="33">
        <v>23.4</v>
      </c>
      <c r="DK22" s="33">
        <v>21.7</v>
      </c>
      <c r="DL22" s="34">
        <v>14</v>
      </c>
      <c r="DM22" s="58">
        <v>2109930.64</v>
      </c>
      <c r="DN22" s="58">
        <v>0</v>
      </c>
      <c r="DO22" s="58">
        <v>0</v>
      </c>
      <c r="DP22" s="58">
        <v>161580.45000000001</v>
      </c>
      <c r="DQ22" s="58">
        <v>318529.66000000003</v>
      </c>
      <c r="DR22" s="58">
        <v>83881.399999999994</v>
      </c>
      <c r="DS22" s="58">
        <v>0</v>
      </c>
      <c r="DT22" s="58">
        <v>185794.28</v>
      </c>
      <c r="DU22" s="58">
        <v>144169.21000000002</v>
      </c>
      <c r="DV22" s="58">
        <v>116710.74</v>
      </c>
      <c r="DW22" s="58">
        <v>14245.16</v>
      </c>
      <c r="DX22" s="58">
        <v>0</v>
      </c>
      <c r="DY22" s="58">
        <v>0</v>
      </c>
      <c r="DZ22" s="58">
        <v>165007.56</v>
      </c>
      <c r="EA22" s="58">
        <v>486760.9</v>
      </c>
      <c r="EB22" s="58">
        <v>0</v>
      </c>
      <c r="EC22" s="58">
        <v>0</v>
      </c>
      <c r="ED22" s="58">
        <v>62602.34</v>
      </c>
      <c r="EE22" s="58">
        <v>114053.39000000001</v>
      </c>
      <c r="EF22" s="58">
        <v>34078.26</v>
      </c>
      <c r="EG22" s="58">
        <v>0</v>
      </c>
      <c r="EH22" s="58">
        <v>56761.87</v>
      </c>
      <c r="EI22" s="58">
        <v>25707.48</v>
      </c>
      <c r="EJ22" s="58">
        <v>29716.84</v>
      </c>
      <c r="EK22" s="58">
        <v>2621.4</v>
      </c>
      <c r="EL22" s="58">
        <v>0</v>
      </c>
      <c r="EM22" s="58">
        <v>0</v>
      </c>
      <c r="EN22" s="58">
        <v>17938.02</v>
      </c>
      <c r="EO22" s="58">
        <v>102895.06</v>
      </c>
      <c r="EP22" s="58">
        <v>14526.95</v>
      </c>
      <c r="EQ22" s="58">
        <v>0</v>
      </c>
      <c r="ER22" s="58">
        <v>131941.57999999999</v>
      </c>
      <c r="ES22" s="58">
        <v>43412.959999999999</v>
      </c>
      <c r="ET22" s="58">
        <v>24323.24</v>
      </c>
      <c r="EU22" s="58">
        <v>5946.06</v>
      </c>
      <c r="EV22" s="58">
        <v>196587.16</v>
      </c>
      <c r="EW22" s="58">
        <v>31698.879999999997</v>
      </c>
      <c r="EX22" s="58">
        <v>73737.75</v>
      </c>
      <c r="EY22" s="58">
        <v>20</v>
      </c>
      <c r="EZ22" s="58">
        <v>0</v>
      </c>
      <c r="FA22" s="58">
        <v>0</v>
      </c>
      <c r="FB22" s="58">
        <v>76560.160000000003</v>
      </c>
      <c r="FC22" s="58">
        <v>176696.35</v>
      </c>
      <c r="FD22" s="58">
        <v>0</v>
      </c>
      <c r="FE22" s="58">
        <v>0</v>
      </c>
      <c r="FF22" s="58">
        <v>34956.979999999996</v>
      </c>
      <c r="FG22" s="58">
        <v>7420.04</v>
      </c>
      <c r="FH22" s="58">
        <v>12401.61</v>
      </c>
      <c r="FI22" s="58">
        <v>0</v>
      </c>
      <c r="FJ22" s="58">
        <v>71920.2</v>
      </c>
      <c r="FK22" s="58">
        <v>40681.550000000003</v>
      </c>
      <c r="FL22" s="58">
        <v>172203.12</v>
      </c>
      <c r="FM22" s="58">
        <v>1188.69</v>
      </c>
      <c r="FN22" s="58">
        <v>0</v>
      </c>
      <c r="FO22" s="58">
        <v>0</v>
      </c>
      <c r="FP22" s="58">
        <v>32998.869999999995</v>
      </c>
      <c r="FQ22" s="58">
        <v>0</v>
      </c>
      <c r="FR22" s="58">
        <v>0</v>
      </c>
      <c r="FS22" s="58">
        <v>0</v>
      </c>
      <c r="FT22" s="58">
        <v>815.87</v>
      </c>
      <c r="FU22" s="58">
        <v>0</v>
      </c>
      <c r="FV22" s="58">
        <v>0</v>
      </c>
      <c r="FW22" s="58">
        <v>0</v>
      </c>
      <c r="FX22" s="58">
        <v>105193.56</v>
      </c>
      <c r="FY22" s="58">
        <v>115020</v>
      </c>
      <c r="FZ22" s="58">
        <v>0</v>
      </c>
      <c r="GA22" s="58">
        <v>0</v>
      </c>
      <c r="GB22" s="58">
        <v>0</v>
      </c>
      <c r="GC22" s="58">
        <v>0</v>
      </c>
      <c r="GD22" s="58">
        <v>5176</v>
      </c>
      <c r="GE22" s="58">
        <v>3080</v>
      </c>
      <c r="GF22" s="58">
        <v>0</v>
      </c>
      <c r="GG22" s="58">
        <v>0</v>
      </c>
      <c r="GH22" s="59">
        <v>0</v>
      </c>
      <c r="GI22" s="59">
        <v>18889.21</v>
      </c>
      <c r="GJ22" s="58">
        <v>53.7</v>
      </c>
      <c r="GK22" s="58">
        <v>0</v>
      </c>
      <c r="GL22" s="58">
        <v>67363.73</v>
      </c>
      <c r="GM22" s="58">
        <v>14947.27</v>
      </c>
      <c r="GN22" s="58">
        <v>16538.510000000002</v>
      </c>
      <c r="GO22" s="58">
        <v>116.5</v>
      </c>
      <c r="GP22" s="58">
        <v>0</v>
      </c>
      <c r="GQ22" s="58">
        <v>468241.13</v>
      </c>
      <c r="GR22" s="58">
        <v>333.66</v>
      </c>
    </row>
    <row r="23" spans="1:200" s="22" customFormat="1" ht="15.75" customHeight="1" x14ac:dyDescent="0.2">
      <c r="A23" s="47">
        <v>5001</v>
      </c>
      <c r="B23" s="48" t="s">
        <v>228</v>
      </c>
      <c r="C23" s="48" t="s">
        <v>375</v>
      </c>
      <c r="D23" s="49">
        <v>194.23870639999998</v>
      </c>
      <c r="E23" s="50" t="s">
        <v>617</v>
      </c>
      <c r="F23" s="51">
        <v>3515</v>
      </c>
      <c r="G23" s="52">
        <v>12114655.199999999</v>
      </c>
      <c r="H23" s="52">
        <v>271035.96999999997</v>
      </c>
      <c r="I23" s="52">
        <v>16623426.66</v>
      </c>
      <c r="J23" s="52">
        <v>1043722</v>
      </c>
      <c r="K23" s="52">
        <v>6901303.5</v>
      </c>
      <c r="L23" s="52">
        <v>0</v>
      </c>
      <c r="M23" s="52">
        <v>0</v>
      </c>
      <c r="N23" s="52">
        <v>270619</v>
      </c>
      <c r="O23" s="52">
        <v>4044231.12</v>
      </c>
      <c r="P23" s="52">
        <v>0</v>
      </c>
      <c r="Q23" s="52">
        <v>4969293</v>
      </c>
      <c r="R23" s="52">
        <v>918772.31</v>
      </c>
      <c r="S23" s="52">
        <v>15820029</v>
      </c>
      <c r="T23" s="52">
        <v>0</v>
      </c>
      <c r="U23" s="52">
        <v>3990057</v>
      </c>
      <c r="V23" s="52">
        <v>979236</v>
      </c>
      <c r="W23" s="52">
        <v>77948</v>
      </c>
      <c r="X23" s="52">
        <v>16703832.949999999</v>
      </c>
      <c r="Y23" s="52">
        <v>0</v>
      </c>
      <c r="Z23" s="52">
        <v>0</v>
      </c>
      <c r="AA23" s="52">
        <v>1530117.76</v>
      </c>
      <c r="AB23" s="52">
        <v>0</v>
      </c>
      <c r="AC23" s="52">
        <v>0</v>
      </c>
      <c r="AD23" s="52">
        <v>6418474.6600000001</v>
      </c>
      <c r="AE23" s="52">
        <v>545216.99</v>
      </c>
      <c r="AF23" s="52">
        <v>0</v>
      </c>
      <c r="AG23" s="52">
        <v>2659196.2999999998</v>
      </c>
      <c r="AH23" s="52">
        <v>2386122.6300000004</v>
      </c>
      <c r="AI23" s="52">
        <v>388584.76</v>
      </c>
      <c r="AJ23" s="52">
        <v>0</v>
      </c>
      <c r="AK23" s="52">
        <v>4048582.3</v>
      </c>
      <c r="AL23" s="52">
        <v>726530.77</v>
      </c>
      <c r="AM23" s="52">
        <v>17799.37</v>
      </c>
      <c r="AN23" s="52">
        <v>39142.74</v>
      </c>
      <c r="AO23" s="52">
        <v>518884.60000000003</v>
      </c>
      <c r="AP23" s="52">
        <v>0</v>
      </c>
      <c r="AQ23" s="52">
        <v>1385224.48</v>
      </c>
      <c r="AR23" s="52">
        <v>72216.23</v>
      </c>
      <c r="AS23" s="52">
        <v>0</v>
      </c>
      <c r="AT23" s="52">
        <v>1498</v>
      </c>
      <c r="AU23" s="52">
        <v>0</v>
      </c>
      <c r="AV23" s="52">
        <v>4126617.37</v>
      </c>
      <c r="AW23" s="52">
        <v>144744</v>
      </c>
      <c r="AX23" s="52">
        <v>33000</v>
      </c>
      <c r="AY23" s="52">
        <v>0</v>
      </c>
      <c r="AZ23" s="52">
        <v>0</v>
      </c>
      <c r="BA23" s="52">
        <v>3669245.52</v>
      </c>
      <c r="BB23" s="52">
        <v>69767.63</v>
      </c>
      <c r="BC23" s="52">
        <v>1963556.2599999998</v>
      </c>
      <c r="BD23" s="52">
        <v>287841.93</v>
      </c>
      <c r="BE23" s="52">
        <v>0</v>
      </c>
      <c r="BF23" s="52">
        <v>0</v>
      </c>
      <c r="BG23" s="52">
        <v>0</v>
      </c>
      <c r="BH23" s="52">
        <v>280070.96999999997</v>
      </c>
      <c r="BI23" s="52">
        <v>383649.25</v>
      </c>
      <c r="BJ23" s="52">
        <v>9027.19</v>
      </c>
      <c r="BK23" s="52">
        <v>0</v>
      </c>
      <c r="BL23" s="52">
        <v>0</v>
      </c>
      <c r="BM23" s="52">
        <v>0</v>
      </c>
      <c r="BN23" s="52">
        <v>10785.166827920782</v>
      </c>
      <c r="BO23" s="52">
        <v>6654241.9299999997</v>
      </c>
      <c r="BP23" s="52">
        <v>5564641.8700000001</v>
      </c>
      <c r="BQ23" s="52">
        <v>184162.28</v>
      </c>
      <c r="BR23" s="52">
        <v>0</v>
      </c>
      <c r="BS23" s="52">
        <v>0</v>
      </c>
      <c r="BT23" s="52">
        <v>3835908.11</v>
      </c>
      <c r="BU23" s="52">
        <v>108053.39</v>
      </c>
      <c r="BV23" s="52">
        <v>2225617.7400000002</v>
      </c>
      <c r="BW23" s="52">
        <v>395218.6</v>
      </c>
      <c r="BX23" s="52">
        <v>3475200</v>
      </c>
      <c r="BY23" s="52">
        <v>8762107.7100000009</v>
      </c>
      <c r="BZ23" s="52">
        <v>2299984.69</v>
      </c>
      <c r="CA23" s="52">
        <v>484768.53</v>
      </c>
      <c r="CB23" s="53">
        <v>1.2970000000000002</v>
      </c>
      <c r="CC23" s="53">
        <v>2.903</v>
      </c>
      <c r="CD23" s="53">
        <v>6.0069999999999997</v>
      </c>
      <c r="CE23" s="53">
        <v>1.488</v>
      </c>
      <c r="CF23" s="53">
        <v>2.6739999999999999</v>
      </c>
      <c r="CG23" s="53">
        <v>1.4969999999999999</v>
      </c>
      <c r="CH23" s="39" t="s">
        <v>183</v>
      </c>
      <c r="CI23" s="54">
        <v>239327318</v>
      </c>
      <c r="CJ23" s="54">
        <v>1361990320</v>
      </c>
      <c r="CK23" s="54">
        <v>929533859</v>
      </c>
      <c r="CL23" s="51">
        <v>691</v>
      </c>
      <c r="CM23" s="51">
        <v>3546</v>
      </c>
      <c r="CN23" s="49">
        <v>124</v>
      </c>
      <c r="CO23" s="49">
        <v>3522.64</v>
      </c>
      <c r="CP23" s="23">
        <v>1.21E-2</v>
      </c>
      <c r="CQ23" s="23" t="s">
        <v>533</v>
      </c>
      <c r="CR23" s="23">
        <f t="shared" si="0"/>
        <v>0.19486745628877608</v>
      </c>
      <c r="CS23" s="55">
        <f t="shared" si="1"/>
        <v>15.188897455666902</v>
      </c>
      <c r="CT23" s="23">
        <f t="shared" si="2"/>
        <v>0.91868386888581333</v>
      </c>
      <c r="CU23" s="56">
        <v>206</v>
      </c>
      <c r="CV23" s="57">
        <v>30.164999999999996</v>
      </c>
      <c r="CW23" s="57">
        <v>2305.3660000000009</v>
      </c>
      <c r="CX23" s="57">
        <v>905.91</v>
      </c>
      <c r="CY23" s="57">
        <v>32.232999999999997</v>
      </c>
      <c r="CZ23" s="57">
        <v>2455.0620000000004</v>
      </c>
      <c r="DA23" s="57">
        <v>1040.4560000000001</v>
      </c>
      <c r="DB23" s="27">
        <v>59713.287806153457</v>
      </c>
      <c r="DC23" s="28">
        <v>13.837606837606838</v>
      </c>
      <c r="DD23" s="29">
        <v>0.4358974358974359</v>
      </c>
      <c r="DE23" s="30">
        <v>229.46000000000032</v>
      </c>
      <c r="DF23" s="30">
        <v>4</v>
      </c>
      <c r="DG23" s="33">
        <v>22.3</v>
      </c>
      <c r="DH23" s="33">
        <v>22.3</v>
      </c>
      <c r="DI23" s="33">
        <v>24.3</v>
      </c>
      <c r="DJ23" s="33">
        <v>23.6</v>
      </c>
      <c r="DK23" s="33">
        <v>23.2</v>
      </c>
      <c r="DL23" s="34">
        <v>120</v>
      </c>
      <c r="DM23" s="58">
        <v>17111052.389999997</v>
      </c>
      <c r="DN23" s="58">
        <v>398243.27999999997</v>
      </c>
      <c r="DO23" s="58">
        <v>0</v>
      </c>
      <c r="DP23" s="58">
        <v>3191353.37</v>
      </c>
      <c r="DQ23" s="58">
        <v>1760237.71</v>
      </c>
      <c r="DR23" s="58">
        <v>235646.17</v>
      </c>
      <c r="DS23" s="58">
        <v>0</v>
      </c>
      <c r="DT23" s="58">
        <v>1202951.78</v>
      </c>
      <c r="DU23" s="58">
        <v>503371.08</v>
      </c>
      <c r="DV23" s="58">
        <v>762149.31</v>
      </c>
      <c r="DW23" s="58">
        <v>111212.02</v>
      </c>
      <c r="DX23" s="58">
        <v>518688.84</v>
      </c>
      <c r="DY23" s="58">
        <v>0</v>
      </c>
      <c r="DZ23" s="58">
        <v>983511.21</v>
      </c>
      <c r="EA23" s="58">
        <v>5146833.59</v>
      </c>
      <c r="EB23" s="58">
        <v>141136.54</v>
      </c>
      <c r="EC23" s="58">
        <v>0</v>
      </c>
      <c r="ED23" s="58">
        <v>924611.73</v>
      </c>
      <c r="EE23" s="58">
        <v>472647.62999999995</v>
      </c>
      <c r="EF23" s="58">
        <v>82245.31</v>
      </c>
      <c r="EG23" s="58">
        <v>0</v>
      </c>
      <c r="EH23" s="58">
        <v>380946.97</v>
      </c>
      <c r="EI23" s="58">
        <v>106251.56</v>
      </c>
      <c r="EJ23" s="58">
        <v>362029.81</v>
      </c>
      <c r="EK23" s="58">
        <v>16425.38</v>
      </c>
      <c r="EL23" s="58">
        <v>0</v>
      </c>
      <c r="EM23" s="58">
        <v>0</v>
      </c>
      <c r="EN23" s="58">
        <v>138826.82</v>
      </c>
      <c r="EO23" s="58">
        <v>713117.82000000007</v>
      </c>
      <c r="EP23" s="58">
        <v>3960.0200000000004</v>
      </c>
      <c r="EQ23" s="58">
        <v>0</v>
      </c>
      <c r="ER23" s="58">
        <v>357022.45999999996</v>
      </c>
      <c r="ES23" s="58">
        <v>204762.90999999997</v>
      </c>
      <c r="ET23" s="58">
        <v>23563.26</v>
      </c>
      <c r="EU23" s="58">
        <v>0</v>
      </c>
      <c r="EV23" s="58">
        <v>2116292.27</v>
      </c>
      <c r="EW23" s="58">
        <v>212537.85</v>
      </c>
      <c r="EX23" s="58">
        <v>452257.99</v>
      </c>
      <c r="EY23" s="58">
        <v>25752.34</v>
      </c>
      <c r="EZ23" s="58">
        <v>0</v>
      </c>
      <c r="FA23" s="58">
        <v>0</v>
      </c>
      <c r="FB23" s="58">
        <v>162483.49</v>
      </c>
      <c r="FC23" s="58">
        <v>1657733.2599999998</v>
      </c>
      <c r="FD23" s="58">
        <v>1877.1499999999999</v>
      </c>
      <c r="FE23" s="58">
        <v>0</v>
      </c>
      <c r="FF23" s="58">
        <v>138049.20000000001</v>
      </c>
      <c r="FG23" s="58">
        <v>47275.54</v>
      </c>
      <c r="FH23" s="58">
        <v>44600.24</v>
      </c>
      <c r="FI23" s="58">
        <v>484181.97</v>
      </c>
      <c r="FJ23" s="58">
        <v>274261.28000000003</v>
      </c>
      <c r="FK23" s="58">
        <v>119490.25</v>
      </c>
      <c r="FL23" s="58">
        <v>1153067.0799999998</v>
      </c>
      <c r="FM23" s="58">
        <v>158448.51999999999</v>
      </c>
      <c r="FN23" s="58">
        <v>0</v>
      </c>
      <c r="FO23" s="58">
        <v>0</v>
      </c>
      <c r="FP23" s="58">
        <v>167470.59</v>
      </c>
      <c r="FQ23" s="58">
        <v>244488.51</v>
      </c>
      <c r="FR23" s="58">
        <v>0</v>
      </c>
      <c r="FS23" s="58">
        <v>0</v>
      </c>
      <c r="FT23" s="58">
        <v>72216.23</v>
      </c>
      <c r="FU23" s="58">
        <v>0</v>
      </c>
      <c r="FV23" s="58">
        <v>0</v>
      </c>
      <c r="FW23" s="58">
        <v>8277925.7400000002</v>
      </c>
      <c r="FX23" s="58">
        <v>3578641.35</v>
      </c>
      <c r="FY23" s="58">
        <v>135500</v>
      </c>
      <c r="FZ23" s="58">
        <v>0</v>
      </c>
      <c r="GA23" s="58">
        <v>0</v>
      </c>
      <c r="GB23" s="58">
        <v>0</v>
      </c>
      <c r="GC23" s="58">
        <v>0</v>
      </c>
      <c r="GD23" s="58">
        <v>0</v>
      </c>
      <c r="GE23" s="58">
        <v>300</v>
      </c>
      <c r="GF23" s="58">
        <v>0</v>
      </c>
      <c r="GG23" s="58">
        <v>0</v>
      </c>
      <c r="GH23" s="59">
        <v>11715.8</v>
      </c>
      <c r="GI23" s="59">
        <v>189040.77</v>
      </c>
      <c r="GJ23" s="58">
        <v>4027.78</v>
      </c>
      <c r="GK23" s="58">
        <v>0</v>
      </c>
      <c r="GL23" s="58">
        <v>622106.02</v>
      </c>
      <c r="GM23" s="58">
        <v>74195</v>
      </c>
      <c r="GN23" s="58">
        <v>4929.12</v>
      </c>
      <c r="GO23" s="58">
        <v>0</v>
      </c>
      <c r="GP23" s="58">
        <v>195.76</v>
      </c>
      <c r="GQ23" s="58">
        <v>7144445.5199999996</v>
      </c>
      <c r="GR23" s="58">
        <v>2700</v>
      </c>
    </row>
    <row r="24" spans="1:200" s="22" customFormat="1" ht="15.75" customHeight="1" x14ac:dyDescent="0.2">
      <c r="A24" s="47">
        <v>26002</v>
      </c>
      <c r="B24" s="48" t="s">
        <v>274</v>
      </c>
      <c r="C24" s="48" t="s">
        <v>423</v>
      </c>
      <c r="D24" s="49">
        <v>350.74301150000002</v>
      </c>
      <c r="E24" s="50" t="s">
        <v>637</v>
      </c>
      <c r="F24" s="51">
        <v>246</v>
      </c>
      <c r="G24" s="52">
        <v>1324020.7</v>
      </c>
      <c r="H24" s="52">
        <v>11362.48</v>
      </c>
      <c r="I24" s="52">
        <v>1415785.76</v>
      </c>
      <c r="J24" s="52">
        <v>130859.46</v>
      </c>
      <c r="K24" s="52">
        <v>565104.06999999995</v>
      </c>
      <c r="L24" s="52">
        <v>762.72</v>
      </c>
      <c r="M24" s="52">
        <v>0</v>
      </c>
      <c r="N24" s="52">
        <v>10821</v>
      </c>
      <c r="O24" s="52">
        <v>398201.56</v>
      </c>
      <c r="P24" s="52">
        <v>608.89</v>
      </c>
      <c r="Q24" s="52">
        <v>0</v>
      </c>
      <c r="R24" s="52">
        <v>65778</v>
      </c>
      <c r="S24" s="52">
        <v>1372566</v>
      </c>
      <c r="T24" s="52">
        <v>0</v>
      </c>
      <c r="U24" s="52">
        <v>0</v>
      </c>
      <c r="V24" s="52">
        <v>0</v>
      </c>
      <c r="W24" s="52">
        <v>76607</v>
      </c>
      <c r="X24" s="52">
        <v>1646181.12</v>
      </c>
      <c r="Y24" s="52">
        <v>0</v>
      </c>
      <c r="Z24" s="52">
        <v>0</v>
      </c>
      <c r="AA24" s="52">
        <v>139269.27000000002</v>
      </c>
      <c r="AB24" s="52">
        <v>0</v>
      </c>
      <c r="AC24" s="52">
        <v>0</v>
      </c>
      <c r="AD24" s="52">
        <v>390298.11</v>
      </c>
      <c r="AE24" s="52">
        <v>1895</v>
      </c>
      <c r="AF24" s="52">
        <v>0</v>
      </c>
      <c r="AG24" s="52">
        <v>206944.74</v>
      </c>
      <c r="AH24" s="52">
        <v>321558.61</v>
      </c>
      <c r="AI24" s="52">
        <v>104697.92</v>
      </c>
      <c r="AJ24" s="52">
        <v>0</v>
      </c>
      <c r="AK24" s="52">
        <v>310462.90999999997</v>
      </c>
      <c r="AL24" s="52">
        <v>154562.47</v>
      </c>
      <c r="AM24" s="52">
        <v>8161.31</v>
      </c>
      <c r="AN24" s="52">
        <v>0</v>
      </c>
      <c r="AO24" s="52">
        <v>0</v>
      </c>
      <c r="AP24" s="52">
        <v>0</v>
      </c>
      <c r="AQ24" s="52">
        <v>259675.43</v>
      </c>
      <c r="AR24" s="52">
        <v>56250.06</v>
      </c>
      <c r="AS24" s="52">
        <v>633.65</v>
      </c>
      <c r="AT24" s="52">
        <v>5392</v>
      </c>
      <c r="AU24" s="52">
        <v>223896.7</v>
      </c>
      <c r="AV24" s="52">
        <v>122626.64</v>
      </c>
      <c r="AW24" s="52">
        <v>231300</v>
      </c>
      <c r="AX24" s="52">
        <v>0</v>
      </c>
      <c r="AY24" s="52">
        <v>0</v>
      </c>
      <c r="AZ24" s="52">
        <v>0</v>
      </c>
      <c r="BA24" s="52">
        <v>182975</v>
      </c>
      <c r="BB24" s="52">
        <v>15414.22</v>
      </c>
      <c r="BC24" s="52">
        <v>138347.85</v>
      </c>
      <c r="BD24" s="52">
        <v>34762.080000000002</v>
      </c>
      <c r="BE24" s="52">
        <v>0</v>
      </c>
      <c r="BF24" s="52">
        <v>0</v>
      </c>
      <c r="BG24" s="52">
        <v>0</v>
      </c>
      <c r="BH24" s="52">
        <v>0</v>
      </c>
      <c r="BI24" s="52">
        <v>0</v>
      </c>
      <c r="BJ24" s="52">
        <v>0</v>
      </c>
      <c r="BK24" s="52">
        <v>0</v>
      </c>
      <c r="BL24" s="52">
        <v>0</v>
      </c>
      <c r="BM24" s="52">
        <v>0</v>
      </c>
      <c r="BN24" s="52">
        <v>12881.452072903532</v>
      </c>
      <c r="BO24" s="52">
        <v>303955.38</v>
      </c>
      <c r="BP24" s="52">
        <v>1684833.93</v>
      </c>
      <c r="BQ24" s="52">
        <v>180286.81</v>
      </c>
      <c r="BR24" s="52">
        <v>11754.71</v>
      </c>
      <c r="BS24" s="52">
        <v>2868</v>
      </c>
      <c r="BT24" s="52">
        <v>0</v>
      </c>
      <c r="BU24" s="52">
        <v>0</v>
      </c>
      <c r="BV24" s="52">
        <v>170427.48</v>
      </c>
      <c r="BW24" s="52">
        <v>37493.86</v>
      </c>
      <c r="BX24" s="52">
        <v>0</v>
      </c>
      <c r="BY24" s="52">
        <v>102244.98</v>
      </c>
      <c r="BZ24" s="52">
        <v>177170.4</v>
      </c>
      <c r="CA24" s="52">
        <v>46769.46</v>
      </c>
      <c r="CB24" s="53">
        <v>1.8120000000000001</v>
      </c>
      <c r="CC24" s="53">
        <v>4.0549999999999997</v>
      </c>
      <c r="CD24" s="53">
        <v>8.3919999999999995</v>
      </c>
      <c r="CE24" s="53">
        <v>1.488</v>
      </c>
      <c r="CF24" s="53">
        <v>1.9990000000000001</v>
      </c>
      <c r="CG24" s="53">
        <v>0</v>
      </c>
      <c r="CH24" s="39" t="s">
        <v>183</v>
      </c>
      <c r="CI24" s="54">
        <v>163438008</v>
      </c>
      <c r="CJ24" s="54">
        <v>42610543</v>
      </c>
      <c r="CK24" s="54">
        <v>33557865</v>
      </c>
      <c r="CL24" s="51">
        <v>28</v>
      </c>
      <c r="CM24" s="51">
        <v>261</v>
      </c>
      <c r="CN24" s="49">
        <v>23</v>
      </c>
      <c r="CO24" s="49">
        <v>214</v>
      </c>
      <c r="CP24" s="23">
        <v>7.4999999999999997E-3</v>
      </c>
      <c r="CQ24" s="23" t="s">
        <v>199</v>
      </c>
      <c r="CR24" s="23">
        <f t="shared" si="0"/>
        <v>0.10727969348659004</v>
      </c>
      <c r="CS24" s="55">
        <f t="shared" si="1"/>
        <v>12.416745956232148</v>
      </c>
      <c r="CT24" s="23">
        <f t="shared" si="2"/>
        <v>0.94954527094018149</v>
      </c>
      <c r="CU24" s="56">
        <v>20</v>
      </c>
      <c r="CV24" s="57">
        <v>13.451999999999996</v>
      </c>
      <c r="CW24" s="57">
        <v>145.06800000000001</v>
      </c>
      <c r="CX24" s="57">
        <v>87.656999999999996</v>
      </c>
      <c r="CY24" s="57">
        <v>14.253</v>
      </c>
      <c r="CZ24" s="57">
        <v>152.13800000000001</v>
      </c>
      <c r="DA24" s="57">
        <v>92.953000000000003</v>
      </c>
      <c r="DB24" s="27">
        <v>59906.707897240631</v>
      </c>
      <c r="DC24" s="28">
        <v>17.583333333333332</v>
      </c>
      <c r="DD24" s="29">
        <v>0.25</v>
      </c>
      <c r="DE24" s="30">
        <v>21.020000000000021</v>
      </c>
      <c r="DF24" s="30">
        <v>0</v>
      </c>
      <c r="DG24" s="33">
        <v>19</v>
      </c>
      <c r="DH24" s="33">
        <v>21.2</v>
      </c>
      <c r="DI24" s="33">
        <v>22</v>
      </c>
      <c r="DJ24" s="33">
        <v>21.7</v>
      </c>
      <c r="DK24" s="33">
        <v>21.1</v>
      </c>
      <c r="DL24" s="34">
        <v>13</v>
      </c>
      <c r="DM24" s="58">
        <v>1523872.9899999998</v>
      </c>
      <c r="DN24" s="58">
        <v>1712</v>
      </c>
      <c r="DO24" s="58">
        <v>0</v>
      </c>
      <c r="DP24" s="58">
        <v>147746.44</v>
      </c>
      <c r="DQ24" s="58">
        <v>179182.77000000002</v>
      </c>
      <c r="DR24" s="58">
        <v>78684.820000000007</v>
      </c>
      <c r="DS24" s="58">
        <v>0</v>
      </c>
      <c r="DT24" s="58">
        <v>112002.15</v>
      </c>
      <c r="DU24" s="58">
        <v>56616.78</v>
      </c>
      <c r="DV24" s="58">
        <v>54615.199999999997</v>
      </c>
      <c r="DW24" s="58">
        <v>0</v>
      </c>
      <c r="DX24" s="58">
        <v>0</v>
      </c>
      <c r="DY24" s="58">
        <v>0</v>
      </c>
      <c r="DZ24" s="58">
        <v>158950.97</v>
      </c>
      <c r="EA24" s="58">
        <v>413543.76999999996</v>
      </c>
      <c r="EB24" s="58">
        <v>183</v>
      </c>
      <c r="EC24" s="58">
        <v>0</v>
      </c>
      <c r="ED24" s="58">
        <v>49609.05</v>
      </c>
      <c r="EE24" s="58">
        <v>88068.209999999992</v>
      </c>
      <c r="EF24" s="58">
        <v>21671.16</v>
      </c>
      <c r="EG24" s="58">
        <v>0</v>
      </c>
      <c r="EH24" s="58">
        <v>38105.879999999997</v>
      </c>
      <c r="EI24" s="58">
        <v>11899.29</v>
      </c>
      <c r="EJ24" s="58">
        <v>28286.81</v>
      </c>
      <c r="EK24" s="58">
        <v>0</v>
      </c>
      <c r="EL24" s="58">
        <v>0</v>
      </c>
      <c r="EM24" s="58">
        <v>0</v>
      </c>
      <c r="EN24" s="58">
        <v>19552.29</v>
      </c>
      <c r="EO24" s="58">
        <v>80045.279999999999</v>
      </c>
      <c r="EP24" s="58">
        <v>0</v>
      </c>
      <c r="EQ24" s="58">
        <v>0</v>
      </c>
      <c r="ER24" s="58">
        <v>140556.80000000002</v>
      </c>
      <c r="ES24" s="58">
        <v>66297.41</v>
      </c>
      <c r="ET24" s="58">
        <v>1882.22</v>
      </c>
      <c r="EU24" s="58">
        <v>223896.7</v>
      </c>
      <c r="EV24" s="58">
        <v>212011.14</v>
      </c>
      <c r="EW24" s="58">
        <v>29614.240000000002</v>
      </c>
      <c r="EX24" s="58">
        <v>668</v>
      </c>
      <c r="EY24" s="58">
        <v>0</v>
      </c>
      <c r="EZ24" s="58">
        <v>0</v>
      </c>
      <c r="FA24" s="58">
        <v>0</v>
      </c>
      <c r="FB24" s="58">
        <v>49868.789999999994</v>
      </c>
      <c r="FC24" s="58">
        <v>166902.97</v>
      </c>
      <c r="FD24" s="58">
        <v>0</v>
      </c>
      <c r="FE24" s="58">
        <v>0</v>
      </c>
      <c r="FF24" s="58">
        <v>59769.3</v>
      </c>
      <c r="FG24" s="58">
        <v>6637.25</v>
      </c>
      <c r="FH24" s="58">
        <v>6266.9</v>
      </c>
      <c r="FI24" s="58">
        <v>0</v>
      </c>
      <c r="FJ24" s="58">
        <v>32806.620000000003</v>
      </c>
      <c r="FK24" s="58">
        <v>40011.120000000003</v>
      </c>
      <c r="FL24" s="58">
        <v>97452.79</v>
      </c>
      <c r="FM24" s="58">
        <v>0</v>
      </c>
      <c r="FN24" s="58">
        <v>0</v>
      </c>
      <c r="FO24" s="58">
        <v>0</v>
      </c>
      <c r="FP24" s="58">
        <v>32596.43</v>
      </c>
      <c r="FQ24" s="58">
        <v>0</v>
      </c>
      <c r="FR24" s="58">
        <v>0</v>
      </c>
      <c r="FS24" s="58">
        <v>0</v>
      </c>
      <c r="FT24" s="58">
        <v>2711.06</v>
      </c>
      <c r="FU24" s="58">
        <v>0</v>
      </c>
      <c r="FV24" s="58">
        <v>0</v>
      </c>
      <c r="FW24" s="58">
        <v>102244.98</v>
      </c>
      <c r="FX24" s="58">
        <v>0</v>
      </c>
      <c r="FY24" s="58">
        <v>231300</v>
      </c>
      <c r="FZ24" s="58">
        <v>0</v>
      </c>
      <c r="GA24" s="58">
        <v>0</v>
      </c>
      <c r="GB24" s="58">
        <v>0</v>
      </c>
      <c r="GC24" s="58">
        <v>0</v>
      </c>
      <c r="GD24" s="58">
        <v>0</v>
      </c>
      <c r="GE24" s="58">
        <v>26026.269999999997</v>
      </c>
      <c r="GF24" s="58">
        <v>0</v>
      </c>
      <c r="GG24" s="58">
        <v>0</v>
      </c>
      <c r="GH24" s="59">
        <v>1150</v>
      </c>
      <c r="GI24" s="59">
        <v>16768.7</v>
      </c>
      <c r="GJ24" s="58">
        <v>1584.82</v>
      </c>
      <c r="GK24" s="58">
        <v>0</v>
      </c>
      <c r="GL24" s="58">
        <v>50290.44</v>
      </c>
      <c r="GM24" s="58">
        <v>16421.04</v>
      </c>
      <c r="GN24" s="58">
        <v>4308.91</v>
      </c>
      <c r="GO24" s="58">
        <v>0</v>
      </c>
      <c r="GP24" s="58">
        <v>0</v>
      </c>
      <c r="GQ24" s="58">
        <v>182975</v>
      </c>
      <c r="GR24" s="58">
        <v>14121.169999999998</v>
      </c>
    </row>
    <row r="25" spans="1:200" s="22" customFormat="1" ht="15.75" customHeight="1" x14ac:dyDescent="0.2">
      <c r="A25" s="47">
        <v>43001</v>
      </c>
      <c r="B25" s="48" t="s">
        <v>306</v>
      </c>
      <c r="C25" s="48" t="s">
        <v>456</v>
      </c>
      <c r="D25" s="49">
        <v>98.525199900000004</v>
      </c>
      <c r="E25" s="50" t="s">
        <v>654</v>
      </c>
      <c r="F25" s="51">
        <v>298</v>
      </c>
      <c r="G25" s="52">
        <v>681604.43</v>
      </c>
      <c r="H25" s="52">
        <v>29204.92</v>
      </c>
      <c r="I25" s="52">
        <v>1990862.36</v>
      </c>
      <c r="J25" s="52">
        <v>70672.37</v>
      </c>
      <c r="K25" s="52">
        <v>748402.15</v>
      </c>
      <c r="L25" s="52">
        <v>0</v>
      </c>
      <c r="M25" s="52">
        <v>0</v>
      </c>
      <c r="N25" s="52">
        <v>13590.62</v>
      </c>
      <c r="O25" s="52">
        <v>429023.18</v>
      </c>
      <c r="P25" s="52">
        <v>0</v>
      </c>
      <c r="Q25" s="52">
        <v>332148</v>
      </c>
      <c r="R25" s="52">
        <v>0</v>
      </c>
      <c r="S25" s="52">
        <v>1940433</v>
      </c>
      <c r="T25" s="52">
        <v>0</v>
      </c>
      <c r="U25" s="52">
        <v>230384</v>
      </c>
      <c r="V25" s="52">
        <v>101514</v>
      </c>
      <c r="W25" s="52">
        <v>68077</v>
      </c>
      <c r="X25" s="52">
        <v>1595438.43</v>
      </c>
      <c r="Y25" s="52">
        <v>0</v>
      </c>
      <c r="Z25" s="52">
        <v>0</v>
      </c>
      <c r="AA25" s="52">
        <v>253077.42</v>
      </c>
      <c r="AB25" s="52">
        <v>0</v>
      </c>
      <c r="AC25" s="52">
        <v>0</v>
      </c>
      <c r="AD25" s="52">
        <v>528994.23</v>
      </c>
      <c r="AE25" s="52">
        <v>1933.8</v>
      </c>
      <c r="AF25" s="52">
        <v>0</v>
      </c>
      <c r="AG25" s="52">
        <v>222629</v>
      </c>
      <c r="AH25" s="52">
        <v>368963.79</v>
      </c>
      <c r="AI25" s="52">
        <v>118635.34</v>
      </c>
      <c r="AJ25" s="52">
        <v>0</v>
      </c>
      <c r="AK25" s="52">
        <v>372828.68</v>
      </c>
      <c r="AL25" s="52">
        <v>91783.19</v>
      </c>
      <c r="AM25" s="52">
        <v>10563.34</v>
      </c>
      <c r="AN25" s="52">
        <v>0</v>
      </c>
      <c r="AO25" s="52">
        <v>0</v>
      </c>
      <c r="AP25" s="52">
        <v>0</v>
      </c>
      <c r="AQ25" s="52">
        <v>231837.15</v>
      </c>
      <c r="AR25" s="52">
        <v>19745.89</v>
      </c>
      <c r="AS25" s="52">
        <v>1439.8</v>
      </c>
      <c r="AT25" s="52">
        <v>19607.11</v>
      </c>
      <c r="AU25" s="52">
        <v>349494.09</v>
      </c>
      <c r="AV25" s="52">
        <v>120134.58</v>
      </c>
      <c r="AW25" s="52">
        <v>128950</v>
      </c>
      <c r="AX25" s="52">
        <v>9261.5</v>
      </c>
      <c r="AY25" s="52">
        <v>0</v>
      </c>
      <c r="AZ25" s="52">
        <v>0</v>
      </c>
      <c r="BA25" s="52">
        <v>199145</v>
      </c>
      <c r="BB25" s="52">
        <v>43130.31</v>
      </c>
      <c r="BC25" s="52">
        <v>83907.91</v>
      </c>
      <c r="BD25" s="52">
        <v>28619.91</v>
      </c>
      <c r="BE25" s="52">
        <v>5457.52</v>
      </c>
      <c r="BF25" s="52">
        <v>0</v>
      </c>
      <c r="BG25" s="52">
        <v>0</v>
      </c>
      <c r="BH25" s="52">
        <v>23141.53</v>
      </c>
      <c r="BI25" s="52">
        <v>102576.14</v>
      </c>
      <c r="BJ25" s="52">
        <v>0</v>
      </c>
      <c r="BK25" s="52">
        <v>0</v>
      </c>
      <c r="BL25" s="52">
        <v>0</v>
      </c>
      <c r="BM25" s="52">
        <v>0</v>
      </c>
      <c r="BN25" s="52">
        <v>13231.220463525342</v>
      </c>
      <c r="BO25" s="52">
        <v>472463.69</v>
      </c>
      <c r="BP25" s="52">
        <v>1312009.19</v>
      </c>
      <c r="BQ25" s="52">
        <v>-74.430000000000007</v>
      </c>
      <c r="BR25" s="52">
        <v>0</v>
      </c>
      <c r="BS25" s="52">
        <v>0</v>
      </c>
      <c r="BT25" s="52">
        <v>0</v>
      </c>
      <c r="BU25" s="52">
        <v>0</v>
      </c>
      <c r="BV25" s="52">
        <v>246773.19</v>
      </c>
      <c r="BW25" s="52">
        <v>49119.68</v>
      </c>
      <c r="BX25" s="52">
        <v>0</v>
      </c>
      <c r="BY25" s="52">
        <v>0</v>
      </c>
      <c r="BZ25" s="52">
        <v>274087.39</v>
      </c>
      <c r="CA25" s="52">
        <v>64396.31</v>
      </c>
      <c r="CB25" s="53">
        <v>1.1970000000000001</v>
      </c>
      <c r="CC25" s="53">
        <v>2.6789999999999998</v>
      </c>
      <c r="CD25" s="53">
        <v>5.5439999999999996</v>
      </c>
      <c r="CE25" s="53">
        <v>1.488</v>
      </c>
      <c r="CF25" s="53">
        <v>2.847</v>
      </c>
      <c r="CG25" s="53">
        <v>0</v>
      </c>
      <c r="CH25" s="39"/>
      <c r="CI25" s="54">
        <v>153539322</v>
      </c>
      <c r="CJ25" s="54">
        <v>84868864</v>
      </c>
      <c r="CK25" s="54">
        <v>27119210</v>
      </c>
      <c r="CL25" s="51">
        <v>62</v>
      </c>
      <c r="CM25" s="51">
        <v>308</v>
      </c>
      <c r="CN25" s="49">
        <v>26</v>
      </c>
      <c r="CO25" s="49">
        <v>299.43</v>
      </c>
      <c r="CP25" s="23">
        <v>7.1999999999999998E-3</v>
      </c>
      <c r="CQ25" s="23" t="s">
        <v>210</v>
      </c>
      <c r="CR25" s="23">
        <f t="shared" si="0"/>
        <v>0.20129870129870131</v>
      </c>
      <c r="CS25" s="55">
        <f t="shared" si="1"/>
        <v>12.556053811659185</v>
      </c>
      <c r="CT25" s="23">
        <f t="shared" si="2"/>
        <v>0.94884794651578575</v>
      </c>
      <c r="CU25" s="56">
        <v>20</v>
      </c>
      <c r="CV25" s="57">
        <v>13.089999999999998</v>
      </c>
      <c r="CW25" s="57">
        <v>188.071</v>
      </c>
      <c r="CX25" s="57">
        <v>92.657999999999987</v>
      </c>
      <c r="CY25" s="57">
        <v>13.308</v>
      </c>
      <c r="CZ25" s="57">
        <v>197.65400000000002</v>
      </c>
      <c r="DA25" s="57">
        <v>98.209000000000003</v>
      </c>
      <c r="DB25" s="27">
        <v>55095.587443946184</v>
      </c>
      <c r="DC25" s="28">
        <v>11.807692307692308</v>
      </c>
      <c r="DD25" s="29">
        <v>0.23076923076923078</v>
      </c>
      <c r="DE25" s="30">
        <v>24.530000000000015</v>
      </c>
      <c r="DF25" s="30">
        <v>0</v>
      </c>
      <c r="DG25" s="33">
        <v>17.2</v>
      </c>
      <c r="DH25" s="33">
        <v>20.3</v>
      </c>
      <c r="DI25" s="33">
        <v>21.3</v>
      </c>
      <c r="DJ25" s="33">
        <v>20.9</v>
      </c>
      <c r="DK25" s="33">
        <v>20.100000000000001</v>
      </c>
      <c r="DL25" s="34">
        <v>12</v>
      </c>
      <c r="DM25" s="58">
        <v>1584532.2</v>
      </c>
      <c r="DN25" s="58">
        <v>55435.55</v>
      </c>
      <c r="DO25" s="58">
        <v>0</v>
      </c>
      <c r="DP25" s="58">
        <v>104226.32</v>
      </c>
      <c r="DQ25" s="58">
        <v>269995.74</v>
      </c>
      <c r="DR25" s="58">
        <v>84644.4</v>
      </c>
      <c r="DS25" s="58">
        <v>0</v>
      </c>
      <c r="DT25" s="58">
        <v>74460.570000000007</v>
      </c>
      <c r="DU25" s="58">
        <v>61592.649999999994</v>
      </c>
      <c r="DV25" s="58">
        <v>185301.76000000001</v>
      </c>
      <c r="DW25" s="58">
        <v>0</v>
      </c>
      <c r="DX25" s="58">
        <v>0</v>
      </c>
      <c r="DY25" s="58">
        <v>0</v>
      </c>
      <c r="DZ25" s="58">
        <v>151217</v>
      </c>
      <c r="EA25" s="58">
        <v>394007.83000000007</v>
      </c>
      <c r="EB25" s="58">
        <v>7573.14</v>
      </c>
      <c r="EC25" s="58">
        <v>0</v>
      </c>
      <c r="ED25" s="58">
        <v>25335.43</v>
      </c>
      <c r="EE25" s="58">
        <v>62190.749999999993</v>
      </c>
      <c r="EF25" s="58">
        <v>31256.29</v>
      </c>
      <c r="EG25" s="58">
        <v>0</v>
      </c>
      <c r="EH25" s="58">
        <v>18165.46</v>
      </c>
      <c r="EI25" s="58">
        <v>10290.08</v>
      </c>
      <c r="EJ25" s="58">
        <v>43167.11</v>
      </c>
      <c r="EK25" s="58">
        <v>0</v>
      </c>
      <c r="EL25" s="58">
        <v>0</v>
      </c>
      <c r="EM25" s="58">
        <v>0</v>
      </c>
      <c r="EN25" s="58">
        <v>13866.36</v>
      </c>
      <c r="EO25" s="58">
        <v>76132.41</v>
      </c>
      <c r="EP25" s="58">
        <v>2206.71</v>
      </c>
      <c r="EQ25" s="58">
        <v>0</v>
      </c>
      <c r="ER25" s="58">
        <v>172422.75</v>
      </c>
      <c r="ES25" s="58">
        <v>56335.09</v>
      </c>
      <c r="ET25" s="58">
        <v>10804.89</v>
      </c>
      <c r="EU25" s="58">
        <v>190462.93</v>
      </c>
      <c r="EV25" s="58">
        <v>256004.72</v>
      </c>
      <c r="EW25" s="58">
        <v>21600.25</v>
      </c>
      <c r="EX25" s="58">
        <v>35388.659999999996</v>
      </c>
      <c r="EY25" s="58">
        <v>0</v>
      </c>
      <c r="EZ25" s="58">
        <v>0</v>
      </c>
      <c r="FA25" s="58">
        <v>0</v>
      </c>
      <c r="FB25" s="58">
        <v>54455.83</v>
      </c>
      <c r="FC25" s="58">
        <v>322936.18</v>
      </c>
      <c r="FD25" s="58">
        <v>1016.17</v>
      </c>
      <c r="FE25" s="58">
        <v>0</v>
      </c>
      <c r="FF25" s="58">
        <v>21307.940000000002</v>
      </c>
      <c r="FG25" s="58">
        <v>6947.12</v>
      </c>
      <c r="FH25" s="58">
        <v>16769.39</v>
      </c>
      <c r="FI25" s="58">
        <v>0</v>
      </c>
      <c r="FJ25" s="58">
        <v>87543.51</v>
      </c>
      <c r="FK25" s="58">
        <v>21441.74</v>
      </c>
      <c r="FL25" s="58">
        <v>128226.91</v>
      </c>
      <c r="FM25" s="58">
        <v>0</v>
      </c>
      <c r="FN25" s="58">
        <v>0</v>
      </c>
      <c r="FO25" s="58">
        <v>0</v>
      </c>
      <c r="FP25" s="58">
        <v>54111.47</v>
      </c>
      <c r="FQ25" s="58">
        <v>0</v>
      </c>
      <c r="FR25" s="58">
        <v>0</v>
      </c>
      <c r="FS25" s="58">
        <v>0</v>
      </c>
      <c r="FT25" s="58">
        <v>2990.36</v>
      </c>
      <c r="FU25" s="58">
        <v>540.79999999999995</v>
      </c>
      <c r="FV25" s="58">
        <v>0</v>
      </c>
      <c r="FW25" s="58">
        <v>157328.54</v>
      </c>
      <c r="FX25" s="58">
        <v>0</v>
      </c>
      <c r="FY25" s="58">
        <v>128950</v>
      </c>
      <c r="FZ25" s="58">
        <v>0</v>
      </c>
      <c r="GA25" s="58">
        <v>0</v>
      </c>
      <c r="GB25" s="58">
        <v>0</v>
      </c>
      <c r="GC25" s="58">
        <v>0</v>
      </c>
      <c r="GD25" s="58">
        <v>0</v>
      </c>
      <c r="GE25" s="58">
        <v>0</v>
      </c>
      <c r="GF25" s="58">
        <v>0</v>
      </c>
      <c r="GG25" s="58">
        <v>0</v>
      </c>
      <c r="GH25" s="59">
        <v>0</v>
      </c>
      <c r="GI25" s="59">
        <v>3014</v>
      </c>
      <c r="GJ25" s="58">
        <v>225</v>
      </c>
      <c r="GK25" s="58">
        <v>1702.62</v>
      </c>
      <c r="GL25" s="58">
        <v>56789</v>
      </c>
      <c r="GM25" s="58">
        <v>0</v>
      </c>
      <c r="GN25" s="58">
        <v>4403.93</v>
      </c>
      <c r="GO25" s="58">
        <v>0</v>
      </c>
      <c r="GP25" s="58">
        <v>0</v>
      </c>
      <c r="GQ25" s="58">
        <v>199145</v>
      </c>
      <c r="GR25" s="58">
        <v>1316.8</v>
      </c>
    </row>
    <row r="26" spans="1:200" s="22" customFormat="1" ht="15.75" customHeight="1" x14ac:dyDescent="0.2">
      <c r="A26" s="47">
        <v>41001</v>
      </c>
      <c r="B26" s="48" t="s">
        <v>301</v>
      </c>
      <c r="C26" s="48" t="s">
        <v>451</v>
      </c>
      <c r="D26" s="49">
        <v>194.70634790000003</v>
      </c>
      <c r="E26" s="50" t="s">
        <v>652</v>
      </c>
      <c r="F26" s="51">
        <v>888</v>
      </c>
      <c r="G26" s="52">
        <v>3653091.37</v>
      </c>
      <c r="H26" s="52">
        <v>29259.5</v>
      </c>
      <c r="I26" s="52">
        <v>3452989.33</v>
      </c>
      <c r="J26" s="52">
        <v>185676</v>
      </c>
      <c r="K26" s="52">
        <v>2299724.3199999998</v>
      </c>
      <c r="L26" s="52">
        <v>0</v>
      </c>
      <c r="M26" s="52">
        <v>0</v>
      </c>
      <c r="N26" s="52">
        <v>131474</v>
      </c>
      <c r="O26" s="52">
        <v>1634573.61</v>
      </c>
      <c r="P26" s="52">
        <v>0</v>
      </c>
      <c r="Q26" s="52">
        <v>197014</v>
      </c>
      <c r="R26" s="52">
        <v>0</v>
      </c>
      <c r="S26" s="52">
        <v>3252927</v>
      </c>
      <c r="T26" s="52">
        <v>0</v>
      </c>
      <c r="U26" s="52">
        <v>100972</v>
      </c>
      <c r="V26" s="52">
        <v>95942</v>
      </c>
      <c r="W26" s="52">
        <v>70099</v>
      </c>
      <c r="X26" s="52">
        <v>4281275.7700000005</v>
      </c>
      <c r="Y26" s="52">
        <v>0</v>
      </c>
      <c r="Z26" s="52">
        <v>0</v>
      </c>
      <c r="AA26" s="52">
        <v>273919.27999999997</v>
      </c>
      <c r="AB26" s="52">
        <v>0</v>
      </c>
      <c r="AC26" s="52">
        <v>0</v>
      </c>
      <c r="AD26" s="52">
        <v>1356174.1600000001</v>
      </c>
      <c r="AE26" s="52">
        <v>37897.770000000004</v>
      </c>
      <c r="AF26" s="52">
        <v>0</v>
      </c>
      <c r="AG26" s="52">
        <v>540332</v>
      </c>
      <c r="AH26" s="52">
        <v>944682.98</v>
      </c>
      <c r="AI26" s="52">
        <v>250272.71</v>
      </c>
      <c r="AJ26" s="52">
        <v>0</v>
      </c>
      <c r="AK26" s="52">
        <v>906855.73</v>
      </c>
      <c r="AL26" s="52">
        <v>511991.22</v>
      </c>
      <c r="AM26" s="52">
        <v>9295.41</v>
      </c>
      <c r="AN26" s="52">
        <v>0</v>
      </c>
      <c r="AO26" s="52">
        <v>5682.5</v>
      </c>
      <c r="AP26" s="52">
        <v>0</v>
      </c>
      <c r="AQ26" s="52">
        <v>434193.08999999997</v>
      </c>
      <c r="AR26" s="52">
        <v>122943.4</v>
      </c>
      <c r="AS26" s="52">
        <v>381.68</v>
      </c>
      <c r="AT26" s="52">
        <v>0</v>
      </c>
      <c r="AU26" s="52">
        <v>0</v>
      </c>
      <c r="AV26" s="52">
        <v>537721.81000000006</v>
      </c>
      <c r="AW26" s="52">
        <v>74066.759999999995</v>
      </c>
      <c r="AX26" s="52">
        <v>6309.64</v>
      </c>
      <c r="AY26" s="52">
        <v>0</v>
      </c>
      <c r="AZ26" s="52">
        <v>0</v>
      </c>
      <c r="BA26" s="52">
        <v>516135.63</v>
      </c>
      <c r="BB26" s="52">
        <v>56554.31</v>
      </c>
      <c r="BC26" s="52">
        <v>254600.71000000002</v>
      </c>
      <c r="BD26" s="52">
        <v>117827.17</v>
      </c>
      <c r="BE26" s="52">
        <v>0</v>
      </c>
      <c r="BF26" s="52">
        <v>0</v>
      </c>
      <c r="BG26" s="52">
        <v>0</v>
      </c>
      <c r="BH26" s="52">
        <v>77156.69</v>
      </c>
      <c r="BI26" s="52">
        <v>0</v>
      </c>
      <c r="BJ26" s="52">
        <v>0</v>
      </c>
      <c r="BK26" s="52">
        <v>0</v>
      </c>
      <c r="BL26" s="52">
        <v>0</v>
      </c>
      <c r="BM26" s="52">
        <v>0</v>
      </c>
      <c r="BN26" s="52">
        <v>10729.662213507385</v>
      </c>
      <c r="BO26" s="52">
        <v>1722707.67</v>
      </c>
      <c r="BP26" s="52">
        <v>2960648.4</v>
      </c>
      <c r="BQ26" s="52">
        <v>68351.360000000001</v>
      </c>
      <c r="BR26" s="52">
        <v>0</v>
      </c>
      <c r="BS26" s="52">
        <v>0</v>
      </c>
      <c r="BT26" s="52">
        <v>455443.75</v>
      </c>
      <c r="BU26" s="52">
        <v>0</v>
      </c>
      <c r="BV26" s="52">
        <v>517760.94</v>
      </c>
      <c r="BW26" s="52">
        <v>0</v>
      </c>
      <c r="BX26" s="52">
        <v>482205</v>
      </c>
      <c r="BY26" s="52">
        <v>0</v>
      </c>
      <c r="BZ26" s="52">
        <v>476719.42</v>
      </c>
      <c r="CA26" s="52">
        <v>0</v>
      </c>
      <c r="CB26" s="53">
        <v>1.1970000000000001</v>
      </c>
      <c r="CC26" s="53">
        <v>2.6789999999999998</v>
      </c>
      <c r="CD26" s="53">
        <v>5.5439999999999996</v>
      </c>
      <c r="CE26" s="53">
        <v>1.488</v>
      </c>
      <c r="CF26" s="53">
        <v>2.1469999999999998</v>
      </c>
      <c r="CG26" s="53">
        <v>0.443</v>
      </c>
      <c r="CH26" s="39"/>
      <c r="CI26" s="54">
        <v>302311381</v>
      </c>
      <c r="CJ26" s="54">
        <v>589672518</v>
      </c>
      <c r="CK26" s="54">
        <v>198075086</v>
      </c>
      <c r="CL26" s="51">
        <v>140</v>
      </c>
      <c r="CM26" s="51">
        <v>888</v>
      </c>
      <c r="CN26" s="49">
        <v>69</v>
      </c>
      <c r="CO26" s="49">
        <v>896.73</v>
      </c>
      <c r="CP26" s="23">
        <v>1.7100000000000001E-2</v>
      </c>
      <c r="CQ26" s="23" t="s">
        <v>577</v>
      </c>
      <c r="CR26" s="23">
        <f t="shared" si="0"/>
        <v>0.15765765765765766</v>
      </c>
      <c r="CS26" s="55">
        <f t="shared" si="1"/>
        <v>14.77537437603992</v>
      </c>
      <c r="CT26" s="23">
        <f t="shared" si="2"/>
        <v>0.95896602571931266</v>
      </c>
      <c r="CU26" s="56">
        <v>68</v>
      </c>
      <c r="CV26" s="57">
        <v>0</v>
      </c>
      <c r="CW26" s="57">
        <v>578.91099999999983</v>
      </c>
      <c r="CX26" s="57">
        <v>269.11799999999994</v>
      </c>
      <c r="CY26" s="57">
        <v>0</v>
      </c>
      <c r="CZ26" s="57">
        <v>603.596</v>
      </c>
      <c r="DA26" s="57">
        <v>280.72000000000003</v>
      </c>
      <c r="DB26" s="27">
        <v>56415.690515806949</v>
      </c>
      <c r="DC26" s="28">
        <v>14.936507936507937</v>
      </c>
      <c r="DD26" s="29">
        <v>0.26984126984126983</v>
      </c>
      <c r="DE26" s="30">
        <v>60.100000000000051</v>
      </c>
      <c r="DF26" s="30">
        <v>0</v>
      </c>
      <c r="DG26" s="33">
        <v>21.3</v>
      </c>
      <c r="DH26" s="33">
        <v>22.8</v>
      </c>
      <c r="DI26" s="33">
        <v>23</v>
      </c>
      <c r="DJ26" s="33">
        <v>22.3</v>
      </c>
      <c r="DK26" s="33">
        <v>22.4</v>
      </c>
      <c r="DL26" s="34">
        <v>40</v>
      </c>
      <c r="DM26" s="58">
        <v>4127791.62</v>
      </c>
      <c r="DN26" s="58">
        <v>0</v>
      </c>
      <c r="DO26" s="58">
        <v>0</v>
      </c>
      <c r="DP26" s="58">
        <v>382365.3</v>
      </c>
      <c r="DQ26" s="58">
        <v>568577.60000000009</v>
      </c>
      <c r="DR26" s="58">
        <v>148733.22</v>
      </c>
      <c r="DS26" s="58">
        <v>0</v>
      </c>
      <c r="DT26" s="58">
        <v>320170.84999999998</v>
      </c>
      <c r="DU26" s="58">
        <v>30160.16</v>
      </c>
      <c r="DV26" s="58">
        <v>0</v>
      </c>
      <c r="DW26" s="58">
        <v>0</v>
      </c>
      <c r="DX26" s="58">
        <v>5000</v>
      </c>
      <c r="DY26" s="58">
        <v>0</v>
      </c>
      <c r="DZ26" s="58">
        <v>210153.21000000002</v>
      </c>
      <c r="EA26" s="58">
        <v>941590.48999999987</v>
      </c>
      <c r="EB26" s="58">
        <v>0</v>
      </c>
      <c r="EC26" s="58">
        <v>0</v>
      </c>
      <c r="ED26" s="58">
        <v>114536.55</v>
      </c>
      <c r="EE26" s="58">
        <v>245514.91999999998</v>
      </c>
      <c r="EF26" s="58">
        <v>49201.67</v>
      </c>
      <c r="EG26" s="58">
        <v>0</v>
      </c>
      <c r="EH26" s="58">
        <v>112942.38</v>
      </c>
      <c r="EI26" s="58">
        <v>7324.61</v>
      </c>
      <c r="EJ26" s="58">
        <v>0</v>
      </c>
      <c r="EK26" s="58">
        <v>0</v>
      </c>
      <c r="EL26" s="58">
        <v>682.5</v>
      </c>
      <c r="EM26" s="58">
        <v>0</v>
      </c>
      <c r="EN26" s="58">
        <v>24333.629999999997</v>
      </c>
      <c r="EO26" s="58">
        <v>439891.36</v>
      </c>
      <c r="EP26" s="58">
        <v>37897.770000000004</v>
      </c>
      <c r="EQ26" s="58">
        <v>0</v>
      </c>
      <c r="ER26" s="58">
        <v>277994.77999999997</v>
      </c>
      <c r="ES26" s="58">
        <v>63593.65</v>
      </c>
      <c r="ET26" s="58">
        <v>32095.79</v>
      </c>
      <c r="EU26" s="58">
        <v>0</v>
      </c>
      <c r="EV26" s="58">
        <v>685182.03</v>
      </c>
      <c r="EW26" s="58">
        <v>563742.67000000004</v>
      </c>
      <c r="EX26" s="58">
        <v>470334.31</v>
      </c>
      <c r="EY26" s="58">
        <v>0</v>
      </c>
      <c r="EZ26" s="58">
        <v>0</v>
      </c>
      <c r="FA26" s="58">
        <v>0</v>
      </c>
      <c r="FB26" s="58">
        <v>165999.5</v>
      </c>
      <c r="FC26" s="58">
        <v>401258.74000000005</v>
      </c>
      <c r="FD26" s="58">
        <v>0</v>
      </c>
      <c r="FE26" s="58">
        <v>0</v>
      </c>
      <c r="FF26" s="58">
        <v>138273.84</v>
      </c>
      <c r="FG26" s="58">
        <v>5451.4100000000008</v>
      </c>
      <c r="FH26" s="58">
        <v>19416.03</v>
      </c>
      <c r="FI26" s="58">
        <v>0</v>
      </c>
      <c r="FJ26" s="58">
        <v>204017.65</v>
      </c>
      <c r="FK26" s="58">
        <v>61987.23</v>
      </c>
      <c r="FL26" s="58">
        <v>16905.62</v>
      </c>
      <c r="FM26" s="58">
        <v>0</v>
      </c>
      <c r="FN26" s="58">
        <v>0</v>
      </c>
      <c r="FO26" s="58">
        <v>0</v>
      </c>
      <c r="FP26" s="58">
        <v>90261.06</v>
      </c>
      <c r="FQ26" s="58">
        <v>0</v>
      </c>
      <c r="FR26" s="58">
        <v>0</v>
      </c>
      <c r="FS26" s="58">
        <v>0</v>
      </c>
      <c r="FT26" s="58">
        <v>2759.51</v>
      </c>
      <c r="FU26" s="58">
        <v>0</v>
      </c>
      <c r="FV26" s="58">
        <v>0</v>
      </c>
      <c r="FW26" s="58">
        <v>0</v>
      </c>
      <c r="FX26" s="58">
        <v>122264.63</v>
      </c>
      <c r="FY26" s="58">
        <v>0</v>
      </c>
      <c r="FZ26" s="58">
        <v>0</v>
      </c>
      <c r="GA26" s="58">
        <v>0</v>
      </c>
      <c r="GB26" s="58">
        <v>0</v>
      </c>
      <c r="GC26" s="58">
        <v>0</v>
      </c>
      <c r="GD26" s="58">
        <v>0</v>
      </c>
      <c r="GE26" s="58">
        <v>837</v>
      </c>
      <c r="GF26" s="58">
        <v>0</v>
      </c>
      <c r="GG26" s="58">
        <v>0</v>
      </c>
      <c r="GH26" s="59">
        <v>1946.13</v>
      </c>
      <c r="GI26" s="59">
        <v>179754.25</v>
      </c>
      <c r="GJ26" s="58">
        <v>826</v>
      </c>
      <c r="GK26" s="58">
        <v>0</v>
      </c>
      <c r="GL26" s="58">
        <v>0</v>
      </c>
      <c r="GM26" s="58">
        <v>0</v>
      </c>
      <c r="GN26" s="58">
        <v>5084.54</v>
      </c>
      <c r="GO26" s="58">
        <v>0</v>
      </c>
      <c r="GP26" s="58">
        <v>0</v>
      </c>
      <c r="GQ26" s="58">
        <v>998340.63</v>
      </c>
      <c r="GR26" s="58">
        <v>0</v>
      </c>
    </row>
    <row r="27" spans="1:200" s="22" customFormat="1" ht="15.75" customHeight="1" x14ac:dyDescent="0.2">
      <c r="A27" s="47">
        <v>28001</v>
      </c>
      <c r="B27" s="48" t="s">
        <v>278</v>
      </c>
      <c r="C27" s="48" t="s">
        <v>427</v>
      </c>
      <c r="D27" s="49">
        <v>130.49784049599998</v>
      </c>
      <c r="E27" s="50" t="s">
        <v>639</v>
      </c>
      <c r="F27" s="51">
        <v>337</v>
      </c>
      <c r="G27" s="52">
        <v>932752.49</v>
      </c>
      <c r="H27" s="52">
        <v>16738.41</v>
      </c>
      <c r="I27" s="52">
        <v>2172285.13</v>
      </c>
      <c r="J27" s="52">
        <v>69416</v>
      </c>
      <c r="K27" s="52">
        <v>736513.36</v>
      </c>
      <c r="L27" s="52">
        <v>330.22</v>
      </c>
      <c r="M27" s="52">
        <v>0</v>
      </c>
      <c r="N27" s="52">
        <v>62199.199999999997</v>
      </c>
      <c r="O27" s="52">
        <v>498460.33</v>
      </c>
      <c r="P27" s="52">
        <v>224.58</v>
      </c>
      <c r="Q27" s="52">
        <v>118897</v>
      </c>
      <c r="R27" s="52">
        <v>0</v>
      </c>
      <c r="S27" s="52">
        <v>2126758</v>
      </c>
      <c r="T27" s="52">
        <v>0</v>
      </c>
      <c r="U27" s="52">
        <v>118897</v>
      </c>
      <c r="V27" s="52">
        <v>0</v>
      </c>
      <c r="W27" s="52">
        <v>68860</v>
      </c>
      <c r="X27" s="52">
        <v>1585581.27</v>
      </c>
      <c r="Y27" s="52">
        <v>0</v>
      </c>
      <c r="Z27" s="52">
        <v>0</v>
      </c>
      <c r="AA27" s="52">
        <v>111343.86</v>
      </c>
      <c r="AB27" s="52">
        <v>0</v>
      </c>
      <c r="AC27" s="52">
        <v>0</v>
      </c>
      <c r="AD27" s="52">
        <v>585546.40999999992</v>
      </c>
      <c r="AE27" s="52">
        <v>9324</v>
      </c>
      <c r="AF27" s="52">
        <v>0</v>
      </c>
      <c r="AG27" s="52">
        <v>249606.41999999998</v>
      </c>
      <c r="AH27" s="52">
        <v>419590.98</v>
      </c>
      <c r="AI27" s="52">
        <v>133543.06</v>
      </c>
      <c r="AJ27" s="52">
        <v>0</v>
      </c>
      <c r="AK27" s="52">
        <v>335533.25</v>
      </c>
      <c r="AL27" s="52">
        <v>137525.23000000001</v>
      </c>
      <c r="AM27" s="52">
        <v>429.25</v>
      </c>
      <c r="AN27" s="52">
        <v>0</v>
      </c>
      <c r="AO27" s="52">
        <v>0</v>
      </c>
      <c r="AP27" s="52">
        <v>0</v>
      </c>
      <c r="AQ27" s="52">
        <v>298576.40999999997</v>
      </c>
      <c r="AR27" s="52">
        <v>43308.01</v>
      </c>
      <c r="AS27" s="52">
        <v>2196</v>
      </c>
      <c r="AT27" s="52">
        <v>8851.4599999999991</v>
      </c>
      <c r="AU27" s="52">
        <v>3369.23</v>
      </c>
      <c r="AV27" s="52">
        <v>80005.259999999995</v>
      </c>
      <c r="AW27" s="52">
        <v>0</v>
      </c>
      <c r="AX27" s="52">
        <v>0</v>
      </c>
      <c r="AY27" s="52">
        <v>0</v>
      </c>
      <c r="AZ27" s="52">
        <v>0</v>
      </c>
      <c r="BA27" s="52">
        <v>124043</v>
      </c>
      <c r="BB27" s="52">
        <v>18385.349999999999</v>
      </c>
      <c r="BC27" s="52">
        <v>64911.479999999996</v>
      </c>
      <c r="BD27" s="52">
        <v>7248.66</v>
      </c>
      <c r="BE27" s="52">
        <v>0</v>
      </c>
      <c r="BF27" s="52">
        <v>0</v>
      </c>
      <c r="BG27" s="52">
        <v>0</v>
      </c>
      <c r="BH27" s="52">
        <v>27513.42</v>
      </c>
      <c r="BI27" s="52">
        <v>0</v>
      </c>
      <c r="BJ27" s="52">
        <v>0</v>
      </c>
      <c r="BK27" s="52">
        <v>0</v>
      </c>
      <c r="BL27" s="52">
        <v>0</v>
      </c>
      <c r="BM27" s="52">
        <v>0</v>
      </c>
      <c r="BN27" s="52">
        <v>10340.078333273561</v>
      </c>
      <c r="BO27" s="52">
        <v>640514.03</v>
      </c>
      <c r="BP27" s="52">
        <v>978782.14</v>
      </c>
      <c r="BQ27" s="52">
        <v>138948.99</v>
      </c>
      <c r="BR27" s="52">
        <v>0</v>
      </c>
      <c r="BS27" s="52">
        <v>0</v>
      </c>
      <c r="BT27" s="52">
        <v>379449.93</v>
      </c>
      <c r="BU27" s="52">
        <v>546291.19999999995</v>
      </c>
      <c r="BV27" s="52">
        <v>199322.6</v>
      </c>
      <c r="BW27" s="52">
        <v>11052.75</v>
      </c>
      <c r="BX27" s="52">
        <v>148657.09</v>
      </c>
      <c r="BY27" s="52">
        <v>9787426.5800000001</v>
      </c>
      <c r="BZ27" s="52">
        <v>274791.40000000002</v>
      </c>
      <c r="CA27" s="52">
        <v>57389.55</v>
      </c>
      <c r="CB27" s="53">
        <v>1.1970000000000001</v>
      </c>
      <c r="CC27" s="53">
        <v>2.6789999999999998</v>
      </c>
      <c r="CD27" s="53">
        <v>5.5439999999999996</v>
      </c>
      <c r="CE27" s="53">
        <v>1.488</v>
      </c>
      <c r="CF27" s="53">
        <v>2.1440000000000001</v>
      </c>
      <c r="CG27" s="53">
        <v>1.0720000000000001</v>
      </c>
      <c r="CH27" s="39"/>
      <c r="CI27" s="54">
        <v>197244178</v>
      </c>
      <c r="CJ27" s="54">
        <v>96167316</v>
      </c>
      <c r="CK27" s="54">
        <v>34232463</v>
      </c>
      <c r="CL27" s="51">
        <v>60</v>
      </c>
      <c r="CM27" s="51">
        <v>345</v>
      </c>
      <c r="CN27" s="49">
        <v>81</v>
      </c>
      <c r="CO27" s="49">
        <v>341</v>
      </c>
      <c r="CP27" s="23">
        <v>1.1899999999999999E-2</v>
      </c>
      <c r="CQ27" s="23" t="s">
        <v>562</v>
      </c>
      <c r="CR27" s="23">
        <f t="shared" si="0"/>
        <v>0.17391304347826086</v>
      </c>
      <c r="CS27" s="55">
        <f t="shared" si="1"/>
        <v>16.428571428571427</v>
      </c>
      <c r="CT27" s="23">
        <f t="shared" si="2"/>
        <v>0.95039988523473085</v>
      </c>
      <c r="CU27" s="56">
        <v>22</v>
      </c>
      <c r="CV27" s="57">
        <v>7.5710000000000006</v>
      </c>
      <c r="CW27" s="57">
        <v>213.30700000000002</v>
      </c>
      <c r="CX27" s="57">
        <v>104.69300000000001</v>
      </c>
      <c r="CY27" s="57">
        <v>8</v>
      </c>
      <c r="CZ27" s="57">
        <v>222.95600000000002</v>
      </c>
      <c r="DA27" s="57">
        <v>111.64</v>
      </c>
      <c r="DB27" s="27">
        <v>53898.571428571398</v>
      </c>
      <c r="DC27" s="28">
        <v>14.857142857142858</v>
      </c>
      <c r="DD27" s="29">
        <v>0.19047619047619047</v>
      </c>
      <c r="DE27" s="30">
        <v>21.000000000000004</v>
      </c>
      <c r="DF27" s="30">
        <v>0</v>
      </c>
      <c r="DG27" s="33">
        <v>21.6</v>
      </c>
      <c r="DH27" s="33">
        <v>21.4</v>
      </c>
      <c r="DI27" s="33">
        <v>22.2</v>
      </c>
      <c r="DJ27" s="33">
        <v>21.1</v>
      </c>
      <c r="DK27" s="33">
        <v>21.8</v>
      </c>
      <c r="DL27" s="34">
        <v>14</v>
      </c>
      <c r="DM27" s="58">
        <v>1362835.55</v>
      </c>
      <c r="DN27" s="58">
        <v>36487.339999999997</v>
      </c>
      <c r="DO27" s="58">
        <v>0</v>
      </c>
      <c r="DP27" s="58">
        <v>178770.71000000002</v>
      </c>
      <c r="DQ27" s="58">
        <v>284034.37</v>
      </c>
      <c r="DR27" s="58">
        <v>91523.98</v>
      </c>
      <c r="DS27" s="58">
        <v>0</v>
      </c>
      <c r="DT27" s="58">
        <v>106081.03</v>
      </c>
      <c r="DU27" s="58">
        <v>72250.12</v>
      </c>
      <c r="DV27" s="58">
        <v>82623.679999999993</v>
      </c>
      <c r="DW27" s="58">
        <v>5783.4</v>
      </c>
      <c r="DX27" s="58">
        <v>0</v>
      </c>
      <c r="DY27" s="58">
        <v>0</v>
      </c>
      <c r="DZ27" s="58">
        <v>154243.04999999999</v>
      </c>
      <c r="EA27" s="58">
        <v>379279.32</v>
      </c>
      <c r="EB27" s="58">
        <v>13760.529999999999</v>
      </c>
      <c r="EC27" s="58">
        <v>0</v>
      </c>
      <c r="ED27" s="58">
        <v>57038.21</v>
      </c>
      <c r="EE27" s="58">
        <v>91083.08</v>
      </c>
      <c r="EF27" s="58">
        <v>32543.89</v>
      </c>
      <c r="EG27" s="58">
        <v>0</v>
      </c>
      <c r="EH27" s="58">
        <v>32413.9</v>
      </c>
      <c r="EI27" s="58">
        <v>8748.31</v>
      </c>
      <c r="EJ27" s="58">
        <v>39870.269999999997</v>
      </c>
      <c r="EK27" s="58">
        <v>442.43</v>
      </c>
      <c r="EL27" s="58">
        <v>0</v>
      </c>
      <c r="EM27" s="58">
        <v>0</v>
      </c>
      <c r="EN27" s="58">
        <v>18118.04</v>
      </c>
      <c r="EO27" s="58">
        <v>403607.20999999996</v>
      </c>
      <c r="EP27" s="58">
        <v>8949.1200000000008</v>
      </c>
      <c r="EQ27" s="58">
        <v>0</v>
      </c>
      <c r="ER27" s="58">
        <v>75266.179999999993</v>
      </c>
      <c r="ES27" s="58">
        <v>35058.449999999997</v>
      </c>
      <c r="ET27" s="58">
        <v>11525.61</v>
      </c>
      <c r="EU27" s="58">
        <v>0</v>
      </c>
      <c r="EV27" s="58">
        <v>187615.95</v>
      </c>
      <c r="EW27" s="58">
        <v>39287.269999999997</v>
      </c>
      <c r="EX27" s="58">
        <v>994.26</v>
      </c>
      <c r="EY27" s="58">
        <v>0</v>
      </c>
      <c r="EZ27" s="58">
        <v>0</v>
      </c>
      <c r="FA27" s="58">
        <v>0</v>
      </c>
      <c r="FB27" s="58">
        <v>87102.34</v>
      </c>
      <c r="FC27" s="58">
        <v>136174.46000000002</v>
      </c>
      <c r="FD27" s="58">
        <v>702.82</v>
      </c>
      <c r="FE27" s="58">
        <v>0</v>
      </c>
      <c r="FF27" s="58">
        <v>32661.39</v>
      </c>
      <c r="FG27" s="58">
        <v>11007.529999999999</v>
      </c>
      <c r="FH27" s="58">
        <v>5161.2</v>
      </c>
      <c r="FI27" s="58">
        <v>0</v>
      </c>
      <c r="FJ27" s="58">
        <v>22992.43</v>
      </c>
      <c r="FK27" s="58">
        <v>28849.72</v>
      </c>
      <c r="FL27" s="58">
        <v>98642.49</v>
      </c>
      <c r="FM27" s="58">
        <v>587.91</v>
      </c>
      <c r="FN27" s="58">
        <v>0</v>
      </c>
      <c r="FO27" s="58">
        <v>0</v>
      </c>
      <c r="FP27" s="58">
        <v>56054.84</v>
      </c>
      <c r="FQ27" s="58">
        <v>0</v>
      </c>
      <c r="FR27" s="58">
        <v>0</v>
      </c>
      <c r="FS27" s="58">
        <v>0</v>
      </c>
      <c r="FT27" s="58">
        <v>13744.18</v>
      </c>
      <c r="FU27" s="58">
        <v>0</v>
      </c>
      <c r="FV27" s="58">
        <v>0</v>
      </c>
      <c r="FW27" s="58">
        <v>3369.23</v>
      </c>
      <c r="FX27" s="58">
        <v>7232.2</v>
      </c>
      <c r="FY27" s="58">
        <v>0</v>
      </c>
      <c r="FZ27" s="58">
        <v>0</v>
      </c>
      <c r="GA27" s="58">
        <v>0</v>
      </c>
      <c r="GB27" s="58">
        <v>0</v>
      </c>
      <c r="GC27" s="58">
        <v>0</v>
      </c>
      <c r="GD27" s="58">
        <v>300</v>
      </c>
      <c r="GE27" s="58">
        <v>575</v>
      </c>
      <c r="GF27" s="58">
        <v>0</v>
      </c>
      <c r="GG27" s="58">
        <v>0</v>
      </c>
      <c r="GH27" s="59">
        <v>345.24</v>
      </c>
      <c r="GI27" s="59">
        <v>7852.21</v>
      </c>
      <c r="GJ27" s="58">
        <v>1639.84</v>
      </c>
      <c r="GK27" s="58">
        <v>0</v>
      </c>
      <c r="GL27" s="58">
        <v>59203</v>
      </c>
      <c r="GM27" s="58">
        <v>15903.23</v>
      </c>
      <c r="GN27" s="58">
        <v>53089.95</v>
      </c>
      <c r="GO27" s="58">
        <v>0</v>
      </c>
      <c r="GP27" s="58">
        <v>0</v>
      </c>
      <c r="GQ27" s="58">
        <v>310200.09000000003</v>
      </c>
      <c r="GR27" s="58">
        <v>1143.49</v>
      </c>
    </row>
    <row r="28" spans="1:200" s="22" customFormat="1" ht="15.75" customHeight="1" x14ac:dyDescent="0.2">
      <c r="A28" s="47">
        <v>60001</v>
      </c>
      <c r="B28" s="48" t="s">
        <v>349</v>
      </c>
      <c r="C28" s="48" t="s">
        <v>499</v>
      </c>
      <c r="D28" s="49">
        <v>138.88060190000002</v>
      </c>
      <c r="E28" s="50" t="s">
        <v>671</v>
      </c>
      <c r="F28" s="51">
        <v>251</v>
      </c>
      <c r="G28" s="52">
        <v>864329.89</v>
      </c>
      <c r="H28" s="52">
        <v>10916.16</v>
      </c>
      <c r="I28" s="52">
        <v>1508625.57</v>
      </c>
      <c r="J28" s="52">
        <v>94443</v>
      </c>
      <c r="K28" s="52">
        <v>658452.04</v>
      </c>
      <c r="L28" s="52">
        <v>0</v>
      </c>
      <c r="M28" s="52">
        <v>0</v>
      </c>
      <c r="N28" s="52">
        <v>0</v>
      </c>
      <c r="O28" s="52">
        <v>557725.59</v>
      </c>
      <c r="P28" s="52">
        <v>0</v>
      </c>
      <c r="Q28" s="52">
        <v>0</v>
      </c>
      <c r="R28" s="52">
        <v>79825</v>
      </c>
      <c r="S28" s="52">
        <v>1464764</v>
      </c>
      <c r="T28" s="52">
        <v>0</v>
      </c>
      <c r="U28" s="52">
        <v>0</v>
      </c>
      <c r="V28" s="52">
        <v>0</v>
      </c>
      <c r="W28" s="52">
        <v>73877</v>
      </c>
      <c r="X28" s="52">
        <v>1557181.9100000001</v>
      </c>
      <c r="Y28" s="52">
        <v>58141.82</v>
      </c>
      <c r="Z28" s="52">
        <v>0</v>
      </c>
      <c r="AA28" s="52">
        <v>59707</v>
      </c>
      <c r="AB28" s="52">
        <v>0</v>
      </c>
      <c r="AC28" s="52">
        <v>0</v>
      </c>
      <c r="AD28" s="52">
        <v>509582.55000000005</v>
      </c>
      <c r="AE28" s="52">
        <v>22350.53</v>
      </c>
      <c r="AF28" s="52">
        <v>0</v>
      </c>
      <c r="AG28" s="52">
        <v>177316.27</v>
      </c>
      <c r="AH28" s="52">
        <v>317600.94000000006</v>
      </c>
      <c r="AI28" s="52">
        <v>159985.44</v>
      </c>
      <c r="AJ28" s="52">
        <v>0</v>
      </c>
      <c r="AK28" s="52">
        <v>302069.69</v>
      </c>
      <c r="AL28" s="52">
        <v>98983.39</v>
      </c>
      <c r="AM28" s="52">
        <v>0</v>
      </c>
      <c r="AN28" s="52">
        <v>1465.6</v>
      </c>
      <c r="AO28" s="52">
        <v>0</v>
      </c>
      <c r="AP28" s="52">
        <v>0</v>
      </c>
      <c r="AQ28" s="52">
        <v>220057.1</v>
      </c>
      <c r="AR28" s="52">
        <v>2656.28</v>
      </c>
      <c r="AS28" s="52">
        <v>0</v>
      </c>
      <c r="AT28" s="52">
        <v>0</v>
      </c>
      <c r="AU28" s="52">
        <v>10500</v>
      </c>
      <c r="AV28" s="52">
        <v>143413.91</v>
      </c>
      <c r="AW28" s="52">
        <v>93000</v>
      </c>
      <c r="AX28" s="52">
        <v>769</v>
      </c>
      <c r="AY28" s="52">
        <v>0</v>
      </c>
      <c r="AZ28" s="52">
        <v>0</v>
      </c>
      <c r="BA28" s="52">
        <v>5126.5200000000004</v>
      </c>
      <c r="BB28" s="52">
        <v>22905.18</v>
      </c>
      <c r="BC28" s="52">
        <v>136879.18</v>
      </c>
      <c r="BD28" s="52">
        <v>15180.46</v>
      </c>
      <c r="BE28" s="52">
        <v>0</v>
      </c>
      <c r="BF28" s="52">
        <v>0</v>
      </c>
      <c r="BG28" s="52">
        <v>0</v>
      </c>
      <c r="BH28" s="52">
        <v>0</v>
      </c>
      <c r="BI28" s="52">
        <v>0</v>
      </c>
      <c r="BJ28" s="52">
        <v>0</v>
      </c>
      <c r="BK28" s="52">
        <v>0</v>
      </c>
      <c r="BL28" s="52">
        <v>0</v>
      </c>
      <c r="BM28" s="52">
        <v>0</v>
      </c>
      <c r="BN28" s="52">
        <v>13679.980630946908</v>
      </c>
      <c r="BO28" s="52">
        <v>183121.54</v>
      </c>
      <c r="BP28" s="52">
        <v>1341484.97</v>
      </c>
      <c r="BQ28" s="52">
        <v>413458.62</v>
      </c>
      <c r="BR28" s="52">
        <v>0</v>
      </c>
      <c r="BS28" s="52">
        <v>0</v>
      </c>
      <c r="BT28" s="52">
        <v>0</v>
      </c>
      <c r="BU28" s="52">
        <v>0</v>
      </c>
      <c r="BV28" s="52">
        <v>160790.68</v>
      </c>
      <c r="BW28" s="52">
        <v>26395</v>
      </c>
      <c r="BX28" s="52">
        <v>0</v>
      </c>
      <c r="BY28" s="52">
        <v>0</v>
      </c>
      <c r="BZ28" s="52">
        <v>266269.28999999998</v>
      </c>
      <c r="CA28" s="52">
        <v>41133.360000000001</v>
      </c>
      <c r="CB28" s="53">
        <v>1.1970000000000001</v>
      </c>
      <c r="CC28" s="53">
        <v>2.6789999999999998</v>
      </c>
      <c r="CD28" s="53">
        <v>5.5439999999999996</v>
      </c>
      <c r="CE28" s="53">
        <v>1.488</v>
      </c>
      <c r="CF28" s="53">
        <v>1.8520000000000001</v>
      </c>
      <c r="CG28" s="53">
        <v>0</v>
      </c>
      <c r="CH28" s="39"/>
      <c r="CI28" s="54">
        <v>223946554</v>
      </c>
      <c r="CJ28" s="54">
        <v>103570772</v>
      </c>
      <c r="CK28" s="54">
        <v>25357638</v>
      </c>
      <c r="CL28" s="51">
        <v>29</v>
      </c>
      <c r="CM28" s="51">
        <v>263</v>
      </c>
      <c r="CN28" s="49">
        <v>26</v>
      </c>
      <c r="CO28" s="49">
        <v>252</v>
      </c>
      <c r="CP28" s="23">
        <v>7.1999999999999998E-3</v>
      </c>
      <c r="CQ28" s="23" t="s">
        <v>205</v>
      </c>
      <c r="CR28" s="23">
        <f t="shared" si="0"/>
        <v>0.11026615969581749</v>
      </c>
      <c r="CS28" s="55">
        <f t="shared" si="1"/>
        <v>11.793721973094172</v>
      </c>
      <c r="CT28" s="23">
        <f t="shared" si="2"/>
        <v>0.95623804566254267</v>
      </c>
      <c r="CU28" s="56">
        <v>22</v>
      </c>
      <c r="CV28" s="57">
        <v>11.251999999999999</v>
      </c>
      <c r="CW28" s="57">
        <v>148.39699999999999</v>
      </c>
      <c r="CX28" s="57">
        <v>88.575999999999993</v>
      </c>
      <c r="CY28" s="57">
        <v>12.086</v>
      </c>
      <c r="CZ28" s="57">
        <v>155.46899999999999</v>
      </c>
      <c r="DA28" s="57">
        <v>92.349000000000004</v>
      </c>
      <c r="DB28" s="27">
        <v>54930.089686098661</v>
      </c>
      <c r="DC28" s="28">
        <v>13.521739130434783</v>
      </c>
      <c r="DD28" s="29">
        <v>0.21739130434782608</v>
      </c>
      <c r="DE28" s="30">
        <v>22.299999999999997</v>
      </c>
      <c r="DF28" s="30">
        <v>0</v>
      </c>
      <c r="DG28" s="33">
        <v>20.2</v>
      </c>
      <c r="DH28" s="33">
        <v>23.5</v>
      </c>
      <c r="DI28" s="33">
        <v>21.3</v>
      </c>
      <c r="DJ28" s="33">
        <v>21.3</v>
      </c>
      <c r="DK28" s="33">
        <v>21.8</v>
      </c>
      <c r="DL28" s="34">
        <v>15</v>
      </c>
      <c r="DM28" s="58">
        <v>1419295.99</v>
      </c>
      <c r="DN28" s="58">
        <v>57849.74</v>
      </c>
      <c r="DO28" s="58">
        <v>0</v>
      </c>
      <c r="DP28" s="58">
        <v>164555.59999999998</v>
      </c>
      <c r="DQ28" s="58">
        <v>214620.07</v>
      </c>
      <c r="DR28" s="58">
        <v>99073.57</v>
      </c>
      <c r="DS28" s="58">
        <v>0</v>
      </c>
      <c r="DT28" s="58">
        <v>92088.62</v>
      </c>
      <c r="DU28" s="58">
        <v>34133.65</v>
      </c>
      <c r="DV28" s="58">
        <v>61946.400000000001</v>
      </c>
      <c r="DW28" s="58">
        <v>28486.15</v>
      </c>
      <c r="DX28" s="58">
        <v>0</v>
      </c>
      <c r="DY28" s="58">
        <v>0</v>
      </c>
      <c r="DZ28" s="58">
        <v>117172.25</v>
      </c>
      <c r="EA28" s="58">
        <v>474861.76999999996</v>
      </c>
      <c r="EB28" s="58">
        <v>22074.27</v>
      </c>
      <c r="EC28" s="58">
        <v>0</v>
      </c>
      <c r="ED28" s="58">
        <v>59334.149999999994</v>
      </c>
      <c r="EE28" s="58">
        <v>83329.790000000008</v>
      </c>
      <c r="EF28" s="58">
        <v>55846.48</v>
      </c>
      <c r="EG28" s="58">
        <v>0</v>
      </c>
      <c r="EH28" s="58">
        <v>37372.46</v>
      </c>
      <c r="EI28" s="58">
        <v>3541.99</v>
      </c>
      <c r="EJ28" s="58">
        <v>19098.080000000002</v>
      </c>
      <c r="EK28" s="58">
        <v>6913.63</v>
      </c>
      <c r="EL28" s="58">
        <v>0</v>
      </c>
      <c r="EM28" s="58">
        <v>0</v>
      </c>
      <c r="EN28" s="58">
        <v>14729.7</v>
      </c>
      <c r="EO28" s="58">
        <v>120830.19</v>
      </c>
      <c r="EP28" s="58">
        <v>0</v>
      </c>
      <c r="EQ28" s="58">
        <v>0</v>
      </c>
      <c r="ER28" s="58">
        <v>84717.65</v>
      </c>
      <c r="ES28" s="58">
        <v>21555.690000000002</v>
      </c>
      <c r="ET28" s="58">
        <v>848.95</v>
      </c>
      <c r="EU28" s="58">
        <v>0</v>
      </c>
      <c r="EV28" s="58">
        <v>111649.12</v>
      </c>
      <c r="EW28" s="58">
        <v>20045.52</v>
      </c>
      <c r="EX28" s="58">
        <v>3273.61</v>
      </c>
      <c r="EY28" s="58">
        <v>5420.4000000000005</v>
      </c>
      <c r="EZ28" s="58">
        <v>0</v>
      </c>
      <c r="FA28" s="58">
        <v>0</v>
      </c>
      <c r="FB28" s="58">
        <v>23470.5</v>
      </c>
      <c r="FC28" s="58">
        <v>94560.61</v>
      </c>
      <c r="FD28" s="58">
        <v>568.34</v>
      </c>
      <c r="FE28" s="58">
        <v>0</v>
      </c>
      <c r="FF28" s="58">
        <v>2791.57</v>
      </c>
      <c r="FG28" s="58">
        <v>862.73</v>
      </c>
      <c r="FH28" s="58">
        <v>3152.46</v>
      </c>
      <c r="FI28" s="58">
        <v>0</v>
      </c>
      <c r="FJ28" s="58">
        <v>10496.43</v>
      </c>
      <c r="FK28" s="58">
        <v>26691.53</v>
      </c>
      <c r="FL28" s="58">
        <v>106680.7</v>
      </c>
      <c r="FM28" s="58">
        <v>2798.8999999999996</v>
      </c>
      <c r="FN28" s="58">
        <v>0</v>
      </c>
      <c r="FO28" s="58">
        <v>0</v>
      </c>
      <c r="FP28" s="58">
        <v>53097.42</v>
      </c>
      <c r="FQ28" s="58">
        <v>16015.9</v>
      </c>
      <c r="FR28" s="58">
        <v>0</v>
      </c>
      <c r="FS28" s="58">
        <v>0</v>
      </c>
      <c r="FT28" s="58">
        <v>5019.33</v>
      </c>
      <c r="FU28" s="58">
        <v>0</v>
      </c>
      <c r="FV28" s="58">
        <v>0</v>
      </c>
      <c r="FW28" s="58">
        <v>10500</v>
      </c>
      <c r="FX28" s="58">
        <v>134499.97</v>
      </c>
      <c r="FY28" s="58">
        <v>93000</v>
      </c>
      <c r="FZ28" s="58">
        <v>769</v>
      </c>
      <c r="GA28" s="58">
        <v>0</v>
      </c>
      <c r="GB28" s="58">
        <v>0</v>
      </c>
      <c r="GC28" s="58">
        <v>0</v>
      </c>
      <c r="GD28" s="58">
        <v>8190.24</v>
      </c>
      <c r="GE28" s="58">
        <v>907</v>
      </c>
      <c r="GF28" s="58">
        <v>0</v>
      </c>
      <c r="GG28" s="58">
        <v>0</v>
      </c>
      <c r="GH28" s="59">
        <v>433.43</v>
      </c>
      <c r="GI28" s="59">
        <v>12413.119999999999</v>
      </c>
      <c r="GJ28" s="58">
        <v>1063.98</v>
      </c>
      <c r="GK28" s="58">
        <v>0</v>
      </c>
      <c r="GL28" s="58">
        <v>59377</v>
      </c>
      <c r="GM28" s="58">
        <v>14570.7</v>
      </c>
      <c r="GN28" s="58">
        <v>75270.5</v>
      </c>
      <c r="GO28" s="58">
        <v>1465.6</v>
      </c>
      <c r="GP28" s="58">
        <v>0</v>
      </c>
      <c r="GQ28" s="58">
        <v>5126.5200000000004</v>
      </c>
      <c r="GR28" s="58">
        <v>26302.17</v>
      </c>
    </row>
    <row r="29" spans="1:200" s="22" customFormat="1" ht="15.75" customHeight="1" x14ac:dyDescent="0.2">
      <c r="A29" s="47">
        <v>7001</v>
      </c>
      <c r="B29" s="48" t="s">
        <v>236</v>
      </c>
      <c r="C29" s="48" t="s">
        <v>383</v>
      </c>
      <c r="D29" s="49">
        <v>929.37405509999996</v>
      </c>
      <c r="E29" s="50" t="s">
        <v>619</v>
      </c>
      <c r="F29" s="51">
        <v>858</v>
      </c>
      <c r="G29" s="52">
        <v>2605602.71</v>
      </c>
      <c r="H29" s="52">
        <v>73673.95</v>
      </c>
      <c r="I29" s="52">
        <v>4083331.53</v>
      </c>
      <c r="J29" s="52">
        <v>1906090.1</v>
      </c>
      <c r="K29" s="52">
        <v>2338209.02</v>
      </c>
      <c r="L29" s="52">
        <v>0</v>
      </c>
      <c r="M29" s="52">
        <v>0</v>
      </c>
      <c r="N29" s="52">
        <v>40715</v>
      </c>
      <c r="O29" s="52">
        <v>1044048.32</v>
      </c>
      <c r="P29" s="52">
        <v>0</v>
      </c>
      <c r="Q29" s="52">
        <v>732777</v>
      </c>
      <c r="R29" s="52">
        <v>307679.24</v>
      </c>
      <c r="S29" s="52">
        <v>3921258</v>
      </c>
      <c r="T29" s="52">
        <v>0</v>
      </c>
      <c r="U29" s="52">
        <v>732777</v>
      </c>
      <c r="V29" s="52">
        <v>0</v>
      </c>
      <c r="W29" s="52">
        <v>72132</v>
      </c>
      <c r="X29" s="52">
        <v>5570928.040000001</v>
      </c>
      <c r="Y29" s="52">
        <v>0</v>
      </c>
      <c r="Z29" s="52">
        <v>0</v>
      </c>
      <c r="AA29" s="52">
        <v>393378.06</v>
      </c>
      <c r="AB29" s="52">
        <v>0</v>
      </c>
      <c r="AC29" s="52">
        <v>0</v>
      </c>
      <c r="AD29" s="52">
        <v>1195750.44</v>
      </c>
      <c r="AE29" s="52">
        <v>56967.72</v>
      </c>
      <c r="AF29" s="52">
        <v>0</v>
      </c>
      <c r="AG29" s="52">
        <v>404619.20999999996</v>
      </c>
      <c r="AH29" s="52">
        <v>853692.7300000001</v>
      </c>
      <c r="AI29" s="52">
        <v>208924.88</v>
      </c>
      <c r="AJ29" s="52">
        <v>0</v>
      </c>
      <c r="AK29" s="52">
        <v>1153077.07</v>
      </c>
      <c r="AL29" s="52">
        <v>404223.43</v>
      </c>
      <c r="AM29" s="52">
        <v>23164</v>
      </c>
      <c r="AN29" s="52">
        <v>129825.05</v>
      </c>
      <c r="AO29" s="52">
        <v>35850</v>
      </c>
      <c r="AP29" s="52">
        <v>0</v>
      </c>
      <c r="AQ29" s="52">
        <v>604611.11</v>
      </c>
      <c r="AR29" s="52">
        <v>72736.69</v>
      </c>
      <c r="AS29" s="52">
        <v>0</v>
      </c>
      <c r="AT29" s="52">
        <v>8450</v>
      </c>
      <c r="AU29" s="52">
        <v>1004227.11</v>
      </c>
      <c r="AV29" s="52">
        <v>203016.38</v>
      </c>
      <c r="AW29" s="52">
        <v>55000</v>
      </c>
      <c r="AX29" s="52">
        <v>4878.24</v>
      </c>
      <c r="AY29" s="52">
        <v>0</v>
      </c>
      <c r="AZ29" s="52">
        <v>0</v>
      </c>
      <c r="BA29" s="52">
        <v>958905.24</v>
      </c>
      <c r="BB29" s="52">
        <v>150215.62</v>
      </c>
      <c r="BC29" s="52">
        <v>514291.42</v>
      </c>
      <c r="BD29" s="52">
        <v>102479.19</v>
      </c>
      <c r="BE29" s="52">
        <v>0</v>
      </c>
      <c r="BF29" s="52">
        <v>0</v>
      </c>
      <c r="BG29" s="52">
        <v>0</v>
      </c>
      <c r="BH29" s="52">
        <v>54208.12</v>
      </c>
      <c r="BI29" s="52">
        <v>77814.33</v>
      </c>
      <c r="BJ29" s="52">
        <v>0</v>
      </c>
      <c r="BK29" s="52">
        <v>0</v>
      </c>
      <c r="BL29" s="52">
        <v>0</v>
      </c>
      <c r="BM29" s="52">
        <v>0</v>
      </c>
      <c r="BN29" s="52">
        <v>13328.078144382518</v>
      </c>
      <c r="BO29" s="52">
        <v>418899.52</v>
      </c>
      <c r="BP29" s="52">
        <v>1255582.04</v>
      </c>
      <c r="BQ29" s="52">
        <v>510554.93</v>
      </c>
      <c r="BR29" s="52">
        <v>3794249.04</v>
      </c>
      <c r="BS29" s="52">
        <v>1045558.03</v>
      </c>
      <c r="BT29" s="52">
        <v>325589.39</v>
      </c>
      <c r="BU29" s="52">
        <v>0</v>
      </c>
      <c r="BV29" s="52">
        <v>643310.38</v>
      </c>
      <c r="BW29" s="52">
        <v>210785</v>
      </c>
      <c r="BX29" s="52">
        <v>262062.5</v>
      </c>
      <c r="BY29" s="52">
        <v>1150456.75</v>
      </c>
      <c r="BZ29" s="52">
        <v>700374.28</v>
      </c>
      <c r="CA29" s="52">
        <v>230633.81</v>
      </c>
      <c r="CB29" s="53">
        <v>1.1970000000000001</v>
      </c>
      <c r="CC29" s="53">
        <v>2.6789999999999998</v>
      </c>
      <c r="CD29" s="53">
        <v>5.5439999999999996</v>
      </c>
      <c r="CE29" s="53">
        <v>1.1240000000000001</v>
      </c>
      <c r="CF29" s="53">
        <v>2.5680000000000001</v>
      </c>
      <c r="CG29" s="53">
        <v>0.4</v>
      </c>
      <c r="CH29" s="39"/>
      <c r="CI29" s="54">
        <v>500716780</v>
      </c>
      <c r="CJ29" s="54">
        <v>206359851</v>
      </c>
      <c r="CK29" s="54">
        <v>166255898</v>
      </c>
      <c r="CL29" s="51">
        <v>153</v>
      </c>
      <c r="CM29" s="51">
        <v>858</v>
      </c>
      <c r="CN29" s="49">
        <v>9</v>
      </c>
      <c r="CO29" s="49">
        <v>858.33</v>
      </c>
      <c r="CP29" s="23">
        <v>2.3399999999999997E-2</v>
      </c>
      <c r="CQ29" s="23" t="s">
        <v>540</v>
      </c>
      <c r="CR29" s="23">
        <f t="shared" si="0"/>
        <v>0.17832167832167833</v>
      </c>
      <c r="CS29" s="55">
        <f t="shared" si="1"/>
        <v>11.289473684210522</v>
      </c>
      <c r="CT29" s="23">
        <f t="shared" si="2"/>
        <v>0.92574206299745365</v>
      </c>
      <c r="CU29" s="56">
        <v>42</v>
      </c>
      <c r="CV29" s="57">
        <v>0</v>
      </c>
      <c r="CW29" s="57">
        <v>560.21799999999996</v>
      </c>
      <c r="CX29" s="57">
        <v>219.64099999999996</v>
      </c>
      <c r="CY29" s="57">
        <v>0</v>
      </c>
      <c r="CZ29" s="57">
        <v>604.68100000000004</v>
      </c>
      <c r="DA29" s="57">
        <v>237.73399999999998</v>
      </c>
      <c r="DB29" s="27">
        <v>55981.302631578925</v>
      </c>
      <c r="DC29" s="28">
        <v>14.447368421052632</v>
      </c>
      <c r="DD29" s="29">
        <v>0.28947368421052633</v>
      </c>
      <c r="DE29" s="30">
        <v>76.000000000000028</v>
      </c>
      <c r="DF29" s="30">
        <v>0</v>
      </c>
      <c r="DG29" s="33">
        <v>20.2</v>
      </c>
      <c r="DH29" s="33">
        <v>20.5</v>
      </c>
      <c r="DI29" s="33">
        <v>22.3</v>
      </c>
      <c r="DJ29" s="33">
        <v>21</v>
      </c>
      <c r="DK29" s="33">
        <v>21.2</v>
      </c>
      <c r="DL29" s="34">
        <v>37</v>
      </c>
      <c r="DM29" s="58">
        <v>4794823.169999999</v>
      </c>
      <c r="DN29" s="58">
        <v>39434.199999999997</v>
      </c>
      <c r="DO29" s="58">
        <v>0</v>
      </c>
      <c r="DP29" s="58">
        <v>399303.88</v>
      </c>
      <c r="DQ29" s="58">
        <v>639128.06000000006</v>
      </c>
      <c r="DR29" s="58">
        <v>135358</v>
      </c>
      <c r="DS29" s="58">
        <v>0</v>
      </c>
      <c r="DT29" s="58">
        <v>282116.90999999997</v>
      </c>
      <c r="DU29" s="58">
        <v>41414.660000000003</v>
      </c>
      <c r="DV29" s="58">
        <v>0</v>
      </c>
      <c r="DW29" s="58">
        <v>261564.9</v>
      </c>
      <c r="DX29" s="58">
        <v>35850</v>
      </c>
      <c r="DY29" s="58">
        <v>0</v>
      </c>
      <c r="DZ29" s="58">
        <v>290286.7</v>
      </c>
      <c r="EA29" s="58">
        <v>1409345.4000000001</v>
      </c>
      <c r="EB29" s="58">
        <v>13698.95</v>
      </c>
      <c r="EC29" s="58">
        <v>0</v>
      </c>
      <c r="ED29" s="58">
        <v>127563.81</v>
      </c>
      <c r="EE29" s="58">
        <v>250923.23</v>
      </c>
      <c r="EF29" s="58">
        <v>62530.73</v>
      </c>
      <c r="EG29" s="58">
        <v>0</v>
      </c>
      <c r="EH29" s="58">
        <v>88296.44</v>
      </c>
      <c r="EI29" s="58">
        <v>4886.7</v>
      </c>
      <c r="EJ29" s="58">
        <v>0</v>
      </c>
      <c r="EK29" s="58">
        <v>41495.97</v>
      </c>
      <c r="EL29" s="58">
        <v>0</v>
      </c>
      <c r="EM29" s="58">
        <v>0</v>
      </c>
      <c r="EN29" s="58">
        <v>61568.11</v>
      </c>
      <c r="EO29" s="58">
        <v>306304.28000000003</v>
      </c>
      <c r="EP29" s="58">
        <v>1075.68</v>
      </c>
      <c r="EQ29" s="58">
        <v>0</v>
      </c>
      <c r="ER29" s="58">
        <v>363541.77</v>
      </c>
      <c r="ES29" s="58">
        <v>42193.55</v>
      </c>
      <c r="ET29" s="58">
        <v>5821.77</v>
      </c>
      <c r="EU29" s="58">
        <v>0</v>
      </c>
      <c r="EV29" s="58">
        <v>488521.52</v>
      </c>
      <c r="EW29" s="58">
        <v>467021.8</v>
      </c>
      <c r="EX29" s="58">
        <v>668470.39</v>
      </c>
      <c r="EY29" s="58">
        <v>26123.29</v>
      </c>
      <c r="EZ29" s="58">
        <v>0</v>
      </c>
      <c r="FA29" s="58">
        <v>0</v>
      </c>
      <c r="FB29" s="58">
        <v>206495.56</v>
      </c>
      <c r="FC29" s="58">
        <v>483908.15999999992</v>
      </c>
      <c r="FD29" s="58">
        <v>2758.89</v>
      </c>
      <c r="FE29" s="58">
        <v>0</v>
      </c>
      <c r="FF29" s="58">
        <v>43748.59</v>
      </c>
      <c r="FG29" s="58">
        <v>7896.74</v>
      </c>
      <c r="FH29" s="58">
        <v>11147.58</v>
      </c>
      <c r="FI29" s="58">
        <v>0</v>
      </c>
      <c r="FJ29" s="58">
        <v>112857.2</v>
      </c>
      <c r="FK29" s="58">
        <v>108.39</v>
      </c>
      <c r="FL29" s="58">
        <v>75141.67</v>
      </c>
      <c r="FM29" s="58">
        <v>22139.23</v>
      </c>
      <c r="FN29" s="58">
        <v>0</v>
      </c>
      <c r="FO29" s="58">
        <v>0</v>
      </c>
      <c r="FP29" s="58">
        <v>30656.989999999998</v>
      </c>
      <c r="FQ29" s="58">
        <v>169026</v>
      </c>
      <c r="FR29" s="58">
        <v>0</v>
      </c>
      <c r="FS29" s="58">
        <v>0</v>
      </c>
      <c r="FT29" s="58">
        <v>50489.27</v>
      </c>
      <c r="FU29" s="58">
        <v>0</v>
      </c>
      <c r="FV29" s="58">
        <v>0</v>
      </c>
      <c r="FW29" s="58">
        <v>2154683.86</v>
      </c>
      <c r="FX29" s="58">
        <v>191050.38</v>
      </c>
      <c r="FY29" s="58">
        <v>0</v>
      </c>
      <c r="FZ29" s="58">
        <v>0</v>
      </c>
      <c r="GA29" s="58">
        <v>0</v>
      </c>
      <c r="GB29" s="58">
        <v>0</v>
      </c>
      <c r="GC29" s="58">
        <v>0</v>
      </c>
      <c r="GD29" s="58">
        <v>150215.62</v>
      </c>
      <c r="GE29" s="58">
        <v>5785</v>
      </c>
      <c r="GF29" s="58">
        <v>0</v>
      </c>
      <c r="GG29" s="58">
        <v>0</v>
      </c>
      <c r="GH29" s="59">
        <v>7000</v>
      </c>
      <c r="GI29" s="59">
        <v>16030.34</v>
      </c>
      <c r="GJ29" s="58">
        <v>2516.8000000000002</v>
      </c>
      <c r="GK29" s="58">
        <v>0</v>
      </c>
      <c r="GL29" s="58">
        <v>193251</v>
      </c>
      <c r="GM29" s="58">
        <v>0</v>
      </c>
      <c r="GN29" s="58">
        <v>62618.79</v>
      </c>
      <c r="GO29" s="58">
        <v>0</v>
      </c>
      <c r="GP29" s="58">
        <v>0</v>
      </c>
      <c r="GQ29" s="58">
        <v>1220967.74</v>
      </c>
      <c r="GR29" s="58">
        <v>15603.75</v>
      </c>
    </row>
    <row r="30" spans="1:200" s="22" customFormat="1" ht="15.75" customHeight="1" x14ac:dyDescent="0.2">
      <c r="A30" s="47">
        <v>39001</v>
      </c>
      <c r="B30" s="48" t="s">
        <v>297</v>
      </c>
      <c r="C30" s="48" t="s">
        <v>446</v>
      </c>
      <c r="D30" s="49">
        <v>140.8223362</v>
      </c>
      <c r="E30" s="50" t="s">
        <v>650</v>
      </c>
      <c r="F30" s="51">
        <v>549</v>
      </c>
      <c r="G30" s="52">
        <v>2065585.07</v>
      </c>
      <c r="H30" s="52">
        <v>8797.84</v>
      </c>
      <c r="I30" s="52">
        <v>2373893.75</v>
      </c>
      <c r="J30" s="52">
        <v>129694.01</v>
      </c>
      <c r="K30" s="52">
        <v>1405803.93</v>
      </c>
      <c r="L30" s="52">
        <v>0</v>
      </c>
      <c r="M30" s="52">
        <v>0</v>
      </c>
      <c r="N30" s="52">
        <v>0</v>
      </c>
      <c r="O30" s="52">
        <v>1055882.5</v>
      </c>
      <c r="P30" s="52">
        <v>0</v>
      </c>
      <c r="Q30" s="52">
        <v>0</v>
      </c>
      <c r="R30" s="52">
        <v>116861</v>
      </c>
      <c r="S30" s="52">
        <v>2305447</v>
      </c>
      <c r="T30" s="52">
        <v>0</v>
      </c>
      <c r="U30" s="52">
        <v>0</v>
      </c>
      <c r="V30" s="52">
        <v>0</v>
      </c>
      <c r="W30" s="52">
        <v>80262</v>
      </c>
      <c r="X30" s="52">
        <v>2812848.74</v>
      </c>
      <c r="Y30" s="52">
        <v>0</v>
      </c>
      <c r="Z30" s="52">
        <v>0</v>
      </c>
      <c r="AA30" s="52">
        <v>162019.81</v>
      </c>
      <c r="AB30" s="52">
        <v>0</v>
      </c>
      <c r="AC30" s="52">
        <v>0</v>
      </c>
      <c r="AD30" s="52">
        <v>586504.61</v>
      </c>
      <c r="AE30" s="52">
        <v>62600</v>
      </c>
      <c r="AF30" s="52">
        <v>0</v>
      </c>
      <c r="AG30" s="52">
        <v>317526.53999999998</v>
      </c>
      <c r="AH30" s="52">
        <v>574967.49999999988</v>
      </c>
      <c r="AI30" s="52">
        <v>258063.21</v>
      </c>
      <c r="AJ30" s="52">
        <v>0</v>
      </c>
      <c r="AK30" s="52">
        <v>439573.83</v>
      </c>
      <c r="AL30" s="52">
        <v>219817.3</v>
      </c>
      <c r="AM30" s="52">
        <v>9858.24</v>
      </c>
      <c r="AN30" s="52">
        <v>0</v>
      </c>
      <c r="AO30" s="52">
        <v>28725.69</v>
      </c>
      <c r="AP30" s="52">
        <v>0</v>
      </c>
      <c r="AQ30" s="52">
        <v>249947.69</v>
      </c>
      <c r="AR30" s="52">
        <v>24469.33</v>
      </c>
      <c r="AS30" s="52">
        <v>812.5</v>
      </c>
      <c r="AT30" s="52">
        <v>13664</v>
      </c>
      <c r="AU30" s="52">
        <v>0</v>
      </c>
      <c r="AV30" s="52">
        <v>293873.65000000002</v>
      </c>
      <c r="AW30" s="52">
        <v>600</v>
      </c>
      <c r="AX30" s="52">
        <v>143.63</v>
      </c>
      <c r="AY30" s="52">
        <v>0</v>
      </c>
      <c r="AZ30" s="52">
        <v>0</v>
      </c>
      <c r="BA30" s="52">
        <v>31802.81</v>
      </c>
      <c r="BB30" s="52">
        <v>18993.07</v>
      </c>
      <c r="BC30" s="52">
        <v>539890.59</v>
      </c>
      <c r="BD30" s="52">
        <v>39971.440000000002</v>
      </c>
      <c r="BE30" s="52">
        <v>0</v>
      </c>
      <c r="BF30" s="52">
        <v>0</v>
      </c>
      <c r="BG30" s="52">
        <v>0</v>
      </c>
      <c r="BH30" s="52">
        <v>7024.91</v>
      </c>
      <c r="BI30" s="52">
        <v>0</v>
      </c>
      <c r="BJ30" s="52">
        <v>0</v>
      </c>
      <c r="BK30" s="52">
        <v>0</v>
      </c>
      <c r="BL30" s="52">
        <v>0</v>
      </c>
      <c r="BM30" s="52">
        <v>0</v>
      </c>
      <c r="BN30" s="52">
        <v>10858.723204801992</v>
      </c>
      <c r="BO30" s="52">
        <v>616476.15</v>
      </c>
      <c r="BP30" s="52">
        <v>3828427.53</v>
      </c>
      <c r="BQ30" s="52">
        <v>1207774.1399999999</v>
      </c>
      <c r="BR30" s="52">
        <v>0</v>
      </c>
      <c r="BS30" s="52">
        <v>0</v>
      </c>
      <c r="BT30" s="52">
        <v>25707.38</v>
      </c>
      <c r="BU30" s="52">
        <v>0</v>
      </c>
      <c r="BV30" s="52">
        <v>201820.82</v>
      </c>
      <c r="BW30" s="52">
        <v>42235</v>
      </c>
      <c r="BX30" s="52">
        <v>0</v>
      </c>
      <c r="BY30" s="52">
        <v>0</v>
      </c>
      <c r="BZ30" s="52">
        <v>238612.68</v>
      </c>
      <c r="CA30" s="52">
        <v>59657.69</v>
      </c>
      <c r="CB30" s="53">
        <v>1.1970000000000001</v>
      </c>
      <c r="CC30" s="53">
        <v>2.6789999999999998</v>
      </c>
      <c r="CD30" s="53">
        <v>5.5439999999999996</v>
      </c>
      <c r="CE30" s="53">
        <v>1.488</v>
      </c>
      <c r="CF30" s="53">
        <v>2.371</v>
      </c>
      <c r="CG30" s="53">
        <v>0</v>
      </c>
      <c r="CH30" s="39"/>
      <c r="CI30" s="54">
        <v>176841696</v>
      </c>
      <c r="CJ30" s="54">
        <v>225851493</v>
      </c>
      <c r="CK30" s="54">
        <v>141709024</v>
      </c>
      <c r="CL30" s="51">
        <v>70</v>
      </c>
      <c r="CM30" s="51">
        <v>582</v>
      </c>
      <c r="CN30" s="49">
        <v>265</v>
      </c>
      <c r="CO30" s="49">
        <v>547</v>
      </c>
      <c r="CP30" s="23">
        <v>2.0099999999999996E-2</v>
      </c>
      <c r="CQ30" s="23" t="s">
        <v>575</v>
      </c>
      <c r="CR30" s="23">
        <f t="shared" si="0"/>
        <v>0.12027491408934708</v>
      </c>
      <c r="CS30" s="55">
        <f t="shared" si="1"/>
        <v>16.473252193603166</v>
      </c>
      <c r="CT30" s="23">
        <f t="shared" si="2"/>
        <v>0.96734586053747229</v>
      </c>
      <c r="CU30" s="56">
        <v>46</v>
      </c>
      <c r="CV30" s="57">
        <v>32.795999999999999</v>
      </c>
      <c r="CW30" s="57">
        <v>241.23199999999994</v>
      </c>
      <c r="CX30" s="57">
        <v>286.07499999999999</v>
      </c>
      <c r="CY30" s="57">
        <v>33.477000000000004</v>
      </c>
      <c r="CZ30" s="57">
        <v>251.874</v>
      </c>
      <c r="DA30" s="57">
        <v>293.233</v>
      </c>
      <c r="DB30" s="27">
        <v>60777.922445513716</v>
      </c>
      <c r="DC30" s="28">
        <v>18.026315789473685</v>
      </c>
      <c r="DD30" s="29">
        <v>0.42105263157894735</v>
      </c>
      <c r="DE30" s="30">
        <v>35.330000000000005</v>
      </c>
      <c r="DF30" s="30">
        <v>0</v>
      </c>
      <c r="DG30" s="33">
        <v>21.6</v>
      </c>
      <c r="DH30" s="33">
        <v>23.6</v>
      </c>
      <c r="DI30" s="33">
        <v>23.6</v>
      </c>
      <c r="DJ30" s="33">
        <v>22.8</v>
      </c>
      <c r="DK30" s="33">
        <v>23.1</v>
      </c>
      <c r="DL30" s="34">
        <v>13</v>
      </c>
      <c r="DM30" s="58">
        <v>2494986.9499999997</v>
      </c>
      <c r="DN30" s="58">
        <v>83822.489999999991</v>
      </c>
      <c r="DO30" s="58">
        <v>0</v>
      </c>
      <c r="DP30" s="58">
        <v>616145.9</v>
      </c>
      <c r="DQ30" s="58">
        <v>337842.91000000003</v>
      </c>
      <c r="DR30" s="58">
        <v>168152.5</v>
      </c>
      <c r="DS30" s="58">
        <v>0</v>
      </c>
      <c r="DT30" s="58">
        <v>149778.64000000001</v>
      </c>
      <c r="DU30" s="58">
        <v>116657.28</v>
      </c>
      <c r="DV30" s="58">
        <v>87626.67</v>
      </c>
      <c r="DW30" s="58">
        <v>4970</v>
      </c>
      <c r="DX30" s="58">
        <v>28725.69</v>
      </c>
      <c r="DY30" s="58">
        <v>0</v>
      </c>
      <c r="DZ30" s="58">
        <v>151694</v>
      </c>
      <c r="EA30" s="58">
        <v>812414.6399999999</v>
      </c>
      <c r="EB30" s="58">
        <v>32213.57</v>
      </c>
      <c r="EC30" s="58">
        <v>0</v>
      </c>
      <c r="ED30" s="58">
        <v>182473.78000000003</v>
      </c>
      <c r="EE30" s="58">
        <v>96221.83</v>
      </c>
      <c r="EF30" s="58">
        <v>72738.02</v>
      </c>
      <c r="EG30" s="58">
        <v>0</v>
      </c>
      <c r="EH30" s="58">
        <v>28328.720000000001</v>
      </c>
      <c r="EI30" s="58">
        <v>14433.26</v>
      </c>
      <c r="EJ30" s="58">
        <v>45014.16</v>
      </c>
      <c r="EK30" s="58">
        <v>678.41</v>
      </c>
      <c r="EL30" s="58">
        <v>0</v>
      </c>
      <c r="EM30" s="58">
        <v>0</v>
      </c>
      <c r="EN30" s="58">
        <v>19388.5</v>
      </c>
      <c r="EO30" s="58">
        <v>34133.69</v>
      </c>
      <c r="EP30" s="58">
        <v>0</v>
      </c>
      <c r="EQ30" s="58">
        <v>0</v>
      </c>
      <c r="ER30" s="58">
        <v>46841.65</v>
      </c>
      <c r="ES30" s="58">
        <v>59762.62999999999</v>
      </c>
      <c r="ET30" s="58">
        <v>7615.39</v>
      </c>
      <c r="EU30" s="58">
        <v>0</v>
      </c>
      <c r="EV30" s="58">
        <v>223118.62</v>
      </c>
      <c r="EW30" s="58">
        <v>56712.02</v>
      </c>
      <c r="EX30" s="58">
        <v>5265.95</v>
      </c>
      <c r="EY30" s="58">
        <v>0</v>
      </c>
      <c r="EZ30" s="58">
        <v>0</v>
      </c>
      <c r="FA30" s="58">
        <v>0</v>
      </c>
      <c r="FB30" s="58">
        <v>43740.9</v>
      </c>
      <c r="FC30" s="58">
        <v>86680.92</v>
      </c>
      <c r="FD30" s="58">
        <v>500.08</v>
      </c>
      <c r="FE30" s="58">
        <v>0</v>
      </c>
      <c r="FF30" s="58">
        <v>27093.05</v>
      </c>
      <c r="FG30" s="58">
        <v>5877.58</v>
      </c>
      <c r="FH30" s="58">
        <v>13358.04</v>
      </c>
      <c r="FI30" s="58">
        <v>0</v>
      </c>
      <c r="FJ30" s="58">
        <v>38347.85</v>
      </c>
      <c r="FK30" s="58">
        <v>39039.65</v>
      </c>
      <c r="FL30" s="58">
        <v>104343.14</v>
      </c>
      <c r="FM30" s="58">
        <v>73.14</v>
      </c>
      <c r="FN30" s="58">
        <v>0</v>
      </c>
      <c r="FO30" s="58">
        <v>0</v>
      </c>
      <c r="FP30" s="58">
        <v>35124.29</v>
      </c>
      <c r="FQ30" s="58">
        <v>133156.96</v>
      </c>
      <c r="FR30" s="58">
        <v>0</v>
      </c>
      <c r="FS30" s="58">
        <v>0</v>
      </c>
      <c r="FT30" s="58">
        <v>8812.7900000000009</v>
      </c>
      <c r="FU30" s="58">
        <v>812.5</v>
      </c>
      <c r="FV30" s="58">
        <v>1089</v>
      </c>
      <c r="FW30" s="58">
        <v>0</v>
      </c>
      <c r="FX30" s="58">
        <v>293873.65000000002</v>
      </c>
      <c r="FY30" s="58">
        <v>600</v>
      </c>
      <c r="FZ30" s="58">
        <v>143.63</v>
      </c>
      <c r="GA30" s="58">
        <v>0</v>
      </c>
      <c r="GB30" s="58">
        <v>0</v>
      </c>
      <c r="GC30" s="58">
        <v>0</v>
      </c>
      <c r="GD30" s="58">
        <v>18993.07</v>
      </c>
      <c r="GE30" s="58">
        <v>0</v>
      </c>
      <c r="GF30" s="58">
        <v>0</v>
      </c>
      <c r="GG30" s="58">
        <v>0</v>
      </c>
      <c r="GH30" s="59">
        <v>519.29</v>
      </c>
      <c r="GI30" s="59">
        <v>115233.99</v>
      </c>
      <c r="GJ30" s="58">
        <v>8774.26</v>
      </c>
      <c r="GK30" s="58">
        <v>0</v>
      </c>
      <c r="GL30" s="58">
        <v>0</v>
      </c>
      <c r="GM30" s="58">
        <v>0</v>
      </c>
      <c r="GN30" s="58">
        <v>6221</v>
      </c>
      <c r="GO30" s="58">
        <v>0</v>
      </c>
      <c r="GP30" s="58">
        <v>0</v>
      </c>
      <c r="GQ30" s="58">
        <v>31802.81</v>
      </c>
      <c r="GR30" s="58">
        <v>0</v>
      </c>
    </row>
    <row r="31" spans="1:200" s="22" customFormat="1" ht="15.75" customHeight="1" x14ac:dyDescent="0.2">
      <c r="A31" s="47">
        <v>12002</v>
      </c>
      <c r="B31" s="48" t="s">
        <v>244</v>
      </c>
      <c r="C31" s="48" t="s">
        <v>391</v>
      </c>
      <c r="D31" s="49">
        <v>625.73905363099993</v>
      </c>
      <c r="E31" s="50" t="s">
        <v>623</v>
      </c>
      <c r="F31" s="51">
        <v>470</v>
      </c>
      <c r="G31" s="52">
        <v>2520954.21</v>
      </c>
      <c r="H31" s="52">
        <v>21813.49</v>
      </c>
      <c r="I31" s="52">
        <v>1944463.02</v>
      </c>
      <c r="J31" s="52">
        <v>165439.81</v>
      </c>
      <c r="K31" s="52">
        <v>974994.34</v>
      </c>
      <c r="L31" s="52">
        <v>0</v>
      </c>
      <c r="M31" s="52">
        <v>0</v>
      </c>
      <c r="N31" s="52">
        <v>0</v>
      </c>
      <c r="O31" s="52">
        <v>531845.19999999995</v>
      </c>
      <c r="P31" s="52">
        <v>0</v>
      </c>
      <c r="Q31" s="52">
        <v>0</v>
      </c>
      <c r="R31" s="52">
        <v>0</v>
      </c>
      <c r="S31" s="52">
        <v>1496527</v>
      </c>
      <c r="T31" s="52">
        <v>0</v>
      </c>
      <c r="U31" s="52">
        <v>0</v>
      </c>
      <c r="V31" s="52">
        <v>0</v>
      </c>
      <c r="W31" s="52">
        <v>68031</v>
      </c>
      <c r="X31" s="52">
        <v>2659735.41</v>
      </c>
      <c r="Y31" s="52">
        <v>56978.85</v>
      </c>
      <c r="Z31" s="52">
        <v>0</v>
      </c>
      <c r="AA31" s="52">
        <v>223611.49</v>
      </c>
      <c r="AB31" s="52">
        <v>0</v>
      </c>
      <c r="AC31" s="52">
        <v>0</v>
      </c>
      <c r="AD31" s="52">
        <v>534301.01</v>
      </c>
      <c r="AE31" s="52">
        <v>7673.19</v>
      </c>
      <c r="AF31" s="52">
        <v>0</v>
      </c>
      <c r="AG31" s="52">
        <v>162572.78</v>
      </c>
      <c r="AH31" s="52">
        <v>438517</v>
      </c>
      <c r="AI31" s="52">
        <v>124734.6</v>
      </c>
      <c r="AJ31" s="52">
        <v>0</v>
      </c>
      <c r="AK31" s="52">
        <v>583996.75</v>
      </c>
      <c r="AL31" s="52">
        <v>373779.47</v>
      </c>
      <c r="AM31" s="52">
        <v>16220.89</v>
      </c>
      <c r="AN31" s="52">
        <v>23768.1</v>
      </c>
      <c r="AO31" s="52">
        <v>0</v>
      </c>
      <c r="AP31" s="52">
        <v>0</v>
      </c>
      <c r="AQ31" s="52">
        <v>276160.68</v>
      </c>
      <c r="AR31" s="52">
        <v>8735.25</v>
      </c>
      <c r="AS31" s="52">
        <v>0</v>
      </c>
      <c r="AT31" s="52">
        <v>1785</v>
      </c>
      <c r="AU31" s="52">
        <v>36479.449999999997</v>
      </c>
      <c r="AV31" s="52">
        <v>395006.16</v>
      </c>
      <c r="AW31" s="52">
        <v>29650</v>
      </c>
      <c r="AX31" s="52">
        <v>4435</v>
      </c>
      <c r="AY31" s="52">
        <v>49901.919999999998</v>
      </c>
      <c r="AZ31" s="52">
        <v>0</v>
      </c>
      <c r="BA31" s="52">
        <v>36285.71</v>
      </c>
      <c r="BB31" s="52">
        <v>104246.9</v>
      </c>
      <c r="BC31" s="52">
        <v>58000.27</v>
      </c>
      <c r="BD31" s="52">
        <v>48787.37</v>
      </c>
      <c r="BE31" s="52">
        <v>0</v>
      </c>
      <c r="BF31" s="52">
        <v>0</v>
      </c>
      <c r="BG31" s="52">
        <v>0</v>
      </c>
      <c r="BH31" s="52">
        <v>0</v>
      </c>
      <c r="BI31" s="52">
        <v>0</v>
      </c>
      <c r="BJ31" s="52">
        <v>0</v>
      </c>
      <c r="BK31" s="52">
        <v>0</v>
      </c>
      <c r="BL31" s="52">
        <v>0</v>
      </c>
      <c r="BM31" s="52">
        <v>0</v>
      </c>
      <c r="BN31" s="52">
        <v>11213.659563378731</v>
      </c>
      <c r="BO31" s="52">
        <v>1722601.59</v>
      </c>
      <c r="BP31" s="52">
        <v>698345.48</v>
      </c>
      <c r="BQ31" s="52">
        <v>1246745.05</v>
      </c>
      <c r="BR31" s="52">
        <v>0</v>
      </c>
      <c r="BS31" s="52">
        <v>0</v>
      </c>
      <c r="BT31" s="52">
        <v>0</v>
      </c>
      <c r="BU31" s="52">
        <v>0</v>
      </c>
      <c r="BV31" s="52">
        <v>356790.49</v>
      </c>
      <c r="BW31" s="52">
        <v>16151.2</v>
      </c>
      <c r="BX31" s="52">
        <v>0</v>
      </c>
      <c r="BY31" s="52">
        <v>0</v>
      </c>
      <c r="BZ31" s="52">
        <v>436059.77</v>
      </c>
      <c r="CA31" s="52">
        <v>29326.98</v>
      </c>
      <c r="CB31" s="53">
        <v>1.2870000000000001</v>
      </c>
      <c r="CC31" s="53">
        <v>2.88</v>
      </c>
      <c r="CD31" s="53">
        <v>5.9609999999999994</v>
      </c>
      <c r="CE31" s="53">
        <v>0.5</v>
      </c>
      <c r="CF31" s="53">
        <v>0.95199999999999996</v>
      </c>
      <c r="CG31" s="53">
        <v>0</v>
      </c>
      <c r="CH31" s="39" t="s">
        <v>183</v>
      </c>
      <c r="CI31" s="54">
        <v>771032279</v>
      </c>
      <c r="CJ31" s="54">
        <v>136200311</v>
      </c>
      <c r="CK31" s="54">
        <v>128203180</v>
      </c>
      <c r="CL31" s="51">
        <v>72</v>
      </c>
      <c r="CM31" s="51">
        <v>497</v>
      </c>
      <c r="CN31" s="49">
        <v>13</v>
      </c>
      <c r="CO31" s="49">
        <v>470</v>
      </c>
      <c r="CP31" s="23">
        <v>5.3E-3</v>
      </c>
      <c r="CQ31" s="23" t="s">
        <v>544</v>
      </c>
      <c r="CR31" s="23">
        <f t="shared" si="0"/>
        <v>0.14486921529175051</v>
      </c>
      <c r="CS31" s="55">
        <f t="shared" si="1"/>
        <v>12.286773794808411</v>
      </c>
      <c r="CT31" s="23">
        <f t="shared" si="2"/>
        <v>0.96070662813461349</v>
      </c>
      <c r="CU31" s="56">
        <v>23</v>
      </c>
      <c r="CV31" s="57">
        <v>27.531999999999989</v>
      </c>
      <c r="CW31" s="57">
        <v>337.04399999999993</v>
      </c>
      <c r="CX31" s="57">
        <v>116.398</v>
      </c>
      <c r="CY31" s="57">
        <v>27.922000000000001</v>
      </c>
      <c r="CZ31" s="57">
        <v>350.30499999999995</v>
      </c>
      <c r="DA31" s="57">
        <v>121.68299999999999</v>
      </c>
      <c r="DB31" s="27">
        <v>54268.924598269514</v>
      </c>
      <c r="DC31" s="28">
        <v>13.30952380952381</v>
      </c>
      <c r="DD31" s="29">
        <v>0.14285714285714285</v>
      </c>
      <c r="DE31" s="30">
        <v>40.449999999999982</v>
      </c>
      <c r="DF31" s="30">
        <v>0</v>
      </c>
      <c r="DG31" s="33">
        <v>18.100000000000001</v>
      </c>
      <c r="DH31" s="33">
        <v>19.899999999999999</v>
      </c>
      <c r="DI31" s="33">
        <v>19.399999999999999</v>
      </c>
      <c r="DJ31" s="33">
        <v>18.8</v>
      </c>
      <c r="DK31" s="33">
        <v>19.2</v>
      </c>
      <c r="DL31" s="34">
        <v>12</v>
      </c>
      <c r="DM31" s="58">
        <v>2418993.6800000002</v>
      </c>
      <c r="DN31" s="58">
        <v>41719.379999999997</v>
      </c>
      <c r="DO31" s="58">
        <v>0</v>
      </c>
      <c r="DP31" s="58">
        <v>83692.039999999994</v>
      </c>
      <c r="DQ31" s="58">
        <v>341383.35000000003</v>
      </c>
      <c r="DR31" s="58">
        <v>83467.27</v>
      </c>
      <c r="DS31" s="58">
        <v>0</v>
      </c>
      <c r="DT31" s="58">
        <v>160741.39000000001</v>
      </c>
      <c r="DU31" s="58">
        <v>0</v>
      </c>
      <c r="DV31" s="58">
        <v>124073.96</v>
      </c>
      <c r="DW31" s="58">
        <v>44456.83</v>
      </c>
      <c r="DX31" s="58">
        <v>0</v>
      </c>
      <c r="DY31" s="58">
        <v>0</v>
      </c>
      <c r="DZ31" s="58">
        <v>167609.13</v>
      </c>
      <c r="EA31" s="58">
        <v>610801.73</v>
      </c>
      <c r="EB31" s="58">
        <v>13618.42</v>
      </c>
      <c r="EC31" s="58">
        <v>0</v>
      </c>
      <c r="ED31" s="58">
        <v>18203.47</v>
      </c>
      <c r="EE31" s="58">
        <v>102363.31</v>
      </c>
      <c r="EF31" s="58">
        <v>23965.56</v>
      </c>
      <c r="EG31" s="58">
        <v>0</v>
      </c>
      <c r="EH31" s="58">
        <v>29941.74</v>
      </c>
      <c r="EI31" s="58">
        <v>0</v>
      </c>
      <c r="EJ31" s="58">
        <v>46069.79</v>
      </c>
      <c r="EK31" s="58">
        <v>5985.16</v>
      </c>
      <c r="EL31" s="58">
        <v>0</v>
      </c>
      <c r="EM31" s="58">
        <v>0</v>
      </c>
      <c r="EN31" s="58">
        <v>30913.83</v>
      </c>
      <c r="EO31" s="58">
        <v>91438.22</v>
      </c>
      <c r="EP31" s="58">
        <v>8308.6899999999987</v>
      </c>
      <c r="EQ31" s="58">
        <v>0</v>
      </c>
      <c r="ER31" s="58">
        <v>109963.89</v>
      </c>
      <c r="ES31" s="58">
        <v>26135.95</v>
      </c>
      <c r="ET31" s="58">
        <v>11703.01</v>
      </c>
      <c r="EU31" s="58">
        <v>0</v>
      </c>
      <c r="EV31" s="58">
        <v>358220.95</v>
      </c>
      <c r="EW31" s="58">
        <v>373779.47</v>
      </c>
      <c r="EX31" s="58">
        <v>11647.439999999999</v>
      </c>
      <c r="EY31" s="58">
        <v>839.81000000000006</v>
      </c>
      <c r="EZ31" s="58">
        <v>0</v>
      </c>
      <c r="FA31" s="58">
        <v>0</v>
      </c>
      <c r="FB31" s="58">
        <v>49601.68</v>
      </c>
      <c r="FC31" s="58">
        <v>239846.98</v>
      </c>
      <c r="FD31" s="58">
        <v>1005.55</v>
      </c>
      <c r="FE31" s="58">
        <v>0</v>
      </c>
      <c r="FF31" s="58">
        <v>16670.64</v>
      </c>
      <c r="FG31" s="58">
        <v>7034.87</v>
      </c>
      <c r="FH31" s="58">
        <v>1242.45</v>
      </c>
      <c r="FI31" s="58">
        <v>0</v>
      </c>
      <c r="FJ31" s="58">
        <v>49492.67</v>
      </c>
      <c r="FK31" s="58">
        <v>0</v>
      </c>
      <c r="FL31" s="58">
        <v>250483.97</v>
      </c>
      <c r="FM31" s="58">
        <v>1813.28</v>
      </c>
      <c r="FN31" s="58">
        <v>0</v>
      </c>
      <c r="FO31" s="58">
        <v>0</v>
      </c>
      <c r="FP31" s="58">
        <v>126108.3</v>
      </c>
      <c r="FQ31" s="58">
        <v>54477.3</v>
      </c>
      <c r="FR31" s="58">
        <v>0</v>
      </c>
      <c r="FS31" s="58">
        <v>0</v>
      </c>
      <c r="FT31" s="58">
        <v>0</v>
      </c>
      <c r="FU31" s="58">
        <v>0</v>
      </c>
      <c r="FV31" s="58">
        <v>1785</v>
      </c>
      <c r="FW31" s="58">
        <v>36479.449999999997</v>
      </c>
      <c r="FX31" s="58">
        <v>380606.16</v>
      </c>
      <c r="FY31" s="58">
        <v>29650</v>
      </c>
      <c r="FZ31" s="58">
        <v>0</v>
      </c>
      <c r="GA31" s="58">
        <v>49901.919999999998</v>
      </c>
      <c r="GB31" s="58">
        <v>0</v>
      </c>
      <c r="GC31" s="58">
        <v>0</v>
      </c>
      <c r="GD31" s="58">
        <v>0</v>
      </c>
      <c r="GE31" s="58">
        <v>2090</v>
      </c>
      <c r="GF31" s="58">
        <v>0</v>
      </c>
      <c r="GG31" s="58">
        <v>0</v>
      </c>
      <c r="GH31" s="59">
        <v>778.26</v>
      </c>
      <c r="GI31" s="59">
        <v>10386.89</v>
      </c>
      <c r="GJ31" s="58">
        <v>4356.3100000000004</v>
      </c>
      <c r="GK31" s="58">
        <v>0</v>
      </c>
      <c r="GL31" s="58">
        <v>0</v>
      </c>
      <c r="GM31" s="58">
        <v>0</v>
      </c>
      <c r="GN31" s="58">
        <v>24440.5</v>
      </c>
      <c r="GO31" s="58">
        <v>0</v>
      </c>
      <c r="GP31" s="58">
        <v>0</v>
      </c>
      <c r="GQ31" s="58">
        <v>36285.71</v>
      </c>
      <c r="GR31" s="58">
        <v>6174.64</v>
      </c>
    </row>
    <row r="32" spans="1:200" s="22" customFormat="1" ht="15.75" customHeight="1" x14ac:dyDescent="0.2">
      <c r="A32" s="47">
        <v>50005</v>
      </c>
      <c r="B32" s="48" t="s">
        <v>325</v>
      </c>
      <c r="C32" s="48" t="s">
        <v>475</v>
      </c>
      <c r="D32" s="49">
        <v>161.3872743</v>
      </c>
      <c r="E32" s="50" t="s">
        <v>661</v>
      </c>
      <c r="F32" s="51">
        <v>329</v>
      </c>
      <c r="G32" s="52">
        <v>858755.43</v>
      </c>
      <c r="H32" s="52">
        <v>37974.58</v>
      </c>
      <c r="I32" s="52">
        <v>2084667.51</v>
      </c>
      <c r="J32" s="52">
        <v>120037.29</v>
      </c>
      <c r="K32" s="52">
        <v>974173.65</v>
      </c>
      <c r="L32" s="52">
        <v>0</v>
      </c>
      <c r="M32" s="52">
        <v>0</v>
      </c>
      <c r="N32" s="52">
        <v>0</v>
      </c>
      <c r="O32" s="52">
        <v>528477.19999999995</v>
      </c>
      <c r="P32" s="52">
        <v>0</v>
      </c>
      <c r="Q32" s="52">
        <v>0</v>
      </c>
      <c r="R32" s="52">
        <v>84763.18</v>
      </c>
      <c r="S32" s="52">
        <v>2037293</v>
      </c>
      <c r="T32" s="52">
        <v>0</v>
      </c>
      <c r="U32" s="52">
        <v>0</v>
      </c>
      <c r="V32" s="52">
        <v>0</v>
      </c>
      <c r="W32" s="52">
        <v>66408</v>
      </c>
      <c r="X32" s="52">
        <v>1537560.27</v>
      </c>
      <c r="Y32" s="52">
        <v>0</v>
      </c>
      <c r="Z32" s="52">
        <v>0</v>
      </c>
      <c r="AA32" s="52">
        <v>119969.17</v>
      </c>
      <c r="AB32" s="52">
        <v>0</v>
      </c>
      <c r="AC32" s="52">
        <v>0</v>
      </c>
      <c r="AD32" s="52">
        <v>483488.47</v>
      </c>
      <c r="AE32" s="52">
        <v>42704.34</v>
      </c>
      <c r="AF32" s="52">
        <v>0</v>
      </c>
      <c r="AG32" s="52">
        <v>199310.39</v>
      </c>
      <c r="AH32" s="52">
        <v>383803.19</v>
      </c>
      <c r="AI32" s="52">
        <v>111239.58</v>
      </c>
      <c r="AJ32" s="52">
        <v>0</v>
      </c>
      <c r="AK32" s="52">
        <v>490244.22</v>
      </c>
      <c r="AL32" s="52">
        <v>170044.57</v>
      </c>
      <c r="AM32" s="52">
        <v>559</v>
      </c>
      <c r="AN32" s="52">
        <v>0</v>
      </c>
      <c r="AO32" s="52">
        <v>0</v>
      </c>
      <c r="AP32" s="52">
        <v>0</v>
      </c>
      <c r="AQ32" s="52">
        <v>224326.45</v>
      </c>
      <c r="AR32" s="52">
        <v>943.05</v>
      </c>
      <c r="AS32" s="52">
        <v>0</v>
      </c>
      <c r="AT32" s="52">
        <v>0</v>
      </c>
      <c r="AU32" s="52">
        <v>31523.47</v>
      </c>
      <c r="AV32" s="52">
        <v>18591.72</v>
      </c>
      <c r="AW32" s="52">
        <v>0</v>
      </c>
      <c r="AX32" s="52">
        <v>0</v>
      </c>
      <c r="AY32" s="52">
        <v>0</v>
      </c>
      <c r="AZ32" s="52">
        <v>0</v>
      </c>
      <c r="BA32" s="52">
        <v>178156.79999999999</v>
      </c>
      <c r="BB32" s="52">
        <v>34074.71</v>
      </c>
      <c r="BC32" s="52">
        <v>125773.20999999999</v>
      </c>
      <c r="BD32" s="52">
        <v>39548.980000000003</v>
      </c>
      <c r="BE32" s="52">
        <v>0</v>
      </c>
      <c r="BF32" s="52">
        <v>0</v>
      </c>
      <c r="BG32" s="52">
        <v>0</v>
      </c>
      <c r="BH32" s="52">
        <v>37198.410000000003</v>
      </c>
      <c r="BI32" s="52">
        <v>0</v>
      </c>
      <c r="BJ32" s="52">
        <v>0</v>
      </c>
      <c r="BK32" s="52">
        <v>0</v>
      </c>
      <c r="BL32" s="52">
        <v>0</v>
      </c>
      <c r="BM32" s="52">
        <v>0</v>
      </c>
      <c r="BN32" s="52">
        <v>11484.648319084439</v>
      </c>
      <c r="BO32" s="52">
        <v>877230.49</v>
      </c>
      <c r="BP32" s="52">
        <v>2118022.38</v>
      </c>
      <c r="BQ32" s="52">
        <v>387040.24</v>
      </c>
      <c r="BR32" s="52">
        <v>0</v>
      </c>
      <c r="BS32" s="52">
        <v>0</v>
      </c>
      <c r="BT32" s="52">
        <v>361697.7</v>
      </c>
      <c r="BU32" s="52">
        <v>150699.57</v>
      </c>
      <c r="BV32" s="52">
        <v>224679.01</v>
      </c>
      <c r="BW32" s="52">
        <v>38960</v>
      </c>
      <c r="BX32" s="52">
        <v>344575</v>
      </c>
      <c r="BY32" s="52">
        <v>3972240.83</v>
      </c>
      <c r="BZ32" s="52">
        <v>251148.76</v>
      </c>
      <c r="CA32" s="52">
        <v>49929.440000000002</v>
      </c>
      <c r="CB32" s="53">
        <v>1.1970000000000001</v>
      </c>
      <c r="CC32" s="53">
        <v>2.6789999999999998</v>
      </c>
      <c r="CD32" s="53">
        <v>5.5439999999999996</v>
      </c>
      <c r="CE32" s="53">
        <v>1.488</v>
      </c>
      <c r="CF32" s="53">
        <v>2.7050000000000001</v>
      </c>
      <c r="CG32" s="53">
        <v>1.0109999999999999</v>
      </c>
      <c r="CH32" s="39"/>
      <c r="CI32" s="54">
        <v>201878672</v>
      </c>
      <c r="CJ32" s="54">
        <v>103185042</v>
      </c>
      <c r="CK32" s="54">
        <v>38376707</v>
      </c>
      <c r="CL32" s="51">
        <v>45</v>
      </c>
      <c r="CM32" s="51">
        <v>329</v>
      </c>
      <c r="CN32" s="49">
        <v>40</v>
      </c>
      <c r="CO32" s="49">
        <v>331</v>
      </c>
      <c r="CP32" s="23">
        <v>0</v>
      </c>
      <c r="CQ32" s="23" t="s">
        <v>592</v>
      </c>
      <c r="CR32" s="23">
        <f t="shared" si="0"/>
        <v>0.13677811550151975</v>
      </c>
      <c r="CS32" s="55">
        <f t="shared" si="1"/>
        <v>13.708333333333336</v>
      </c>
      <c r="CT32" s="23">
        <f t="shared" si="2"/>
        <v>0.95024291761237856</v>
      </c>
      <c r="CU32" s="56">
        <v>25</v>
      </c>
      <c r="CV32" s="57">
        <v>0</v>
      </c>
      <c r="CW32" s="57">
        <v>214.81299999999999</v>
      </c>
      <c r="CX32" s="57">
        <v>92.066999999999993</v>
      </c>
      <c r="CY32" s="57">
        <v>0</v>
      </c>
      <c r="CZ32" s="57">
        <v>224.48</v>
      </c>
      <c r="DA32" s="57">
        <v>98.468999999999994</v>
      </c>
      <c r="DB32" s="27">
        <v>52780.083333333328</v>
      </c>
      <c r="DC32" s="28">
        <v>11.125</v>
      </c>
      <c r="DD32" s="29">
        <v>0.25</v>
      </c>
      <c r="DE32" s="30">
        <v>23.999999999999996</v>
      </c>
      <c r="DF32" s="30">
        <v>0</v>
      </c>
      <c r="DG32" s="33">
        <v>16.399999999999999</v>
      </c>
      <c r="DH32" s="33">
        <v>19.7</v>
      </c>
      <c r="DI32" s="33">
        <v>17.399999999999999</v>
      </c>
      <c r="DJ32" s="33">
        <v>19.7</v>
      </c>
      <c r="DK32" s="33">
        <v>18.399999999999999</v>
      </c>
      <c r="DL32" s="34">
        <v>22</v>
      </c>
      <c r="DM32" s="58">
        <v>1487078.01</v>
      </c>
      <c r="DN32" s="58">
        <v>74666.260000000009</v>
      </c>
      <c r="DO32" s="58">
        <v>0</v>
      </c>
      <c r="DP32" s="58">
        <v>212272.32</v>
      </c>
      <c r="DQ32" s="58">
        <v>288560</v>
      </c>
      <c r="DR32" s="58">
        <v>74684</v>
      </c>
      <c r="DS32" s="58">
        <v>0</v>
      </c>
      <c r="DT32" s="58">
        <v>63389.26</v>
      </c>
      <c r="DU32" s="58">
        <v>72555</v>
      </c>
      <c r="DV32" s="58">
        <v>98184.16</v>
      </c>
      <c r="DW32" s="58">
        <v>0</v>
      </c>
      <c r="DX32" s="58">
        <v>0</v>
      </c>
      <c r="DY32" s="58">
        <v>0</v>
      </c>
      <c r="DZ32" s="58">
        <v>128028.11</v>
      </c>
      <c r="EA32" s="58">
        <v>372570.92000000004</v>
      </c>
      <c r="EB32" s="58">
        <v>16628.14</v>
      </c>
      <c r="EC32" s="58">
        <v>0</v>
      </c>
      <c r="ED32" s="58">
        <v>38912.81</v>
      </c>
      <c r="EE32" s="58">
        <v>100486.33</v>
      </c>
      <c r="EF32" s="58">
        <v>18262.650000000001</v>
      </c>
      <c r="EG32" s="58">
        <v>0</v>
      </c>
      <c r="EH32" s="58">
        <v>18644.91</v>
      </c>
      <c r="EI32" s="58">
        <v>6831.17</v>
      </c>
      <c r="EJ32" s="58">
        <v>36218.36</v>
      </c>
      <c r="EK32" s="58">
        <v>0</v>
      </c>
      <c r="EL32" s="58">
        <v>0</v>
      </c>
      <c r="EM32" s="58">
        <v>0</v>
      </c>
      <c r="EN32" s="58">
        <v>15366.880000000001</v>
      </c>
      <c r="EO32" s="58">
        <v>103426.51</v>
      </c>
      <c r="EP32" s="58">
        <v>0</v>
      </c>
      <c r="EQ32" s="58">
        <v>0</v>
      </c>
      <c r="ER32" s="58">
        <v>68760.399999999994</v>
      </c>
      <c r="ES32" s="58">
        <v>20229.93</v>
      </c>
      <c r="ET32" s="58">
        <v>15029.62</v>
      </c>
      <c r="EU32" s="58">
        <v>0</v>
      </c>
      <c r="EV32" s="58">
        <v>358415.3</v>
      </c>
      <c r="EW32" s="58">
        <v>59819.100000000006</v>
      </c>
      <c r="EX32" s="58">
        <v>7295.37</v>
      </c>
      <c r="EY32" s="58">
        <v>0</v>
      </c>
      <c r="EZ32" s="58">
        <v>0</v>
      </c>
      <c r="FA32" s="58">
        <v>0</v>
      </c>
      <c r="FB32" s="58">
        <v>66713.850000000006</v>
      </c>
      <c r="FC32" s="58">
        <v>179018.97000000003</v>
      </c>
      <c r="FD32" s="58">
        <v>262.88</v>
      </c>
      <c r="FE32" s="58">
        <v>0</v>
      </c>
      <c r="FF32" s="58">
        <v>5906.02</v>
      </c>
      <c r="FG32" s="58">
        <v>2266.69</v>
      </c>
      <c r="FH32" s="58">
        <v>1692.31</v>
      </c>
      <c r="FI32" s="58">
        <v>31523.47</v>
      </c>
      <c r="FJ32" s="58">
        <v>68386.47</v>
      </c>
      <c r="FK32" s="58">
        <v>48335.71</v>
      </c>
      <c r="FL32" s="58">
        <v>100252.48</v>
      </c>
      <c r="FM32" s="58">
        <v>0</v>
      </c>
      <c r="FN32" s="58">
        <v>0</v>
      </c>
      <c r="FO32" s="58">
        <v>0</v>
      </c>
      <c r="FP32" s="58">
        <v>48137.32</v>
      </c>
      <c r="FQ32" s="58">
        <v>0</v>
      </c>
      <c r="FR32" s="58">
        <v>0</v>
      </c>
      <c r="FS32" s="58">
        <v>0</v>
      </c>
      <c r="FT32" s="58">
        <v>175.1</v>
      </c>
      <c r="FU32" s="58">
        <v>0</v>
      </c>
      <c r="FV32" s="58">
        <v>0</v>
      </c>
      <c r="FW32" s="58">
        <v>0</v>
      </c>
      <c r="FX32" s="58">
        <v>0</v>
      </c>
      <c r="FY32" s="58">
        <v>0</v>
      </c>
      <c r="FZ32" s="58">
        <v>0</v>
      </c>
      <c r="GA32" s="58">
        <v>0</v>
      </c>
      <c r="GB32" s="58">
        <v>0</v>
      </c>
      <c r="GC32" s="58">
        <v>0</v>
      </c>
      <c r="GD32" s="58">
        <v>0</v>
      </c>
      <c r="GE32" s="58">
        <v>0</v>
      </c>
      <c r="GF32" s="58">
        <v>0</v>
      </c>
      <c r="GG32" s="58">
        <v>0</v>
      </c>
      <c r="GH32" s="59">
        <v>0</v>
      </c>
      <c r="GI32" s="59">
        <v>11809.22</v>
      </c>
      <c r="GJ32" s="58">
        <v>1571</v>
      </c>
      <c r="GK32" s="58">
        <v>0</v>
      </c>
      <c r="GL32" s="58">
        <v>0</v>
      </c>
      <c r="GM32" s="58">
        <v>19702</v>
      </c>
      <c r="GN32" s="58">
        <v>9757.39</v>
      </c>
      <c r="GO32" s="58">
        <v>0</v>
      </c>
      <c r="GP32" s="58">
        <v>0</v>
      </c>
      <c r="GQ32" s="58">
        <v>522731.8</v>
      </c>
      <c r="GR32" s="58">
        <v>155</v>
      </c>
    </row>
    <row r="33" spans="1:200" s="22" customFormat="1" ht="15.75" customHeight="1" x14ac:dyDescent="0.2">
      <c r="A33" s="47">
        <v>59003</v>
      </c>
      <c r="B33" s="48" t="s">
        <v>348</v>
      </c>
      <c r="C33" s="48" t="s">
        <v>498</v>
      </c>
      <c r="D33" s="49">
        <v>325.68</v>
      </c>
      <c r="E33" s="50" t="s">
        <v>670</v>
      </c>
      <c r="F33" s="51">
        <v>129</v>
      </c>
      <c r="G33" s="52">
        <v>574845.85</v>
      </c>
      <c r="H33" s="52">
        <v>9822.24</v>
      </c>
      <c r="I33" s="52">
        <v>682797.53</v>
      </c>
      <c r="J33" s="52">
        <v>220720.04</v>
      </c>
      <c r="K33" s="52">
        <v>619939.68000000005</v>
      </c>
      <c r="L33" s="52">
        <v>0</v>
      </c>
      <c r="M33" s="52">
        <v>0</v>
      </c>
      <c r="N33" s="52">
        <v>34512.080000000002</v>
      </c>
      <c r="O33" s="52">
        <v>374665.24</v>
      </c>
      <c r="P33" s="52">
        <v>0</v>
      </c>
      <c r="Q33" s="52">
        <v>0</v>
      </c>
      <c r="R33" s="52">
        <v>66079</v>
      </c>
      <c r="S33" s="52">
        <v>645813</v>
      </c>
      <c r="T33" s="52">
        <v>0</v>
      </c>
      <c r="U33" s="52">
        <v>0</v>
      </c>
      <c r="V33" s="52">
        <v>0</v>
      </c>
      <c r="W33" s="52">
        <v>64692</v>
      </c>
      <c r="X33" s="52">
        <v>1244607.68</v>
      </c>
      <c r="Y33" s="52">
        <v>0</v>
      </c>
      <c r="Z33" s="52">
        <v>0</v>
      </c>
      <c r="AA33" s="52">
        <v>10476.869999999999</v>
      </c>
      <c r="AB33" s="52">
        <v>0</v>
      </c>
      <c r="AC33" s="52">
        <v>0</v>
      </c>
      <c r="AD33" s="52">
        <v>278057.02999999997</v>
      </c>
      <c r="AE33" s="52">
        <v>0</v>
      </c>
      <c r="AF33" s="52">
        <v>0</v>
      </c>
      <c r="AG33" s="52">
        <v>114855.15</v>
      </c>
      <c r="AH33" s="52">
        <v>244336.63</v>
      </c>
      <c r="AI33" s="52">
        <v>53423.47</v>
      </c>
      <c r="AJ33" s="52">
        <v>0</v>
      </c>
      <c r="AK33" s="52">
        <v>206962.32</v>
      </c>
      <c r="AL33" s="52">
        <v>68526.990000000005</v>
      </c>
      <c r="AM33" s="52">
        <v>15227.21</v>
      </c>
      <c r="AN33" s="52">
        <v>1783.23</v>
      </c>
      <c r="AO33" s="52">
        <v>0</v>
      </c>
      <c r="AP33" s="52">
        <v>0</v>
      </c>
      <c r="AQ33" s="52">
        <v>107963.75</v>
      </c>
      <c r="AR33" s="52">
        <v>52687.08</v>
      </c>
      <c r="AS33" s="52">
        <v>0</v>
      </c>
      <c r="AT33" s="52">
        <v>0</v>
      </c>
      <c r="AU33" s="52">
        <v>0</v>
      </c>
      <c r="AV33" s="52">
        <v>46544.32</v>
      </c>
      <c r="AW33" s="52">
        <v>0</v>
      </c>
      <c r="AX33" s="52">
        <v>0</v>
      </c>
      <c r="AY33" s="52">
        <v>0</v>
      </c>
      <c r="AZ33" s="52">
        <v>0</v>
      </c>
      <c r="BA33" s="52">
        <v>9085</v>
      </c>
      <c r="BB33" s="52">
        <v>5654.86</v>
      </c>
      <c r="BC33" s="52">
        <v>110240.16</v>
      </c>
      <c r="BD33" s="52">
        <v>27786.12</v>
      </c>
      <c r="BE33" s="52">
        <v>0</v>
      </c>
      <c r="BF33" s="52">
        <v>0</v>
      </c>
      <c r="BG33" s="52">
        <v>0</v>
      </c>
      <c r="BH33" s="52">
        <v>0</v>
      </c>
      <c r="BI33" s="52">
        <v>76753.119999999995</v>
      </c>
      <c r="BJ33" s="52">
        <v>0</v>
      </c>
      <c r="BK33" s="52">
        <v>0</v>
      </c>
      <c r="BL33" s="52">
        <v>0</v>
      </c>
      <c r="BM33" s="52">
        <v>0</v>
      </c>
      <c r="BN33" s="52">
        <v>18917.819103194102</v>
      </c>
      <c r="BO33" s="52">
        <v>500765.42</v>
      </c>
      <c r="BP33" s="52">
        <v>505614.91</v>
      </c>
      <c r="BQ33" s="52">
        <v>786503.74</v>
      </c>
      <c r="BR33" s="52">
        <v>839066.99</v>
      </c>
      <c r="BS33" s="52">
        <v>23369.14</v>
      </c>
      <c r="BT33" s="52">
        <v>0</v>
      </c>
      <c r="BU33" s="52">
        <v>0</v>
      </c>
      <c r="BV33" s="52">
        <v>90845.98</v>
      </c>
      <c r="BW33" s="52">
        <v>8642</v>
      </c>
      <c r="BX33" s="52">
        <v>0</v>
      </c>
      <c r="BY33" s="52">
        <v>0</v>
      </c>
      <c r="BZ33" s="52">
        <v>124118.84</v>
      </c>
      <c r="CA33" s="52">
        <v>22156.06</v>
      </c>
      <c r="CB33" s="53">
        <v>1.1970000000000001</v>
      </c>
      <c r="CC33" s="53">
        <v>2.6789999999999998</v>
      </c>
      <c r="CD33" s="53">
        <v>5.5439999999999996</v>
      </c>
      <c r="CE33" s="53">
        <v>1.288</v>
      </c>
      <c r="CF33" s="53">
        <v>2.113</v>
      </c>
      <c r="CG33" s="53">
        <v>0</v>
      </c>
      <c r="CH33" s="39"/>
      <c r="CI33" s="54">
        <v>238957284</v>
      </c>
      <c r="CJ33" s="54">
        <v>17837100</v>
      </c>
      <c r="CK33" s="54">
        <v>10837408</v>
      </c>
      <c r="CL33" s="51">
        <v>24</v>
      </c>
      <c r="CM33" s="51">
        <v>135</v>
      </c>
      <c r="CN33" s="49">
        <v>30</v>
      </c>
      <c r="CO33" s="49">
        <v>130.80000000000001</v>
      </c>
      <c r="CP33" s="23">
        <v>0.1091</v>
      </c>
      <c r="CQ33" s="23" t="s">
        <v>606</v>
      </c>
      <c r="CR33" s="23">
        <f t="shared" si="0"/>
        <v>0.17777777777777778</v>
      </c>
      <c r="CS33" s="55">
        <f t="shared" si="1"/>
        <v>6.8842427332993363</v>
      </c>
      <c r="CT33" s="23">
        <f t="shared" si="2"/>
        <v>0.89906326781326773</v>
      </c>
      <c r="CU33" s="56">
        <v>10</v>
      </c>
      <c r="CV33" s="57">
        <v>5.5890000000000004</v>
      </c>
      <c r="CW33" s="57">
        <v>82.626999999999995</v>
      </c>
      <c r="CX33" s="57">
        <v>34.467000000000006</v>
      </c>
      <c r="CY33" s="57">
        <v>6</v>
      </c>
      <c r="CZ33" s="57">
        <v>90.920999999999992</v>
      </c>
      <c r="DA33" s="57">
        <v>39.319000000000003</v>
      </c>
      <c r="DB33" s="27">
        <v>50286.843957164667</v>
      </c>
      <c r="DC33" s="28">
        <v>15.25</v>
      </c>
      <c r="DD33" s="29">
        <v>0.2</v>
      </c>
      <c r="DE33" s="30">
        <v>19.610000000000003</v>
      </c>
      <c r="DF33" s="30">
        <v>0</v>
      </c>
      <c r="DG33" s="33"/>
      <c r="DH33" s="33"/>
      <c r="DI33" s="33"/>
      <c r="DJ33" s="33"/>
      <c r="DK33" s="33"/>
      <c r="DL33" s="34">
        <v>4</v>
      </c>
      <c r="DM33" s="58">
        <v>1128248.44</v>
      </c>
      <c r="DN33" s="58">
        <v>12240.72</v>
      </c>
      <c r="DO33" s="58">
        <v>0</v>
      </c>
      <c r="DP33" s="58">
        <v>69663.58</v>
      </c>
      <c r="DQ33" s="58">
        <v>151732.71</v>
      </c>
      <c r="DR33" s="58">
        <v>30025.05</v>
      </c>
      <c r="DS33" s="58">
        <v>0</v>
      </c>
      <c r="DT33" s="58">
        <v>35855.15</v>
      </c>
      <c r="DU33" s="58">
        <v>26295.86</v>
      </c>
      <c r="DV33" s="58">
        <v>48320.19</v>
      </c>
      <c r="DW33" s="58">
        <v>0</v>
      </c>
      <c r="DX33" s="58">
        <v>0</v>
      </c>
      <c r="DY33" s="58">
        <v>0</v>
      </c>
      <c r="DZ33" s="58">
        <v>60993.83</v>
      </c>
      <c r="EA33" s="58">
        <v>330694.08999999997</v>
      </c>
      <c r="EB33" s="58">
        <v>1670.09</v>
      </c>
      <c r="EC33" s="58">
        <v>0</v>
      </c>
      <c r="ED33" s="58">
        <v>20624.96</v>
      </c>
      <c r="EE33" s="58">
        <v>65568.460000000006</v>
      </c>
      <c r="EF33" s="58">
        <v>14346.68</v>
      </c>
      <c r="EG33" s="58">
        <v>0</v>
      </c>
      <c r="EH33" s="58">
        <v>14711.99</v>
      </c>
      <c r="EI33" s="58">
        <v>3114.82</v>
      </c>
      <c r="EJ33" s="58">
        <v>22883.61</v>
      </c>
      <c r="EK33" s="58">
        <v>0</v>
      </c>
      <c r="EL33" s="58">
        <v>0</v>
      </c>
      <c r="EM33" s="58">
        <v>0</v>
      </c>
      <c r="EN33" s="58">
        <v>6908.03</v>
      </c>
      <c r="EO33" s="58">
        <v>33335.919999999998</v>
      </c>
      <c r="EP33" s="58">
        <v>0</v>
      </c>
      <c r="EQ33" s="58">
        <v>0</v>
      </c>
      <c r="ER33" s="58">
        <v>144960.84999999998</v>
      </c>
      <c r="ES33" s="58">
        <v>39793.17</v>
      </c>
      <c r="ET33" s="58">
        <v>7311.02</v>
      </c>
      <c r="EU33" s="58">
        <v>0</v>
      </c>
      <c r="EV33" s="58">
        <v>144187.38</v>
      </c>
      <c r="EW33" s="58">
        <v>13897.48</v>
      </c>
      <c r="EX33" s="58">
        <v>77418.69</v>
      </c>
      <c r="EY33" s="58">
        <v>0</v>
      </c>
      <c r="EZ33" s="58">
        <v>0</v>
      </c>
      <c r="FA33" s="58">
        <v>0</v>
      </c>
      <c r="FB33" s="58">
        <v>26656.79</v>
      </c>
      <c r="FC33" s="58">
        <v>47813.700000000004</v>
      </c>
      <c r="FD33" s="58">
        <v>194.68</v>
      </c>
      <c r="FE33" s="58">
        <v>0</v>
      </c>
      <c r="FF33" s="58">
        <v>42533</v>
      </c>
      <c r="FG33" s="58">
        <v>3136.2</v>
      </c>
      <c r="FH33" s="58">
        <v>1311.47</v>
      </c>
      <c r="FI33" s="58">
        <v>0</v>
      </c>
      <c r="FJ33" s="58">
        <v>11438.82</v>
      </c>
      <c r="FK33" s="58">
        <v>15718.83</v>
      </c>
      <c r="FL33" s="58">
        <v>63438.94</v>
      </c>
      <c r="FM33" s="58">
        <v>0</v>
      </c>
      <c r="FN33" s="58">
        <v>0</v>
      </c>
      <c r="FO33" s="58">
        <v>0</v>
      </c>
      <c r="FP33" s="58">
        <v>16730.96</v>
      </c>
      <c r="FQ33" s="58">
        <v>0</v>
      </c>
      <c r="FR33" s="58">
        <v>0</v>
      </c>
      <c r="FS33" s="58">
        <v>0</v>
      </c>
      <c r="FT33" s="58">
        <v>0</v>
      </c>
      <c r="FU33" s="58">
        <v>0</v>
      </c>
      <c r="FV33" s="58">
        <v>0</v>
      </c>
      <c r="FW33" s="58">
        <v>0</v>
      </c>
      <c r="FX33" s="58">
        <v>0</v>
      </c>
      <c r="FY33" s="58">
        <v>0</v>
      </c>
      <c r="FZ33" s="58">
        <v>0</v>
      </c>
      <c r="GA33" s="58">
        <v>0</v>
      </c>
      <c r="GB33" s="58">
        <v>0</v>
      </c>
      <c r="GC33" s="58">
        <v>0</v>
      </c>
      <c r="GD33" s="58">
        <v>0</v>
      </c>
      <c r="GE33" s="58">
        <v>1100</v>
      </c>
      <c r="GF33" s="58">
        <v>0</v>
      </c>
      <c r="GG33" s="58">
        <v>0</v>
      </c>
      <c r="GH33" s="59">
        <v>0</v>
      </c>
      <c r="GI33" s="59">
        <v>11892.21</v>
      </c>
      <c r="GJ33" s="58">
        <v>429.25</v>
      </c>
      <c r="GK33" s="58">
        <v>0</v>
      </c>
      <c r="GL33" s="58">
        <v>47313.3</v>
      </c>
      <c r="GM33" s="58">
        <v>9500</v>
      </c>
      <c r="GN33" s="58">
        <v>4037.74</v>
      </c>
      <c r="GO33" s="58">
        <v>1783.23</v>
      </c>
      <c r="GP33" s="58">
        <v>0</v>
      </c>
      <c r="GQ33" s="58">
        <v>9085</v>
      </c>
      <c r="GR33" s="58">
        <v>2329</v>
      </c>
    </row>
    <row r="34" spans="1:200" s="22" customFormat="1" ht="15.75" customHeight="1" x14ac:dyDescent="0.2">
      <c r="A34" s="47">
        <v>21003</v>
      </c>
      <c r="B34" s="48" t="s">
        <v>265</v>
      </c>
      <c r="C34" s="48" t="s">
        <v>413</v>
      </c>
      <c r="D34" s="49">
        <v>382.85970020000002</v>
      </c>
      <c r="E34" s="50" t="s">
        <v>632</v>
      </c>
      <c r="F34" s="51">
        <v>248</v>
      </c>
      <c r="G34" s="52">
        <v>1352058.95</v>
      </c>
      <c r="H34" s="52">
        <v>27474.77</v>
      </c>
      <c r="I34" s="52">
        <v>1155014.48</v>
      </c>
      <c r="J34" s="52">
        <v>153422.09</v>
      </c>
      <c r="K34" s="52">
        <v>1106439.7</v>
      </c>
      <c r="L34" s="52">
        <v>0</v>
      </c>
      <c r="M34" s="52">
        <v>0</v>
      </c>
      <c r="N34" s="52">
        <v>0</v>
      </c>
      <c r="O34" s="52">
        <v>436553.78</v>
      </c>
      <c r="P34" s="52">
        <v>0</v>
      </c>
      <c r="Q34" s="52">
        <v>0</v>
      </c>
      <c r="R34" s="52">
        <v>78407</v>
      </c>
      <c r="S34" s="52">
        <v>1094914</v>
      </c>
      <c r="T34" s="52">
        <v>0</v>
      </c>
      <c r="U34" s="52">
        <v>0</v>
      </c>
      <c r="V34" s="52">
        <v>0</v>
      </c>
      <c r="W34" s="52">
        <v>64523</v>
      </c>
      <c r="X34" s="52">
        <v>1495404.09</v>
      </c>
      <c r="Y34" s="52">
        <v>75848</v>
      </c>
      <c r="Z34" s="52">
        <v>0</v>
      </c>
      <c r="AA34" s="52">
        <v>21515.119999999999</v>
      </c>
      <c r="AB34" s="52">
        <v>0</v>
      </c>
      <c r="AC34" s="52">
        <v>0</v>
      </c>
      <c r="AD34" s="52">
        <v>330945.56</v>
      </c>
      <c r="AE34" s="52">
        <v>0</v>
      </c>
      <c r="AF34" s="52">
        <v>0</v>
      </c>
      <c r="AG34" s="52">
        <v>68793.440000000002</v>
      </c>
      <c r="AH34" s="52">
        <v>402241.64</v>
      </c>
      <c r="AI34" s="52">
        <v>208938.67</v>
      </c>
      <c r="AJ34" s="52">
        <v>0</v>
      </c>
      <c r="AK34" s="52">
        <v>582829.71</v>
      </c>
      <c r="AL34" s="52">
        <v>168177.85</v>
      </c>
      <c r="AM34" s="52">
        <v>379</v>
      </c>
      <c r="AN34" s="52">
        <v>8664</v>
      </c>
      <c r="AO34" s="52">
        <v>469</v>
      </c>
      <c r="AP34" s="52">
        <v>0</v>
      </c>
      <c r="AQ34" s="52">
        <v>150745.86000000002</v>
      </c>
      <c r="AR34" s="52">
        <v>0</v>
      </c>
      <c r="AS34" s="52">
        <v>0</v>
      </c>
      <c r="AT34" s="52">
        <v>4650</v>
      </c>
      <c r="AU34" s="52">
        <v>22456.95</v>
      </c>
      <c r="AV34" s="52">
        <v>163559.84</v>
      </c>
      <c r="AW34" s="52">
        <v>0</v>
      </c>
      <c r="AX34" s="52">
        <v>0</v>
      </c>
      <c r="AY34" s="52">
        <v>0</v>
      </c>
      <c r="AZ34" s="52">
        <v>0</v>
      </c>
      <c r="BA34" s="52">
        <v>325200</v>
      </c>
      <c r="BB34" s="52">
        <v>6670.9</v>
      </c>
      <c r="BC34" s="52">
        <v>148599.71000000002</v>
      </c>
      <c r="BD34" s="52">
        <v>30576.48</v>
      </c>
      <c r="BE34" s="52">
        <v>0</v>
      </c>
      <c r="BF34" s="52">
        <v>0</v>
      </c>
      <c r="BG34" s="52">
        <v>0</v>
      </c>
      <c r="BH34" s="52">
        <v>12060</v>
      </c>
      <c r="BI34" s="52">
        <v>36774.86</v>
      </c>
      <c r="BJ34" s="52">
        <v>0</v>
      </c>
      <c r="BK34" s="52">
        <v>0</v>
      </c>
      <c r="BL34" s="52">
        <v>0</v>
      </c>
      <c r="BM34" s="52">
        <v>0</v>
      </c>
      <c r="BN34" s="52">
        <v>14244.707073892585</v>
      </c>
      <c r="BO34" s="52">
        <v>895304.92</v>
      </c>
      <c r="BP34" s="52">
        <v>570807.72</v>
      </c>
      <c r="BQ34" s="52">
        <v>1817008.28</v>
      </c>
      <c r="BR34" s="52">
        <v>0</v>
      </c>
      <c r="BS34" s="52">
        <v>0</v>
      </c>
      <c r="BT34" s="52">
        <v>0</v>
      </c>
      <c r="BU34" s="52">
        <v>0</v>
      </c>
      <c r="BV34" s="52">
        <v>187146.56</v>
      </c>
      <c r="BW34" s="52">
        <v>0</v>
      </c>
      <c r="BX34" s="52">
        <v>250000</v>
      </c>
      <c r="BY34" s="52">
        <v>0</v>
      </c>
      <c r="BZ34" s="52">
        <v>215545.52</v>
      </c>
      <c r="CA34" s="52">
        <v>0</v>
      </c>
      <c r="CB34" s="53">
        <v>1.6340000000000001</v>
      </c>
      <c r="CC34" s="53">
        <v>3.657</v>
      </c>
      <c r="CD34" s="53">
        <v>7.5679999999999996</v>
      </c>
      <c r="CE34" s="53">
        <v>0.45</v>
      </c>
      <c r="CF34" s="53">
        <v>2.129</v>
      </c>
      <c r="CG34" s="53">
        <v>0</v>
      </c>
      <c r="CH34" s="39" t="s">
        <v>183</v>
      </c>
      <c r="CI34" s="54">
        <v>480015976</v>
      </c>
      <c r="CJ34" s="54">
        <v>74290040</v>
      </c>
      <c r="CK34" s="54">
        <v>34222174</v>
      </c>
      <c r="CL34" s="51">
        <v>29</v>
      </c>
      <c r="CM34" s="51">
        <v>274</v>
      </c>
      <c r="CN34" s="49">
        <v>3</v>
      </c>
      <c r="CO34" s="49">
        <v>249</v>
      </c>
      <c r="CP34" s="23">
        <v>0</v>
      </c>
      <c r="CQ34" s="23" t="s">
        <v>553</v>
      </c>
      <c r="CR34" s="23">
        <f t="shared" si="0"/>
        <v>0.10583941605839416</v>
      </c>
      <c r="CS34" s="55">
        <f t="shared" si="1"/>
        <v>11.769759450171819</v>
      </c>
      <c r="CT34" s="23">
        <f t="shared" si="2"/>
        <v>0.95587307748289763</v>
      </c>
      <c r="CU34" s="56">
        <v>13</v>
      </c>
      <c r="CV34" s="57">
        <v>25.412000000000006</v>
      </c>
      <c r="CW34" s="57">
        <v>168.07200000000003</v>
      </c>
      <c r="CX34" s="57">
        <v>68.346000000000004</v>
      </c>
      <c r="CY34" s="57">
        <v>26</v>
      </c>
      <c r="CZ34" s="57">
        <v>175.33199999999999</v>
      </c>
      <c r="DA34" s="57">
        <v>72</v>
      </c>
      <c r="DB34" s="27">
        <v>51394.759450171798</v>
      </c>
      <c r="DC34" s="28">
        <v>18.962962962962962</v>
      </c>
      <c r="DD34" s="29">
        <v>0.18518518518518517</v>
      </c>
      <c r="DE34" s="30">
        <v>23.280000000000005</v>
      </c>
      <c r="DF34" s="30">
        <v>0</v>
      </c>
      <c r="DG34" s="33"/>
      <c r="DH34" s="33"/>
      <c r="DI34" s="33"/>
      <c r="DJ34" s="33"/>
      <c r="DK34" s="33"/>
      <c r="DL34" s="34">
        <v>9</v>
      </c>
      <c r="DM34" s="58">
        <v>1318935.2100000002</v>
      </c>
      <c r="DN34" s="58">
        <v>59142.46</v>
      </c>
      <c r="DO34" s="58">
        <v>0</v>
      </c>
      <c r="DP34" s="58">
        <v>50961.55</v>
      </c>
      <c r="DQ34" s="58">
        <v>275129.61</v>
      </c>
      <c r="DR34" s="58">
        <v>132995.88</v>
      </c>
      <c r="DS34" s="58">
        <v>0</v>
      </c>
      <c r="DT34" s="58">
        <v>151843.65</v>
      </c>
      <c r="DU34" s="58">
        <v>88622</v>
      </c>
      <c r="DV34" s="58">
        <v>106435.92</v>
      </c>
      <c r="DW34" s="58">
        <v>0</v>
      </c>
      <c r="DX34" s="58">
        <v>0</v>
      </c>
      <c r="DY34" s="58">
        <v>0</v>
      </c>
      <c r="DZ34" s="58">
        <v>74957.25</v>
      </c>
      <c r="EA34" s="58">
        <v>309005.19999999995</v>
      </c>
      <c r="EB34" s="58">
        <v>15819.42</v>
      </c>
      <c r="EC34" s="58">
        <v>0</v>
      </c>
      <c r="ED34" s="58">
        <v>6806.0300000000007</v>
      </c>
      <c r="EE34" s="58">
        <v>95993.2</v>
      </c>
      <c r="EF34" s="58">
        <v>64693</v>
      </c>
      <c r="EG34" s="58">
        <v>0</v>
      </c>
      <c r="EH34" s="58">
        <v>38138.839999999997</v>
      </c>
      <c r="EI34" s="58">
        <v>9049.74</v>
      </c>
      <c r="EJ34" s="58">
        <v>14018.22</v>
      </c>
      <c r="EK34" s="58">
        <v>0</v>
      </c>
      <c r="EL34" s="58">
        <v>0</v>
      </c>
      <c r="EM34" s="58">
        <v>0</v>
      </c>
      <c r="EN34" s="58">
        <v>8244.31</v>
      </c>
      <c r="EO34" s="58">
        <v>83299.739999999991</v>
      </c>
      <c r="EP34" s="58">
        <v>0</v>
      </c>
      <c r="EQ34" s="58">
        <v>0</v>
      </c>
      <c r="ER34" s="58">
        <v>159176.61000000002</v>
      </c>
      <c r="ES34" s="58">
        <v>54898.54</v>
      </c>
      <c r="ET34" s="58">
        <v>6684.63</v>
      </c>
      <c r="EU34" s="58">
        <v>0</v>
      </c>
      <c r="EV34" s="58">
        <v>385916.74</v>
      </c>
      <c r="EW34" s="58">
        <v>51658.92</v>
      </c>
      <c r="EX34" s="58">
        <v>37105.629999999997</v>
      </c>
      <c r="EY34" s="58">
        <v>8664</v>
      </c>
      <c r="EZ34" s="58">
        <v>0</v>
      </c>
      <c r="FA34" s="58">
        <v>0</v>
      </c>
      <c r="FB34" s="58">
        <v>51378.680000000008</v>
      </c>
      <c r="FC34" s="58">
        <v>116002.1</v>
      </c>
      <c r="FD34" s="58">
        <v>886.12</v>
      </c>
      <c r="FE34" s="58">
        <v>0</v>
      </c>
      <c r="FF34" s="58">
        <v>363.96</v>
      </c>
      <c r="FG34" s="58">
        <v>1693.76</v>
      </c>
      <c r="FH34" s="58">
        <v>5764.29</v>
      </c>
      <c r="FI34" s="58">
        <v>0</v>
      </c>
      <c r="FJ34" s="58">
        <v>29418.91</v>
      </c>
      <c r="FK34" s="58">
        <v>30593.19</v>
      </c>
      <c r="FL34" s="58">
        <v>92027.6</v>
      </c>
      <c r="FM34" s="58">
        <v>0</v>
      </c>
      <c r="FN34" s="58">
        <v>0</v>
      </c>
      <c r="FO34" s="58">
        <v>0</v>
      </c>
      <c r="FP34" s="58">
        <v>14356.66</v>
      </c>
      <c r="FQ34" s="58">
        <v>17856.02</v>
      </c>
      <c r="FR34" s="58">
        <v>0</v>
      </c>
      <c r="FS34" s="58">
        <v>0</v>
      </c>
      <c r="FT34" s="58">
        <v>0</v>
      </c>
      <c r="FU34" s="58">
        <v>0</v>
      </c>
      <c r="FV34" s="58">
        <v>0</v>
      </c>
      <c r="FW34" s="58">
        <v>22456.95</v>
      </c>
      <c r="FX34" s="58">
        <v>140941.66</v>
      </c>
      <c r="FY34" s="58">
        <v>0</v>
      </c>
      <c r="FZ34" s="58">
        <v>0</v>
      </c>
      <c r="GA34" s="58">
        <v>0</v>
      </c>
      <c r="GB34" s="58">
        <v>0</v>
      </c>
      <c r="GC34" s="58">
        <v>0</v>
      </c>
      <c r="GD34" s="58">
        <v>0</v>
      </c>
      <c r="GE34" s="58">
        <v>2766.5</v>
      </c>
      <c r="GF34" s="58">
        <v>0</v>
      </c>
      <c r="GG34" s="58">
        <v>0</v>
      </c>
      <c r="GH34" s="59">
        <v>85</v>
      </c>
      <c r="GI34" s="59">
        <v>5103.01</v>
      </c>
      <c r="GJ34" s="58">
        <v>3450.87</v>
      </c>
      <c r="GK34" s="58">
        <v>0</v>
      </c>
      <c r="GL34" s="58">
        <v>129.75</v>
      </c>
      <c r="GM34" s="58">
        <v>314</v>
      </c>
      <c r="GN34" s="58">
        <v>3112.01</v>
      </c>
      <c r="GO34" s="58">
        <v>0</v>
      </c>
      <c r="GP34" s="58">
        <v>469</v>
      </c>
      <c r="GQ34" s="58">
        <v>575200</v>
      </c>
      <c r="GR34" s="58">
        <v>8479.86</v>
      </c>
    </row>
    <row r="35" spans="1:200" s="22" customFormat="1" ht="15.75" customHeight="1" x14ac:dyDescent="0.2">
      <c r="A35" s="47">
        <v>16001</v>
      </c>
      <c r="B35" s="48" t="s">
        <v>254</v>
      </c>
      <c r="C35" s="48" t="s">
        <v>402</v>
      </c>
      <c r="D35" s="49">
        <v>1204.5703272999999</v>
      </c>
      <c r="E35" s="50" t="s">
        <v>627</v>
      </c>
      <c r="F35" s="51">
        <v>869</v>
      </c>
      <c r="G35" s="52">
        <v>8815180.9100000001</v>
      </c>
      <c r="H35" s="52">
        <v>45252.41</v>
      </c>
      <c r="I35" s="52">
        <v>148911.26999999999</v>
      </c>
      <c r="J35" s="52">
        <v>529350.79</v>
      </c>
      <c r="K35" s="52">
        <v>4129831.11</v>
      </c>
      <c r="L35" s="52">
        <v>0</v>
      </c>
      <c r="M35" s="52">
        <v>225000</v>
      </c>
      <c r="N35" s="52">
        <v>262802.62</v>
      </c>
      <c r="O35" s="52">
        <v>1735565.25</v>
      </c>
      <c r="P35" s="52">
        <v>0</v>
      </c>
      <c r="Q35" s="52">
        <v>0</v>
      </c>
      <c r="R35" s="52">
        <v>276453</v>
      </c>
      <c r="S35" s="52">
        <v>0</v>
      </c>
      <c r="T35" s="52">
        <v>0</v>
      </c>
      <c r="U35" s="52">
        <v>0</v>
      </c>
      <c r="V35" s="52">
        <v>0</v>
      </c>
      <c r="W35" s="52">
        <v>69587</v>
      </c>
      <c r="X35" s="52">
        <v>5267535.8900000006</v>
      </c>
      <c r="Y35" s="52">
        <v>13427.08</v>
      </c>
      <c r="Z35" s="52">
        <v>0</v>
      </c>
      <c r="AA35" s="52">
        <v>1087356.5</v>
      </c>
      <c r="AB35" s="52">
        <v>844.37</v>
      </c>
      <c r="AC35" s="52">
        <v>0</v>
      </c>
      <c r="AD35" s="52">
        <v>1832377.6199999999</v>
      </c>
      <c r="AE35" s="52">
        <v>37249.839999999997</v>
      </c>
      <c r="AF35" s="52">
        <v>0</v>
      </c>
      <c r="AG35" s="52">
        <v>913954.37</v>
      </c>
      <c r="AH35" s="52">
        <v>1493285.21</v>
      </c>
      <c r="AI35" s="52">
        <v>245243.37</v>
      </c>
      <c r="AJ35" s="52">
        <v>0</v>
      </c>
      <c r="AK35" s="52">
        <v>1510211.18</v>
      </c>
      <c r="AL35" s="52">
        <v>313039.90000000002</v>
      </c>
      <c r="AM35" s="52">
        <v>63922.229999999996</v>
      </c>
      <c r="AN35" s="52">
        <v>0</v>
      </c>
      <c r="AO35" s="52">
        <v>51765.68</v>
      </c>
      <c r="AP35" s="52">
        <v>0</v>
      </c>
      <c r="AQ35" s="52">
        <v>677924.02</v>
      </c>
      <c r="AR35" s="52">
        <v>24703.35</v>
      </c>
      <c r="AS35" s="52">
        <v>0</v>
      </c>
      <c r="AT35" s="52">
        <v>0</v>
      </c>
      <c r="AU35" s="52">
        <v>5292490.6100000003</v>
      </c>
      <c r="AV35" s="52">
        <v>994328.88</v>
      </c>
      <c r="AW35" s="52">
        <v>129656</v>
      </c>
      <c r="AX35" s="52">
        <v>0</v>
      </c>
      <c r="AY35" s="52">
        <v>0</v>
      </c>
      <c r="AZ35" s="52">
        <v>0</v>
      </c>
      <c r="BA35" s="52">
        <v>1802667.03</v>
      </c>
      <c r="BB35" s="52">
        <v>110589.65</v>
      </c>
      <c r="BC35" s="52">
        <v>419345.48</v>
      </c>
      <c r="BD35" s="52">
        <v>146441.43</v>
      </c>
      <c r="BE35" s="52">
        <v>0</v>
      </c>
      <c r="BF35" s="52">
        <v>0</v>
      </c>
      <c r="BG35" s="52">
        <v>0</v>
      </c>
      <c r="BH35" s="52">
        <v>34703.440000000002</v>
      </c>
      <c r="BI35" s="52">
        <v>94115.7</v>
      </c>
      <c r="BJ35" s="52">
        <v>0</v>
      </c>
      <c r="BK35" s="52">
        <v>17948.34</v>
      </c>
      <c r="BL35" s="52">
        <v>0</v>
      </c>
      <c r="BM35" s="52">
        <v>0</v>
      </c>
      <c r="BN35" s="52">
        <v>15126.865276226294</v>
      </c>
      <c r="BO35" s="52">
        <v>1627446.46</v>
      </c>
      <c r="BP35" s="52">
        <v>8771343</v>
      </c>
      <c r="BQ35" s="52">
        <v>1683649.05</v>
      </c>
      <c r="BR35" s="52">
        <v>3630031.83</v>
      </c>
      <c r="BS35" s="52">
        <v>815648.56</v>
      </c>
      <c r="BT35" s="52">
        <v>0</v>
      </c>
      <c r="BU35" s="52">
        <v>0</v>
      </c>
      <c r="BV35" s="52">
        <v>452300.22</v>
      </c>
      <c r="BW35" s="52">
        <v>25853</v>
      </c>
      <c r="BX35" s="52">
        <v>0</v>
      </c>
      <c r="BY35" s="52">
        <v>0</v>
      </c>
      <c r="BZ35" s="52">
        <v>491478.55</v>
      </c>
      <c r="CA35" s="52">
        <v>116560.37</v>
      </c>
      <c r="CB35" s="53">
        <v>1.1970000000000001</v>
      </c>
      <c r="CC35" s="53">
        <v>2.6789999999999998</v>
      </c>
      <c r="CD35" s="53">
        <v>5.5439999999999996</v>
      </c>
      <c r="CE35" s="53">
        <v>0.79100000000000004</v>
      </c>
      <c r="CF35" s="53">
        <v>1.3520000000000001</v>
      </c>
      <c r="CG35" s="53">
        <v>0</v>
      </c>
      <c r="CH35" s="39"/>
      <c r="CI35" s="54">
        <v>176085341</v>
      </c>
      <c r="CJ35" s="54">
        <v>1213997560</v>
      </c>
      <c r="CK35" s="54">
        <v>758440824</v>
      </c>
      <c r="CL35" s="51">
        <v>131</v>
      </c>
      <c r="CM35" s="51">
        <v>887</v>
      </c>
      <c r="CN35" s="49">
        <v>35</v>
      </c>
      <c r="CO35" s="49">
        <v>871.38</v>
      </c>
      <c r="CP35" s="23">
        <v>6.8999999999999999E-3</v>
      </c>
      <c r="CQ35" s="23" t="s">
        <v>200</v>
      </c>
      <c r="CR35" s="23">
        <f t="shared" si="0"/>
        <v>0.14768883878241262</v>
      </c>
      <c r="CS35" s="55">
        <f t="shared" si="1"/>
        <v>11.97354211663067</v>
      </c>
      <c r="CT35" s="23">
        <f t="shared" si="2"/>
        <v>0.94094560121744486</v>
      </c>
      <c r="CU35" s="56">
        <v>70</v>
      </c>
      <c r="CV35" s="57">
        <v>16.938000000000002</v>
      </c>
      <c r="CW35" s="57">
        <v>551.04399999999998</v>
      </c>
      <c r="CX35" s="57">
        <v>262.64999999999998</v>
      </c>
      <c r="CY35" s="57">
        <v>18.687000000000005</v>
      </c>
      <c r="CZ35" s="57">
        <v>580.94100000000003</v>
      </c>
      <c r="DA35" s="57">
        <v>283.82099999999997</v>
      </c>
      <c r="DB35" s="27">
        <v>53703.106185002791</v>
      </c>
      <c r="DC35" s="28">
        <v>13.066666666666666</v>
      </c>
      <c r="DD35" s="29">
        <v>0.28000000000000003</v>
      </c>
      <c r="DE35" s="30">
        <v>73.08</v>
      </c>
      <c r="DF35" s="30">
        <v>1</v>
      </c>
      <c r="DG35" s="33">
        <v>20.2</v>
      </c>
      <c r="DH35" s="33">
        <v>21.2</v>
      </c>
      <c r="DI35" s="33">
        <v>22.5</v>
      </c>
      <c r="DJ35" s="33">
        <v>21</v>
      </c>
      <c r="DK35" s="33">
        <v>21.4</v>
      </c>
      <c r="DL35" s="34">
        <v>38</v>
      </c>
      <c r="DM35" s="58">
        <v>5181167.8900000006</v>
      </c>
      <c r="DN35" s="58">
        <v>118887.37</v>
      </c>
      <c r="DO35" s="58">
        <v>0</v>
      </c>
      <c r="DP35" s="58">
        <v>679194.29</v>
      </c>
      <c r="DQ35" s="58">
        <v>881301.76</v>
      </c>
      <c r="DR35" s="58">
        <v>155704.37</v>
      </c>
      <c r="DS35" s="58">
        <v>0</v>
      </c>
      <c r="DT35" s="58">
        <v>621199.31000000006</v>
      </c>
      <c r="DU35" s="58">
        <v>25921.919999999998</v>
      </c>
      <c r="DV35" s="58">
        <v>72212</v>
      </c>
      <c r="DW35" s="58">
        <v>0</v>
      </c>
      <c r="DX35" s="58">
        <v>0</v>
      </c>
      <c r="DY35" s="58">
        <v>0</v>
      </c>
      <c r="DZ35" s="58">
        <v>341031.49</v>
      </c>
      <c r="EA35" s="58">
        <v>1551567.07</v>
      </c>
      <c r="EB35" s="58">
        <v>41282.06</v>
      </c>
      <c r="EC35" s="58">
        <v>0</v>
      </c>
      <c r="ED35" s="58">
        <v>198293.16</v>
      </c>
      <c r="EE35" s="58">
        <v>245774.96999999997</v>
      </c>
      <c r="EF35" s="58">
        <v>59678.37</v>
      </c>
      <c r="EG35" s="58">
        <v>0</v>
      </c>
      <c r="EH35" s="58">
        <v>209889.19</v>
      </c>
      <c r="EI35" s="58">
        <v>2002.16</v>
      </c>
      <c r="EJ35" s="58">
        <v>16807.72</v>
      </c>
      <c r="EK35" s="58">
        <v>0</v>
      </c>
      <c r="EL35" s="58">
        <v>69714.02</v>
      </c>
      <c r="EM35" s="58">
        <v>0</v>
      </c>
      <c r="EN35" s="58">
        <v>48350.049999999996</v>
      </c>
      <c r="EO35" s="58">
        <v>258852.8</v>
      </c>
      <c r="EP35" s="58">
        <v>0</v>
      </c>
      <c r="EQ35" s="58">
        <v>0</v>
      </c>
      <c r="ER35" s="58">
        <v>437205.96</v>
      </c>
      <c r="ES35" s="58">
        <v>133487.81</v>
      </c>
      <c r="ET35" s="58">
        <v>25296.31</v>
      </c>
      <c r="EU35" s="58">
        <v>0</v>
      </c>
      <c r="EV35" s="58">
        <v>1031604.97</v>
      </c>
      <c r="EW35" s="58">
        <v>308062.86</v>
      </c>
      <c r="EX35" s="58">
        <v>529106.34</v>
      </c>
      <c r="EY35" s="58">
        <v>0</v>
      </c>
      <c r="EZ35" s="58">
        <v>0</v>
      </c>
      <c r="FA35" s="58">
        <v>0</v>
      </c>
      <c r="FB35" s="58">
        <v>249157.32999999996</v>
      </c>
      <c r="FC35" s="58">
        <v>419758.43000000005</v>
      </c>
      <c r="FD35" s="58">
        <v>7912.23</v>
      </c>
      <c r="FE35" s="58">
        <v>0</v>
      </c>
      <c r="FF35" s="58">
        <v>32075.899999999998</v>
      </c>
      <c r="FG35" s="58">
        <v>51455.3</v>
      </c>
      <c r="FH35" s="58">
        <v>1868.07</v>
      </c>
      <c r="FI35" s="58">
        <v>0</v>
      </c>
      <c r="FJ35" s="58">
        <v>326539.15999999997</v>
      </c>
      <c r="FK35" s="58">
        <v>11756.4</v>
      </c>
      <c r="FL35" s="58">
        <v>30944.46</v>
      </c>
      <c r="FM35" s="58">
        <v>0</v>
      </c>
      <c r="FN35" s="58">
        <v>0</v>
      </c>
      <c r="FO35" s="58">
        <v>0</v>
      </c>
      <c r="FP35" s="58">
        <v>112300.65</v>
      </c>
      <c r="FQ35" s="58">
        <v>772288.06</v>
      </c>
      <c r="FR35" s="58">
        <v>0</v>
      </c>
      <c r="FS35" s="58">
        <v>0</v>
      </c>
      <c r="FT35" s="58">
        <v>10926.89</v>
      </c>
      <c r="FU35" s="58">
        <v>0</v>
      </c>
      <c r="FV35" s="58">
        <v>0</v>
      </c>
      <c r="FW35" s="58">
        <v>5292490.6100000003</v>
      </c>
      <c r="FX35" s="58">
        <v>315307.43</v>
      </c>
      <c r="FY35" s="58">
        <v>129656</v>
      </c>
      <c r="FZ35" s="58">
        <v>0</v>
      </c>
      <c r="GA35" s="58">
        <v>0</v>
      </c>
      <c r="GB35" s="58">
        <v>0</v>
      </c>
      <c r="GC35" s="58">
        <v>0</v>
      </c>
      <c r="GD35" s="58">
        <v>22179.5</v>
      </c>
      <c r="GE35" s="58">
        <v>3635.76</v>
      </c>
      <c r="GF35" s="58">
        <v>0</v>
      </c>
      <c r="GG35" s="58">
        <v>0</v>
      </c>
      <c r="GH35" s="59">
        <v>307</v>
      </c>
      <c r="GI35" s="59">
        <v>327706.8</v>
      </c>
      <c r="GJ35" s="58">
        <v>2696.25</v>
      </c>
      <c r="GK35" s="58">
        <v>0</v>
      </c>
      <c r="GL35" s="58">
        <v>0</v>
      </c>
      <c r="GM35" s="58">
        <v>0</v>
      </c>
      <c r="GN35" s="58">
        <v>445.96</v>
      </c>
      <c r="GO35" s="58">
        <v>0</v>
      </c>
      <c r="GP35" s="58">
        <v>0</v>
      </c>
      <c r="GQ35" s="58">
        <v>1802667.03</v>
      </c>
      <c r="GR35" s="58">
        <v>15494.65</v>
      </c>
    </row>
    <row r="36" spans="1:200" s="22" customFormat="1" ht="15.75" customHeight="1" x14ac:dyDescent="0.2">
      <c r="A36" s="47">
        <v>61008</v>
      </c>
      <c r="B36" s="48" t="s">
        <v>356</v>
      </c>
      <c r="C36" s="48" t="s">
        <v>506</v>
      </c>
      <c r="D36" s="49">
        <v>29.4797993</v>
      </c>
      <c r="E36" s="50" t="s">
        <v>672</v>
      </c>
      <c r="F36" s="51">
        <v>1341</v>
      </c>
      <c r="G36" s="52">
        <v>5658739.8099999996</v>
      </c>
      <c r="H36" s="52">
        <v>167081.21</v>
      </c>
      <c r="I36" s="52">
        <v>5178976.41</v>
      </c>
      <c r="J36" s="52">
        <v>100038.23</v>
      </c>
      <c r="K36" s="52">
        <v>4024127.29</v>
      </c>
      <c r="L36" s="52">
        <v>0</v>
      </c>
      <c r="M36" s="52">
        <v>0</v>
      </c>
      <c r="N36" s="52">
        <v>0</v>
      </c>
      <c r="O36" s="52">
        <v>1998577.8</v>
      </c>
      <c r="P36" s="52">
        <v>0</v>
      </c>
      <c r="Q36" s="52">
        <v>160344</v>
      </c>
      <c r="R36" s="52">
        <v>314448.8</v>
      </c>
      <c r="S36" s="52">
        <v>4813853</v>
      </c>
      <c r="T36" s="52">
        <v>0</v>
      </c>
      <c r="U36" s="52">
        <v>160344</v>
      </c>
      <c r="V36" s="52">
        <v>0</v>
      </c>
      <c r="W36" s="52">
        <v>82709</v>
      </c>
      <c r="X36" s="52">
        <v>6858837.3200000003</v>
      </c>
      <c r="Y36" s="52">
        <v>0</v>
      </c>
      <c r="Z36" s="52">
        <v>0</v>
      </c>
      <c r="AA36" s="52">
        <v>769644.73</v>
      </c>
      <c r="AB36" s="52">
        <v>0</v>
      </c>
      <c r="AC36" s="52">
        <v>0</v>
      </c>
      <c r="AD36" s="52">
        <v>1546867.22</v>
      </c>
      <c r="AE36" s="52">
        <v>109084.12</v>
      </c>
      <c r="AF36" s="52">
        <v>0</v>
      </c>
      <c r="AG36" s="52">
        <v>873705.11</v>
      </c>
      <c r="AH36" s="52">
        <v>1408565.99</v>
      </c>
      <c r="AI36" s="52">
        <v>267346.28999999998</v>
      </c>
      <c r="AJ36" s="52">
        <v>0</v>
      </c>
      <c r="AK36" s="52">
        <v>1509017.06</v>
      </c>
      <c r="AL36" s="52">
        <v>563992.43000000005</v>
      </c>
      <c r="AM36" s="52">
        <v>116643.09</v>
      </c>
      <c r="AN36" s="52">
        <v>0</v>
      </c>
      <c r="AO36" s="52">
        <v>0</v>
      </c>
      <c r="AP36" s="52">
        <v>0</v>
      </c>
      <c r="AQ36" s="52">
        <v>740053.25</v>
      </c>
      <c r="AR36" s="52">
        <v>145218.81</v>
      </c>
      <c r="AS36" s="52">
        <v>0</v>
      </c>
      <c r="AT36" s="52">
        <v>28785.99</v>
      </c>
      <c r="AU36" s="52">
        <v>0</v>
      </c>
      <c r="AV36" s="52">
        <v>1068409.92</v>
      </c>
      <c r="AW36" s="52">
        <v>124412.28</v>
      </c>
      <c r="AX36" s="52">
        <v>0</v>
      </c>
      <c r="AY36" s="52">
        <v>0</v>
      </c>
      <c r="AZ36" s="52">
        <v>0</v>
      </c>
      <c r="BA36" s="52">
        <v>63089.3</v>
      </c>
      <c r="BB36" s="52">
        <v>49568.25</v>
      </c>
      <c r="BC36" s="52">
        <v>446500.78</v>
      </c>
      <c r="BD36" s="52">
        <v>168240.26</v>
      </c>
      <c r="BE36" s="52">
        <v>0</v>
      </c>
      <c r="BF36" s="52">
        <v>0</v>
      </c>
      <c r="BG36" s="52">
        <v>0</v>
      </c>
      <c r="BH36" s="52">
        <v>0</v>
      </c>
      <c r="BI36" s="52">
        <v>0</v>
      </c>
      <c r="BJ36" s="52">
        <v>0</v>
      </c>
      <c r="BK36" s="52">
        <v>0</v>
      </c>
      <c r="BL36" s="52">
        <v>0</v>
      </c>
      <c r="BM36" s="52">
        <v>0</v>
      </c>
      <c r="BN36" s="52">
        <v>11036.577544484731</v>
      </c>
      <c r="BO36" s="52">
        <v>2406988.0699999998</v>
      </c>
      <c r="BP36" s="52">
        <v>5860451.9699999997</v>
      </c>
      <c r="BQ36" s="52">
        <v>837642.11</v>
      </c>
      <c r="BR36" s="52">
        <v>0</v>
      </c>
      <c r="BS36" s="52">
        <v>0</v>
      </c>
      <c r="BT36" s="52">
        <v>2384913.61</v>
      </c>
      <c r="BU36" s="52">
        <v>0</v>
      </c>
      <c r="BV36" s="52">
        <v>893098.7</v>
      </c>
      <c r="BW36" s="52">
        <v>14750</v>
      </c>
      <c r="BX36" s="52">
        <v>1779962.5</v>
      </c>
      <c r="BY36" s="52">
        <v>0</v>
      </c>
      <c r="BZ36" s="52">
        <v>1043230.55</v>
      </c>
      <c r="CA36" s="52">
        <v>19906.34</v>
      </c>
      <c r="CB36" s="53">
        <v>1.351</v>
      </c>
      <c r="CC36" s="53">
        <v>3.024</v>
      </c>
      <c r="CD36" s="53">
        <v>6.2569999999999997</v>
      </c>
      <c r="CE36" s="53">
        <v>1.488</v>
      </c>
      <c r="CF36" s="53">
        <v>2.6909999999999998</v>
      </c>
      <c r="CG36" s="53">
        <v>1.8380000000000001</v>
      </c>
      <c r="CH36" s="39" t="s">
        <v>183</v>
      </c>
      <c r="CI36" s="54">
        <v>21493176</v>
      </c>
      <c r="CJ36" s="54">
        <v>943498914</v>
      </c>
      <c r="CK36" s="54">
        <v>382186325</v>
      </c>
      <c r="CL36" s="51">
        <v>148</v>
      </c>
      <c r="CM36" s="51">
        <v>1341</v>
      </c>
      <c r="CN36" s="49">
        <v>56</v>
      </c>
      <c r="CO36" s="49">
        <v>1339.04</v>
      </c>
      <c r="CP36" s="23">
        <v>3.0000000000000001E-3</v>
      </c>
      <c r="CQ36" s="23" t="s">
        <v>208</v>
      </c>
      <c r="CR36" s="23">
        <f t="shared" si="0"/>
        <v>0.11036539895600299</v>
      </c>
      <c r="CS36" s="55">
        <f t="shared" si="1"/>
        <v>15.268131617898215</v>
      </c>
      <c r="CT36" s="23">
        <f t="shared" si="2"/>
        <v>0.95087377240759796</v>
      </c>
      <c r="CU36" s="56">
        <v>104</v>
      </c>
      <c r="CV36" s="57">
        <v>0</v>
      </c>
      <c r="CW36" s="57">
        <v>865.44199999999978</v>
      </c>
      <c r="CX36" s="57">
        <v>400.61599999999981</v>
      </c>
      <c r="CY36" s="57">
        <v>0</v>
      </c>
      <c r="CZ36" s="57">
        <v>906.654</v>
      </c>
      <c r="DA36" s="57">
        <v>424.81399999999996</v>
      </c>
      <c r="DB36" s="27">
        <v>63580.553341682818</v>
      </c>
      <c r="DC36" s="28">
        <v>13.555555555555555</v>
      </c>
      <c r="DD36" s="29">
        <v>0.4</v>
      </c>
      <c r="DE36" s="30">
        <v>87.829999999999984</v>
      </c>
      <c r="DF36" s="30">
        <v>0</v>
      </c>
      <c r="DG36" s="33">
        <v>21.2</v>
      </c>
      <c r="DH36" s="33">
        <v>21.4</v>
      </c>
      <c r="DI36" s="33">
        <v>22.5</v>
      </c>
      <c r="DJ36" s="33">
        <v>22.5</v>
      </c>
      <c r="DK36" s="33">
        <v>22</v>
      </c>
      <c r="DL36" s="34">
        <v>57</v>
      </c>
      <c r="DM36" s="58">
        <v>6604020.6500000004</v>
      </c>
      <c r="DN36" s="58">
        <v>93937.279999999999</v>
      </c>
      <c r="DO36" s="58">
        <v>0</v>
      </c>
      <c r="DP36" s="58">
        <v>852878.15</v>
      </c>
      <c r="DQ36" s="58">
        <v>1089832.99</v>
      </c>
      <c r="DR36" s="58">
        <v>187543.05</v>
      </c>
      <c r="DS36" s="58">
        <v>0</v>
      </c>
      <c r="DT36" s="58">
        <v>604151.39</v>
      </c>
      <c r="DU36" s="58">
        <v>0</v>
      </c>
      <c r="DV36" s="58">
        <v>79375.209999999992</v>
      </c>
      <c r="DW36" s="58">
        <v>16640</v>
      </c>
      <c r="DX36" s="58">
        <v>0</v>
      </c>
      <c r="DY36" s="58">
        <v>0</v>
      </c>
      <c r="DZ36" s="58">
        <v>344591.58999999997</v>
      </c>
      <c r="EA36" s="58">
        <v>1496596.4500000002</v>
      </c>
      <c r="EB36" s="58">
        <v>13528.3</v>
      </c>
      <c r="EC36" s="58">
        <v>0</v>
      </c>
      <c r="ED36" s="58">
        <v>176638.09</v>
      </c>
      <c r="EE36" s="58">
        <v>236358.14</v>
      </c>
      <c r="EF36" s="58">
        <v>38371.760000000002</v>
      </c>
      <c r="EG36" s="58">
        <v>0</v>
      </c>
      <c r="EH36" s="58">
        <v>145726.26999999999</v>
      </c>
      <c r="EI36" s="58">
        <v>0</v>
      </c>
      <c r="EJ36" s="58">
        <v>22279.46</v>
      </c>
      <c r="EK36" s="58">
        <v>1697.17</v>
      </c>
      <c r="EL36" s="58">
        <v>0</v>
      </c>
      <c r="EM36" s="58">
        <v>0</v>
      </c>
      <c r="EN36" s="58">
        <v>59935.7</v>
      </c>
      <c r="EO36" s="58">
        <v>221460.16999999998</v>
      </c>
      <c r="EP36" s="58">
        <v>0</v>
      </c>
      <c r="EQ36" s="58">
        <v>0</v>
      </c>
      <c r="ER36" s="58">
        <v>274353.63</v>
      </c>
      <c r="ES36" s="58">
        <v>55766.51</v>
      </c>
      <c r="ET36" s="58">
        <v>14920.62</v>
      </c>
      <c r="EU36" s="58">
        <v>0</v>
      </c>
      <c r="EV36" s="58">
        <v>1313665.8</v>
      </c>
      <c r="EW36" s="58">
        <v>688404.71</v>
      </c>
      <c r="EX36" s="58">
        <v>931224.30999999994</v>
      </c>
      <c r="EY36" s="58">
        <v>0</v>
      </c>
      <c r="EZ36" s="58">
        <v>0</v>
      </c>
      <c r="FA36" s="58">
        <v>0</v>
      </c>
      <c r="FB36" s="58">
        <v>298489.69</v>
      </c>
      <c r="FC36" s="58">
        <v>851783.96</v>
      </c>
      <c r="FD36" s="58">
        <v>1618.54</v>
      </c>
      <c r="FE36" s="58">
        <v>0</v>
      </c>
      <c r="FF36" s="58">
        <v>145300.11000000002</v>
      </c>
      <c r="FG36" s="58">
        <v>2948.32</v>
      </c>
      <c r="FH36" s="58">
        <v>30281.9</v>
      </c>
      <c r="FI36" s="58">
        <v>0</v>
      </c>
      <c r="FJ36" s="58">
        <v>172600.69</v>
      </c>
      <c r="FK36" s="58">
        <v>0</v>
      </c>
      <c r="FL36" s="58">
        <v>93115.920000000013</v>
      </c>
      <c r="FM36" s="58">
        <v>121.33</v>
      </c>
      <c r="FN36" s="58">
        <v>0</v>
      </c>
      <c r="FO36" s="58">
        <v>0</v>
      </c>
      <c r="FP36" s="58">
        <v>78049.52</v>
      </c>
      <c r="FQ36" s="58">
        <v>0</v>
      </c>
      <c r="FR36" s="58">
        <v>0</v>
      </c>
      <c r="FS36" s="58">
        <v>0</v>
      </c>
      <c r="FT36" s="58">
        <v>16077.9</v>
      </c>
      <c r="FU36" s="58">
        <v>0</v>
      </c>
      <c r="FV36" s="58">
        <v>0</v>
      </c>
      <c r="FW36" s="58">
        <v>0</v>
      </c>
      <c r="FX36" s="58">
        <v>313562.82</v>
      </c>
      <c r="FY36" s="58">
        <v>0</v>
      </c>
      <c r="FZ36" s="58">
        <v>0</v>
      </c>
      <c r="GA36" s="58">
        <v>0</v>
      </c>
      <c r="GB36" s="58">
        <v>0</v>
      </c>
      <c r="GC36" s="58">
        <v>0</v>
      </c>
      <c r="GD36" s="58">
        <v>0</v>
      </c>
      <c r="GE36" s="58">
        <v>2935.88</v>
      </c>
      <c r="GF36" s="58">
        <v>0</v>
      </c>
      <c r="GG36" s="58">
        <v>0</v>
      </c>
      <c r="GH36" s="59">
        <v>176.82</v>
      </c>
      <c r="GI36" s="59">
        <v>191900.29</v>
      </c>
      <c r="GJ36" s="58">
        <v>25014.95</v>
      </c>
      <c r="GK36" s="58">
        <v>0</v>
      </c>
      <c r="GL36" s="58">
        <v>27720.01</v>
      </c>
      <c r="GM36" s="58">
        <v>0</v>
      </c>
      <c r="GN36" s="58">
        <v>33878.74</v>
      </c>
      <c r="GO36" s="58">
        <v>0</v>
      </c>
      <c r="GP36" s="58">
        <v>0</v>
      </c>
      <c r="GQ36" s="58">
        <v>1843051.8</v>
      </c>
      <c r="GR36" s="58">
        <v>8555</v>
      </c>
    </row>
    <row r="37" spans="1:200" s="22" customFormat="1" ht="15.75" customHeight="1" x14ac:dyDescent="0.2">
      <c r="A37" s="47">
        <v>38002</v>
      </c>
      <c r="B37" s="48" t="s">
        <v>295</v>
      </c>
      <c r="C37" s="48" t="s">
        <v>444</v>
      </c>
      <c r="D37" s="49">
        <v>311.84662607400003</v>
      </c>
      <c r="E37" s="50" t="s">
        <v>649</v>
      </c>
      <c r="F37" s="51">
        <v>342</v>
      </c>
      <c r="G37" s="52">
        <v>1635110.55</v>
      </c>
      <c r="H37" s="52">
        <v>27575.7</v>
      </c>
      <c r="I37" s="52">
        <v>1617295.29</v>
      </c>
      <c r="J37" s="52">
        <v>144670.66</v>
      </c>
      <c r="K37" s="52">
        <v>1294801.33</v>
      </c>
      <c r="L37" s="52">
        <v>1673.37</v>
      </c>
      <c r="M37" s="52">
        <v>0</v>
      </c>
      <c r="N37" s="52">
        <v>161816.66</v>
      </c>
      <c r="O37" s="52">
        <v>731542.48</v>
      </c>
      <c r="P37" s="52">
        <v>1030.78</v>
      </c>
      <c r="Q37" s="52">
        <v>0</v>
      </c>
      <c r="R37" s="52">
        <v>0</v>
      </c>
      <c r="S37" s="52">
        <v>1552246</v>
      </c>
      <c r="T37" s="52">
        <v>0</v>
      </c>
      <c r="U37" s="52">
        <v>0</v>
      </c>
      <c r="V37" s="52">
        <v>0</v>
      </c>
      <c r="W37" s="52">
        <v>74006</v>
      </c>
      <c r="X37" s="52">
        <v>2077176.41</v>
      </c>
      <c r="Y37" s="52">
        <v>43194.99</v>
      </c>
      <c r="Z37" s="52">
        <v>0</v>
      </c>
      <c r="AA37" s="52">
        <v>180422.8</v>
      </c>
      <c r="AB37" s="52">
        <v>0</v>
      </c>
      <c r="AC37" s="52">
        <v>0</v>
      </c>
      <c r="AD37" s="52">
        <v>563246.86</v>
      </c>
      <c r="AE37" s="52">
        <v>8257.51</v>
      </c>
      <c r="AF37" s="52">
        <v>0</v>
      </c>
      <c r="AG37" s="52">
        <v>253154.38</v>
      </c>
      <c r="AH37" s="52">
        <v>364073.83999999997</v>
      </c>
      <c r="AI37" s="52">
        <v>86186.92</v>
      </c>
      <c r="AJ37" s="52">
        <v>0</v>
      </c>
      <c r="AK37" s="52">
        <v>511712.4</v>
      </c>
      <c r="AL37" s="52">
        <v>181663.64</v>
      </c>
      <c r="AM37" s="52">
        <v>14302.66</v>
      </c>
      <c r="AN37" s="52">
        <v>0</v>
      </c>
      <c r="AO37" s="52">
        <v>0</v>
      </c>
      <c r="AP37" s="52">
        <v>0</v>
      </c>
      <c r="AQ37" s="52">
        <v>205069.69</v>
      </c>
      <c r="AR37" s="52">
        <v>67099.349999999991</v>
      </c>
      <c r="AS37" s="52">
        <v>2997.8999999999996</v>
      </c>
      <c r="AT37" s="52">
        <v>19141.3</v>
      </c>
      <c r="AU37" s="52">
        <v>0</v>
      </c>
      <c r="AV37" s="52">
        <v>227556</v>
      </c>
      <c r="AW37" s="52">
        <v>265620.82</v>
      </c>
      <c r="AX37" s="52">
        <v>9363.08</v>
      </c>
      <c r="AY37" s="52">
        <v>0</v>
      </c>
      <c r="AZ37" s="52">
        <v>10011.549999999999</v>
      </c>
      <c r="BA37" s="52">
        <v>25820</v>
      </c>
      <c r="BB37" s="52">
        <v>27190.79</v>
      </c>
      <c r="BC37" s="52">
        <v>61572.590000000004</v>
      </c>
      <c r="BD37" s="52">
        <v>96283.87</v>
      </c>
      <c r="BE37" s="52">
        <v>0</v>
      </c>
      <c r="BF37" s="52">
        <v>0</v>
      </c>
      <c r="BG37" s="52">
        <v>0</v>
      </c>
      <c r="BH37" s="52">
        <v>0</v>
      </c>
      <c r="BI37" s="52">
        <v>110</v>
      </c>
      <c r="BJ37" s="52">
        <v>0</v>
      </c>
      <c r="BK37" s="52">
        <v>0</v>
      </c>
      <c r="BL37" s="52">
        <v>0</v>
      </c>
      <c r="BM37" s="52">
        <v>0</v>
      </c>
      <c r="BN37" s="52">
        <v>13090.664721198033</v>
      </c>
      <c r="BO37" s="52">
        <v>642546.62</v>
      </c>
      <c r="BP37" s="52">
        <v>3004210.22</v>
      </c>
      <c r="BQ37" s="52">
        <v>308087.18</v>
      </c>
      <c r="BR37" s="52">
        <v>0</v>
      </c>
      <c r="BS37" s="52">
        <v>0</v>
      </c>
      <c r="BT37" s="52">
        <v>486950.54</v>
      </c>
      <c r="BU37" s="52">
        <v>29609.439999999999</v>
      </c>
      <c r="BV37" s="52">
        <v>234449.84</v>
      </c>
      <c r="BW37" s="52">
        <v>7325</v>
      </c>
      <c r="BX37" s="52">
        <v>519975</v>
      </c>
      <c r="BY37" s="52">
        <v>604520.69999999995</v>
      </c>
      <c r="BZ37" s="52">
        <v>271694.23</v>
      </c>
      <c r="CA37" s="52">
        <v>6431.5</v>
      </c>
      <c r="CB37" s="53">
        <v>1.383</v>
      </c>
      <c r="CC37" s="53">
        <v>3.0949999999999998</v>
      </c>
      <c r="CD37" s="53">
        <v>6.4049999999999994</v>
      </c>
      <c r="CE37" s="53">
        <v>1.25</v>
      </c>
      <c r="CF37" s="53">
        <v>2.077</v>
      </c>
      <c r="CG37" s="53">
        <v>0.90500000000000003</v>
      </c>
      <c r="CH37" s="39" t="s">
        <v>183</v>
      </c>
      <c r="CI37" s="54">
        <v>405333703</v>
      </c>
      <c r="CJ37" s="54">
        <v>117978329</v>
      </c>
      <c r="CK37" s="54">
        <v>88562104</v>
      </c>
      <c r="CL37" s="51">
        <v>45</v>
      </c>
      <c r="CM37" s="51">
        <v>362</v>
      </c>
      <c r="CN37" s="49">
        <v>80</v>
      </c>
      <c r="CO37" s="49">
        <v>343</v>
      </c>
      <c r="CP37" s="23">
        <v>1.9E-2</v>
      </c>
      <c r="CQ37" s="23" t="s">
        <v>574</v>
      </c>
      <c r="CR37" s="23">
        <f t="shared" si="0"/>
        <v>0.12430939226519337</v>
      </c>
      <c r="CS37" s="55">
        <f t="shared" ref="CS37:CS68" si="3">CM37/(DE37+DF37)</f>
        <v>13.442257705161529</v>
      </c>
      <c r="CT37" s="23">
        <f t="shared" ref="CT37:CT68" si="4">(CW37+CX37)/(CZ37+DA37)</f>
        <v>0.9435901468421084</v>
      </c>
      <c r="CU37" s="56">
        <v>12</v>
      </c>
      <c r="CV37" s="57">
        <v>18.281999999999996</v>
      </c>
      <c r="CW37" s="57">
        <v>234.55399999999997</v>
      </c>
      <c r="CX37" s="57">
        <v>89.439000000000007</v>
      </c>
      <c r="CY37" s="57">
        <v>19.448999999999998</v>
      </c>
      <c r="CZ37" s="57">
        <v>247.82299999999998</v>
      </c>
      <c r="DA37" s="57">
        <v>95.539000000000001</v>
      </c>
      <c r="DB37" s="27">
        <v>56069.030449313024</v>
      </c>
      <c r="DC37" s="28">
        <v>15.741935483870968</v>
      </c>
      <c r="DD37" s="29">
        <v>0.19354838709677419</v>
      </c>
      <c r="DE37" s="30">
        <v>26.930000000000003</v>
      </c>
      <c r="DF37" s="30">
        <v>0</v>
      </c>
      <c r="DG37" s="33"/>
      <c r="DH37" s="33"/>
      <c r="DI37" s="33"/>
      <c r="DJ37" s="33"/>
      <c r="DK37" s="33"/>
      <c r="DL37" s="34">
        <v>8</v>
      </c>
      <c r="DM37" s="58">
        <v>1857576.67</v>
      </c>
      <c r="DN37" s="58">
        <v>36793</v>
      </c>
      <c r="DO37" s="58">
        <v>0</v>
      </c>
      <c r="DP37" s="58">
        <v>156362.04999999999</v>
      </c>
      <c r="DQ37" s="58">
        <v>307715.91000000003</v>
      </c>
      <c r="DR37" s="58">
        <v>68250</v>
      </c>
      <c r="DS37" s="58">
        <v>0</v>
      </c>
      <c r="DT37" s="58">
        <v>192409.12</v>
      </c>
      <c r="DU37" s="58">
        <v>79902.490000000005</v>
      </c>
      <c r="DV37" s="58">
        <v>108599.84</v>
      </c>
      <c r="DW37" s="58">
        <v>4500</v>
      </c>
      <c r="DX37" s="58">
        <v>0</v>
      </c>
      <c r="DY37" s="58">
        <v>0</v>
      </c>
      <c r="DZ37" s="58">
        <v>119105.95999999999</v>
      </c>
      <c r="EA37" s="58">
        <v>615195.52999999991</v>
      </c>
      <c r="EB37" s="58">
        <v>5836.4</v>
      </c>
      <c r="EC37" s="58">
        <v>0</v>
      </c>
      <c r="ED37" s="58">
        <v>58750.11</v>
      </c>
      <c r="EE37" s="58">
        <v>108809.62</v>
      </c>
      <c r="EF37" s="58">
        <v>13584.91</v>
      </c>
      <c r="EG37" s="58">
        <v>0</v>
      </c>
      <c r="EH37" s="58">
        <v>53601.63</v>
      </c>
      <c r="EI37" s="58">
        <v>23277.88</v>
      </c>
      <c r="EJ37" s="58">
        <v>33816.39</v>
      </c>
      <c r="EK37" s="58">
        <v>344.25</v>
      </c>
      <c r="EL37" s="58">
        <v>0</v>
      </c>
      <c r="EM37" s="58">
        <v>0</v>
      </c>
      <c r="EN37" s="58">
        <v>23219.38</v>
      </c>
      <c r="EO37" s="58">
        <v>99783.59</v>
      </c>
      <c r="EP37" s="58">
        <v>8257.51</v>
      </c>
      <c r="EQ37" s="58">
        <v>0</v>
      </c>
      <c r="ER37" s="58">
        <v>79503.58</v>
      </c>
      <c r="ES37" s="58">
        <v>17085.43</v>
      </c>
      <c r="ET37" s="58">
        <v>2934.82</v>
      </c>
      <c r="EU37" s="58">
        <v>13272.54</v>
      </c>
      <c r="EV37" s="58">
        <v>367784.87</v>
      </c>
      <c r="EW37" s="58">
        <v>27292.15</v>
      </c>
      <c r="EX37" s="58">
        <v>11147.38</v>
      </c>
      <c r="EY37" s="58">
        <v>1228</v>
      </c>
      <c r="EZ37" s="58">
        <v>0</v>
      </c>
      <c r="FA37" s="58">
        <v>0</v>
      </c>
      <c r="FB37" s="58">
        <v>61334.58</v>
      </c>
      <c r="FC37" s="58">
        <v>196645.33</v>
      </c>
      <c r="FD37" s="58">
        <v>565.59</v>
      </c>
      <c r="FE37" s="58">
        <v>0</v>
      </c>
      <c r="FF37" s="58">
        <v>18441.099999999999</v>
      </c>
      <c r="FG37" s="58">
        <v>10500.84</v>
      </c>
      <c r="FH37" s="58">
        <v>20558.490000000002</v>
      </c>
      <c r="FI37" s="58">
        <v>0</v>
      </c>
      <c r="FJ37" s="58">
        <v>43827.07</v>
      </c>
      <c r="FK37" s="58">
        <v>39795.730000000003</v>
      </c>
      <c r="FL37" s="58">
        <v>130563.96</v>
      </c>
      <c r="FM37" s="58">
        <v>261.81</v>
      </c>
      <c r="FN37" s="58">
        <v>0</v>
      </c>
      <c r="FO37" s="58">
        <v>0</v>
      </c>
      <c r="FP37" s="58">
        <v>27355.11</v>
      </c>
      <c r="FQ37" s="58">
        <v>51100.7</v>
      </c>
      <c r="FR37" s="58">
        <v>0</v>
      </c>
      <c r="FS37" s="58">
        <v>0</v>
      </c>
      <c r="FT37" s="58">
        <v>60763.01</v>
      </c>
      <c r="FU37" s="58">
        <v>0</v>
      </c>
      <c r="FV37" s="58">
        <v>0</v>
      </c>
      <c r="FW37" s="58">
        <v>591248.16</v>
      </c>
      <c r="FX37" s="58">
        <v>59357.4</v>
      </c>
      <c r="FY37" s="58">
        <v>257350</v>
      </c>
      <c r="FZ37" s="58">
        <v>9363.08</v>
      </c>
      <c r="GA37" s="58">
        <v>0</v>
      </c>
      <c r="GB37" s="58">
        <v>0</v>
      </c>
      <c r="GC37" s="58">
        <v>0</v>
      </c>
      <c r="GD37" s="58">
        <v>0</v>
      </c>
      <c r="GE37" s="58">
        <v>544.25</v>
      </c>
      <c r="GF37" s="58">
        <v>0</v>
      </c>
      <c r="GG37" s="58">
        <v>0</v>
      </c>
      <c r="GH37" s="59">
        <v>8006.47</v>
      </c>
      <c r="GI37" s="59">
        <v>19243.810000000001</v>
      </c>
      <c r="GJ37" s="58">
        <v>0</v>
      </c>
      <c r="GK37" s="58">
        <v>0</v>
      </c>
      <c r="GL37" s="58">
        <v>22288.31</v>
      </c>
      <c r="GM37" s="58">
        <v>19666.21</v>
      </c>
      <c r="GN37" s="58">
        <v>1979.32</v>
      </c>
      <c r="GO37" s="58">
        <v>97.44</v>
      </c>
      <c r="GP37" s="58">
        <v>10011.549999999999</v>
      </c>
      <c r="GQ37" s="58">
        <v>545795</v>
      </c>
      <c r="GR37" s="58">
        <v>1245.45</v>
      </c>
    </row>
    <row r="38" spans="1:200" s="22" customFormat="1" ht="15.75" customHeight="1" x14ac:dyDescent="0.2">
      <c r="A38" s="47">
        <v>49003</v>
      </c>
      <c r="B38" s="48" t="s">
        <v>319</v>
      </c>
      <c r="C38" s="48" t="s">
        <v>469</v>
      </c>
      <c r="D38" s="49">
        <v>168.15329739999999</v>
      </c>
      <c r="E38" s="50" t="s">
        <v>660</v>
      </c>
      <c r="F38" s="51">
        <v>965</v>
      </c>
      <c r="G38" s="52">
        <v>2933554.76</v>
      </c>
      <c r="H38" s="52">
        <v>42554.52</v>
      </c>
      <c r="I38" s="52">
        <v>4578263.3600000003</v>
      </c>
      <c r="J38" s="52">
        <v>198806.04</v>
      </c>
      <c r="K38" s="52">
        <v>2485393.65</v>
      </c>
      <c r="L38" s="52">
        <v>0</v>
      </c>
      <c r="M38" s="52">
        <v>0</v>
      </c>
      <c r="N38" s="52">
        <v>265394.09999999998</v>
      </c>
      <c r="O38" s="52">
        <v>1434261.67</v>
      </c>
      <c r="P38" s="52">
        <v>0</v>
      </c>
      <c r="Q38" s="52">
        <v>505414</v>
      </c>
      <c r="R38" s="52">
        <v>292714.58</v>
      </c>
      <c r="S38" s="52">
        <v>4200461</v>
      </c>
      <c r="T38" s="52">
        <v>0</v>
      </c>
      <c r="U38" s="52">
        <v>354566</v>
      </c>
      <c r="V38" s="52">
        <v>150848</v>
      </c>
      <c r="W38" s="52">
        <v>68064</v>
      </c>
      <c r="X38" s="52">
        <v>4460387.5200000005</v>
      </c>
      <c r="Y38" s="52">
        <v>0</v>
      </c>
      <c r="Z38" s="52">
        <v>0</v>
      </c>
      <c r="AA38" s="52">
        <v>362594.01</v>
      </c>
      <c r="AB38" s="52">
        <v>0</v>
      </c>
      <c r="AC38" s="52">
        <v>0</v>
      </c>
      <c r="AD38" s="52">
        <v>1356570.54</v>
      </c>
      <c r="AE38" s="52">
        <v>66022.759999999995</v>
      </c>
      <c r="AF38" s="52">
        <v>0</v>
      </c>
      <c r="AG38" s="52">
        <v>619577.69999999995</v>
      </c>
      <c r="AH38" s="52">
        <v>775358.98</v>
      </c>
      <c r="AI38" s="52">
        <v>173178.98</v>
      </c>
      <c r="AJ38" s="52">
        <v>0</v>
      </c>
      <c r="AK38" s="52">
        <v>1194398.3</v>
      </c>
      <c r="AL38" s="52">
        <v>401283.34</v>
      </c>
      <c r="AM38" s="52">
        <v>19726.449999999997</v>
      </c>
      <c r="AN38" s="52">
        <v>0</v>
      </c>
      <c r="AO38" s="52">
        <v>81803</v>
      </c>
      <c r="AP38" s="52">
        <v>0</v>
      </c>
      <c r="AQ38" s="52">
        <v>496407.27999999997</v>
      </c>
      <c r="AR38" s="52">
        <v>119923.96</v>
      </c>
      <c r="AS38" s="52">
        <v>1075.95</v>
      </c>
      <c r="AT38" s="52">
        <v>11705</v>
      </c>
      <c r="AU38" s="52">
        <v>2056947.18</v>
      </c>
      <c r="AV38" s="52">
        <v>63372.13</v>
      </c>
      <c r="AW38" s="52">
        <v>121592.99</v>
      </c>
      <c r="AX38" s="52">
        <v>0</v>
      </c>
      <c r="AY38" s="52">
        <v>942.6</v>
      </c>
      <c r="AZ38" s="52">
        <v>0</v>
      </c>
      <c r="BA38" s="52">
        <v>778001.03</v>
      </c>
      <c r="BB38" s="52">
        <v>9412.7000000000007</v>
      </c>
      <c r="BC38" s="52">
        <v>400947.70999999996</v>
      </c>
      <c r="BD38" s="52">
        <v>106427</v>
      </c>
      <c r="BE38" s="52">
        <v>0</v>
      </c>
      <c r="BF38" s="52">
        <v>0</v>
      </c>
      <c r="BG38" s="52">
        <v>0</v>
      </c>
      <c r="BH38" s="52">
        <v>238339.66</v>
      </c>
      <c r="BI38" s="52">
        <v>123266.17</v>
      </c>
      <c r="BJ38" s="52">
        <v>0</v>
      </c>
      <c r="BK38" s="52">
        <v>0</v>
      </c>
      <c r="BL38" s="52">
        <v>0</v>
      </c>
      <c r="BM38" s="52">
        <v>0</v>
      </c>
      <c r="BN38" s="52">
        <v>10721.175981286358</v>
      </c>
      <c r="BO38" s="52">
        <v>1640092.11</v>
      </c>
      <c r="BP38" s="52">
        <v>2778671.69</v>
      </c>
      <c r="BQ38" s="52">
        <v>125564.96</v>
      </c>
      <c r="BR38" s="52">
        <v>0</v>
      </c>
      <c r="BS38" s="52">
        <v>0</v>
      </c>
      <c r="BT38" s="52">
        <v>900601.69000000006</v>
      </c>
      <c r="BU38" s="52">
        <v>0</v>
      </c>
      <c r="BV38" s="52">
        <v>615569.52</v>
      </c>
      <c r="BW38" s="52">
        <v>398346.26</v>
      </c>
      <c r="BX38" s="52">
        <v>4864254.2200000007</v>
      </c>
      <c r="BY38" s="52">
        <v>0</v>
      </c>
      <c r="BZ38" s="52">
        <v>658823.74</v>
      </c>
      <c r="CA38" s="52">
        <v>385506.49</v>
      </c>
      <c r="CB38" s="53">
        <v>1.1970000000000001</v>
      </c>
      <c r="CC38" s="53">
        <v>2.6789999999999998</v>
      </c>
      <c r="CD38" s="53">
        <v>5.5439999999999996</v>
      </c>
      <c r="CE38" s="53">
        <v>1.488</v>
      </c>
      <c r="CF38" s="53">
        <v>2.5310000000000001</v>
      </c>
      <c r="CG38" s="53">
        <v>0.73799999999999999</v>
      </c>
      <c r="CH38" s="39"/>
      <c r="CI38" s="54">
        <v>274689344</v>
      </c>
      <c r="CJ38" s="54">
        <v>552134739</v>
      </c>
      <c r="CK38" s="54">
        <v>132805133</v>
      </c>
      <c r="CL38" s="51">
        <v>181</v>
      </c>
      <c r="CM38" s="51">
        <v>965</v>
      </c>
      <c r="CN38" s="49">
        <v>121</v>
      </c>
      <c r="CO38" s="49">
        <v>975.57</v>
      </c>
      <c r="CP38" s="23">
        <v>1.72E-2</v>
      </c>
      <c r="CQ38" s="23" t="s">
        <v>586</v>
      </c>
      <c r="CR38" s="23">
        <f t="shared" si="0"/>
        <v>0.18756476683937823</v>
      </c>
      <c r="CS38" s="55">
        <f t="shared" si="3"/>
        <v>14.621212121212121</v>
      </c>
      <c r="CT38" s="23">
        <f t="shared" si="4"/>
        <v>0.94533090972564127</v>
      </c>
      <c r="CU38" s="56">
        <v>88</v>
      </c>
      <c r="CV38" s="57">
        <v>0</v>
      </c>
      <c r="CW38" s="57">
        <v>607.43399999999986</v>
      </c>
      <c r="CX38" s="57">
        <v>269.92099999999999</v>
      </c>
      <c r="CY38" s="57">
        <v>0</v>
      </c>
      <c r="CZ38" s="57">
        <v>635.46799999999973</v>
      </c>
      <c r="DA38" s="57">
        <v>292.62500000000045</v>
      </c>
      <c r="DB38" s="27">
        <v>54947.030303030297</v>
      </c>
      <c r="DC38" s="28">
        <v>13.567164179104477</v>
      </c>
      <c r="DD38" s="29">
        <v>0.31343283582089554</v>
      </c>
      <c r="DE38" s="30">
        <v>66</v>
      </c>
      <c r="DF38" s="30">
        <v>0</v>
      </c>
      <c r="DG38" s="33">
        <v>19.899999999999999</v>
      </c>
      <c r="DH38" s="33">
        <v>21.1</v>
      </c>
      <c r="DI38" s="33">
        <v>20.7</v>
      </c>
      <c r="DJ38" s="33">
        <v>20.2</v>
      </c>
      <c r="DK38" s="33">
        <v>20.6</v>
      </c>
      <c r="DL38" s="34">
        <v>66</v>
      </c>
      <c r="DM38" s="58">
        <v>4331270.9899999993</v>
      </c>
      <c r="DN38" s="58">
        <v>51182.32</v>
      </c>
      <c r="DO38" s="58">
        <v>0</v>
      </c>
      <c r="DP38" s="58">
        <v>606137.21</v>
      </c>
      <c r="DQ38" s="58">
        <v>648292.79</v>
      </c>
      <c r="DR38" s="58">
        <v>133324.51999999999</v>
      </c>
      <c r="DS38" s="58">
        <v>0</v>
      </c>
      <c r="DT38" s="58">
        <v>349624.95</v>
      </c>
      <c r="DU38" s="58">
        <v>0</v>
      </c>
      <c r="DV38" s="58">
        <v>16563.84</v>
      </c>
      <c r="DW38" s="58">
        <v>253250.16</v>
      </c>
      <c r="DX38" s="58">
        <v>10000</v>
      </c>
      <c r="DY38" s="58">
        <v>0</v>
      </c>
      <c r="DZ38" s="58">
        <v>298164.06</v>
      </c>
      <c r="EA38" s="58">
        <v>999299.08000000007</v>
      </c>
      <c r="EB38" s="58">
        <v>13998.1</v>
      </c>
      <c r="EC38" s="58">
        <v>0</v>
      </c>
      <c r="ED38" s="58">
        <v>132564.87</v>
      </c>
      <c r="EE38" s="58">
        <v>155345.32999999999</v>
      </c>
      <c r="EF38" s="58">
        <v>29912.2</v>
      </c>
      <c r="EG38" s="58">
        <v>0</v>
      </c>
      <c r="EH38" s="58">
        <v>94427.04</v>
      </c>
      <c r="EI38" s="58">
        <v>0</v>
      </c>
      <c r="EJ38" s="58">
        <v>2332.9</v>
      </c>
      <c r="EK38" s="58">
        <v>29909.360000000001</v>
      </c>
      <c r="EL38" s="58">
        <v>0</v>
      </c>
      <c r="EM38" s="58">
        <v>0</v>
      </c>
      <c r="EN38" s="58">
        <v>41087.820000000007</v>
      </c>
      <c r="EO38" s="58">
        <v>387599.81</v>
      </c>
      <c r="EP38" s="58">
        <v>0</v>
      </c>
      <c r="EQ38" s="58">
        <v>0</v>
      </c>
      <c r="ER38" s="58">
        <v>287335.61000000004</v>
      </c>
      <c r="ES38" s="58">
        <v>41591.050000000003</v>
      </c>
      <c r="ET38" s="58">
        <v>4545.87</v>
      </c>
      <c r="EU38" s="58">
        <v>44595.95</v>
      </c>
      <c r="EV38" s="58">
        <v>549075.24</v>
      </c>
      <c r="EW38" s="58">
        <v>761008.17</v>
      </c>
      <c r="EX38" s="58">
        <v>725154.28</v>
      </c>
      <c r="EY38" s="58">
        <v>58606.45</v>
      </c>
      <c r="EZ38" s="58">
        <v>0</v>
      </c>
      <c r="FA38" s="58">
        <v>0</v>
      </c>
      <c r="FB38" s="58">
        <v>127173.05</v>
      </c>
      <c r="FC38" s="58">
        <v>461382.19</v>
      </c>
      <c r="FD38" s="58">
        <v>842.34</v>
      </c>
      <c r="FE38" s="58">
        <v>0</v>
      </c>
      <c r="FF38" s="58">
        <v>101817.38</v>
      </c>
      <c r="FG38" s="58">
        <v>10284.94</v>
      </c>
      <c r="FH38" s="58">
        <v>14134.89</v>
      </c>
      <c r="FI38" s="58">
        <v>0</v>
      </c>
      <c r="FJ38" s="58">
        <v>79045.59</v>
      </c>
      <c r="FK38" s="58">
        <v>207.82</v>
      </c>
      <c r="FL38" s="58">
        <v>48299.69</v>
      </c>
      <c r="FM38" s="58">
        <v>41308.119999999995</v>
      </c>
      <c r="FN38" s="58">
        <v>0</v>
      </c>
      <c r="FO38" s="58">
        <v>0</v>
      </c>
      <c r="FP38" s="58">
        <v>35482.629999999997</v>
      </c>
      <c r="FQ38" s="58">
        <v>0</v>
      </c>
      <c r="FR38" s="58">
        <v>0</v>
      </c>
      <c r="FS38" s="58">
        <v>0</v>
      </c>
      <c r="FT38" s="58">
        <v>11942.42</v>
      </c>
      <c r="FU38" s="58">
        <v>0</v>
      </c>
      <c r="FV38" s="58">
        <v>0</v>
      </c>
      <c r="FW38" s="58">
        <v>2012351.23</v>
      </c>
      <c r="FX38" s="58">
        <v>48394.03</v>
      </c>
      <c r="FY38" s="58">
        <v>0</v>
      </c>
      <c r="FZ38" s="58">
        <v>0</v>
      </c>
      <c r="GA38" s="58">
        <v>0</v>
      </c>
      <c r="GB38" s="58">
        <v>0</v>
      </c>
      <c r="GC38" s="58">
        <v>0</v>
      </c>
      <c r="GD38" s="58">
        <v>0</v>
      </c>
      <c r="GE38" s="58">
        <v>0</v>
      </c>
      <c r="GF38" s="58">
        <v>0</v>
      </c>
      <c r="GG38" s="58">
        <v>0</v>
      </c>
      <c r="GH38" s="59">
        <v>651.88</v>
      </c>
      <c r="GI38" s="59">
        <v>27347.82</v>
      </c>
      <c r="GJ38" s="58">
        <v>2966.5</v>
      </c>
      <c r="GK38" s="58">
        <v>0</v>
      </c>
      <c r="GL38" s="58">
        <v>137203.57999999999</v>
      </c>
      <c r="GM38" s="58">
        <v>0</v>
      </c>
      <c r="GN38" s="58">
        <v>9465.65</v>
      </c>
      <c r="GO38" s="58">
        <v>3375</v>
      </c>
      <c r="GP38" s="58">
        <v>71803</v>
      </c>
      <c r="GQ38" s="58">
        <v>5642255.25</v>
      </c>
      <c r="GR38" s="58">
        <v>3912.42</v>
      </c>
    </row>
    <row r="39" spans="1:200" s="22" customFormat="1" ht="15.75" customHeight="1" x14ac:dyDescent="0.2">
      <c r="A39" s="47">
        <v>5006</v>
      </c>
      <c r="B39" s="48" t="s">
        <v>231</v>
      </c>
      <c r="C39" s="48" t="s">
        <v>378</v>
      </c>
      <c r="D39" s="49">
        <v>251.10454437999999</v>
      </c>
      <c r="E39" s="50" t="s">
        <v>617</v>
      </c>
      <c r="F39" s="51">
        <v>403</v>
      </c>
      <c r="G39" s="52">
        <v>1655501.46</v>
      </c>
      <c r="H39" s="52">
        <v>32186.639999999999</v>
      </c>
      <c r="I39" s="52">
        <v>2223906.56</v>
      </c>
      <c r="J39" s="52">
        <v>120488</v>
      </c>
      <c r="K39" s="52">
        <v>1682173.13</v>
      </c>
      <c r="L39" s="52">
        <v>933.39</v>
      </c>
      <c r="M39" s="52">
        <v>0</v>
      </c>
      <c r="N39" s="52">
        <v>0</v>
      </c>
      <c r="O39" s="52">
        <v>476324.27</v>
      </c>
      <c r="P39" s="52">
        <v>0</v>
      </c>
      <c r="Q39" s="52">
        <v>0</v>
      </c>
      <c r="R39" s="52">
        <v>633.95000000000005</v>
      </c>
      <c r="S39" s="52">
        <v>1470434</v>
      </c>
      <c r="T39" s="52">
        <v>0</v>
      </c>
      <c r="U39" s="52">
        <v>0</v>
      </c>
      <c r="V39" s="52">
        <v>0</v>
      </c>
      <c r="W39" s="52">
        <v>67085</v>
      </c>
      <c r="X39" s="52">
        <v>2202075.83</v>
      </c>
      <c r="Y39" s="52">
        <v>0</v>
      </c>
      <c r="Z39" s="52">
        <v>0</v>
      </c>
      <c r="AA39" s="52">
        <v>200525.22000000003</v>
      </c>
      <c r="AB39" s="52">
        <v>0</v>
      </c>
      <c r="AC39" s="52">
        <v>0</v>
      </c>
      <c r="AD39" s="52">
        <v>586856.54</v>
      </c>
      <c r="AE39" s="52">
        <v>11169.5</v>
      </c>
      <c r="AF39" s="52">
        <v>0</v>
      </c>
      <c r="AG39" s="52">
        <v>295843.82999999996</v>
      </c>
      <c r="AH39" s="52">
        <v>362447.08999999997</v>
      </c>
      <c r="AI39" s="52">
        <v>115362.02</v>
      </c>
      <c r="AJ39" s="52">
        <v>0</v>
      </c>
      <c r="AK39" s="52">
        <v>611946.79</v>
      </c>
      <c r="AL39" s="52">
        <v>296371.64</v>
      </c>
      <c r="AM39" s="52">
        <v>0</v>
      </c>
      <c r="AN39" s="52">
        <v>0</v>
      </c>
      <c r="AO39" s="52">
        <v>0</v>
      </c>
      <c r="AP39" s="52">
        <v>0</v>
      </c>
      <c r="AQ39" s="52">
        <v>182468.97</v>
      </c>
      <c r="AR39" s="52">
        <v>8054.32</v>
      </c>
      <c r="AS39" s="52">
        <v>39.97</v>
      </c>
      <c r="AT39" s="52">
        <v>14223.5</v>
      </c>
      <c r="AU39" s="52">
        <v>1389263.7</v>
      </c>
      <c r="AV39" s="52">
        <v>10443.280000000001</v>
      </c>
      <c r="AW39" s="52">
        <v>0</v>
      </c>
      <c r="AX39" s="52">
        <v>2148.65</v>
      </c>
      <c r="AY39" s="52">
        <v>0</v>
      </c>
      <c r="AZ39" s="52">
        <v>0</v>
      </c>
      <c r="BA39" s="52">
        <v>369150</v>
      </c>
      <c r="BB39" s="52">
        <v>43356.58</v>
      </c>
      <c r="BC39" s="52">
        <v>73517.75</v>
      </c>
      <c r="BD39" s="52">
        <v>32253.87</v>
      </c>
      <c r="BE39" s="52">
        <v>0</v>
      </c>
      <c r="BF39" s="52">
        <v>0</v>
      </c>
      <c r="BG39" s="52">
        <v>0</v>
      </c>
      <c r="BH39" s="52">
        <v>11244.73</v>
      </c>
      <c r="BI39" s="52">
        <v>0</v>
      </c>
      <c r="BJ39" s="52">
        <v>0</v>
      </c>
      <c r="BK39" s="52">
        <v>0</v>
      </c>
      <c r="BL39" s="52">
        <v>0</v>
      </c>
      <c r="BM39" s="52">
        <v>0</v>
      </c>
      <c r="BN39" s="52">
        <v>12065.792339630838</v>
      </c>
      <c r="BO39" s="52">
        <v>1773424.62</v>
      </c>
      <c r="BP39" s="52">
        <v>2685178.03</v>
      </c>
      <c r="BQ39" s="52">
        <v>324895.35999999999</v>
      </c>
      <c r="BR39" s="52">
        <v>0</v>
      </c>
      <c r="BS39" s="52">
        <v>0</v>
      </c>
      <c r="BT39" s="52">
        <v>0</v>
      </c>
      <c r="BU39" s="52">
        <v>0</v>
      </c>
      <c r="BV39" s="52">
        <v>220201.17</v>
      </c>
      <c r="BW39" s="52">
        <v>26829.79</v>
      </c>
      <c r="BX39" s="52">
        <v>0</v>
      </c>
      <c r="BY39" s="52">
        <v>0</v>
      </c>
      <c r="BZ39" s="52">
        <v>268572.84999999998</v>
      </c>
      <c r="CA39" s="52">
        <v>101379.84</v>
      </c>
      <c r="CB39" s="53">
        <v>1.3280000000000001</v>
      </c>
      <c r="CC39" s="53">
        <v>2.972</v>
      </c>
      <c r="CD39" s="53">
        <v>6.1509999999999998</v>
      </c>
      <c r="CE39" s="53">
        <v>1.488</v>
      </c>
      <c r="CF39" s="53">
        <v>3</v>
      </c>
      <c r="CG39" s="53">
        <v>0</v>
      </c>
      <c r="CH39" s="39" t="s">
        <v>183</v>
      </c>
      <c r="CI39" s="54">
        <v>334570438</v>
      </c>
      <c r="CJ39" s="54">
        <v>121174311</v>
      </c>
      <c r="CK39" s="54">
        <v>102207954</v>
      </c>
      <c r="CL39" s="51">
        <v>64</v>
      </c>
      <c r="CM39" s="51">
        <v>429</v>
      </c>
      <c r="CN39" s="49">
        <v>116</v>
      </c>
      <c r="CO39" s="49">
        <v>403</v>
      </c>
      <c r="CP39" s="23">
        <v>6.0999999999999995E-3</v>
      </c>
      <c r="CQ39" s="23" t="s">
        <v>195</v>
      </c>
      <c r="CR39" s="23">
        <f t="shared" si="0"/>
        <v>0.14918414918414918</v>
      </c>
      <c r="CS39" s="55">
        <f t="shared" si="3"/>
        <v>11.841015732818104</v>
      </c>
      <c r="CT39" s="23">
        <f t="shared" si="4"/>
        <v>0.94409143907182769</v>
      </c>
      <c r="CU39" s="56">
        <v>16</v>
      </c>
      <c r="CV39" s="57">
        <v>25.252000000000002</v>
      </c>
      <c r="CW39" s="57">
        <v>281.33400000000006</v>
      </c>
      <c r="CX39" s="57">
        <v>96.802000000000007</v>
      </c>
      <c r="CY39" s="57">
        <v>26.358000000000001</v>
      </c>
      <c r="CZ39" s="57">
        <v>295.666</v>
      </c>
      <c r="DA39" s="57">
        <v>104.863</v>
      </c>
      <c r="DB39" s="27">
        <v>51650.691222128138</v>
      </c>
      <c r="DC39" s="28">
        <v>10.25</v>
      </c>
      <c r="DD39" s="29">
        <v>0.19444444444444445</v>
      </c>
      <c r="DE39" s="30">
        <v>35.430000000000014</v>
      </c>
      <c r="DF39" s="30">
        <v>0.8</v>
      </c>
      <c r="DG39" s="33"/>
      <c r="DH39" s="33"/>
      <c r="DI39" s="33"/>
      <c r="DJ39" s="33"/>
      <c r="DK39" s="33"/>
      <c r="DL39" s="34">
        <v>8</v>
      </c>
      <c r="DM39" s="58">
        <v>2106556.46</v>
      </c>
      <c r="DN39" s="58">
        <v>73970.16</v>
      </c>
      <c r="DO39" s="58">
        <v>0</v>
      </c>
      <c r="DP39" s="58">
        <v>197270.97999999998</v>
      </c>
      <c r="DQ39" s="58">
        <v>267186.8</v>
      </c>
      <c r="DR39" s="58">
        <v>73875</v>
      </c>
      <c r="DS39" s="58">
        <v>0</v>
      </c>
      <c r="DT39" s="58">
        <v>124647.6</v>
      </c>
      <c r="DU39" s="58">
        <v>375</v>
      </c>
      <c r="DV39" s="58">
        <v>81903.56</v>
      </c>
      <c r="DW39" s="58">
        <v>3199.68</v>
      </c>
      <c r="DX39" s="58">
        <v>0</v>
      </c>
      <c r="DY39" s="58">
        <v>0</v>
      </c>
      <c r="DZ39" s="58">
        <v>102609</v>
      </c>
      <c r="EA39" s="58">
        <v>627650.33000000007</v>
      </c>
      <c r="EB39" s="58">
        <v>23156.34</v>
      </c>
      <c r="EC39" s="58">
        <v>0</v>
      </c>
      <c r="ED39" s="58">
        <v>58105.100000000006</v>
      </c>
      <c r="EE39" s="58">
        <v>79475.199999999997</v>
      </c>
      <c r="EF39" s="58">
        <v>34727.69</v>
      </c>
      <c r="EG39" s="58">
        <v>0</v>
      </c>
      <c r="EH39" s="58">
        <v>52748.54</v>
      </c>
      <c r="EI39" s="58">
        <v>28.68</v>
      </c>
      <c r="EJ39" s="58">
        <v>27668.76</v>
      </c>
      <c r="EK39" s="58">
        <v>244.78</v>
      </c>
      <c r="EL39" s="58">
        <v>0</v>
      </c>
      <c r="EM39" s="58">
        <v>0</v>
      </c>
      <c r="EN39" s="58">
        <v>12824.869999999999</v>
      </c>
      <c r="EO39" s="58">
        <v>18674.89</v>
      </c>
      <c r="EP39" s="58">
        <v>11169.5</v>
      </c>
      <c r="EQ39" s="58">
        <v>0</v>
      </c>
      <c r="ER39" s="58">
        <v>110419.45999999998</v>
      </c>
      <c r="ES39" s="58">
        <v>43495.11</v>
      </c>
      <c r="ET39" s="58">
        <v>1881.1</v>
      </c>
      <c r="EU39" s="58">
        <v>34299.370000000003</v>
      </c>
      <c r="EV39" s="58">
        <v>276829.03000000003</v>
      </c>
      <c r="EW39" s="58">
        <v>307212.69</v>
      </c>
      <c r="EX39" s="58">
        <v>5089</v>
      </c>
      <c r="EY39" s="58">
        <v>0</v>
      </c>
      <c r="EZ39" s="58">
        <v>0</v>
      </c>
      <c r="FA39" s="58">
        <v>0</v>
      </c>
      <c r="FB39" s="58">
        <v>44991.56</v>
      </c>
      <c r="FC39" s="58">
        <v>235718.52</v>
      </c>
      <c r="FD39" s="58">
        <v>550.08000000000004</v>
      </c>
      <c r="FE39" s="58">
        <v>0</v>
      </c>
      <c r="FF39" s="58">
        <v>11026.449999999999</v>
      </c>
      <c r="FG39" s="58">
        <v>754.76</v>
      </c>
      <c r="FH39" s="58">
        <v>18061.73</v>
      </c>
      <c r="FI39" s="58">
        <v>108661.19</v>
      </c>
      <c r="FJ39" s="58">
        <v>75349.649999999994</v>
      </c>
      <c r="FK39" s="58">
        <v>0</v>
      </c>
      <c r="FL39" s="58">
        <v>150684.88</v>
      </c>
      <c r="FM39" s="58">
        <v>258.8</v>
      </c>
      <c r="FN39" s="58">
        <v>0</v>
      </c>
      <c r="FO39" s="58">
        <v>0</v>
      </c>
      <c r="FP39" s="58">
        <v>53992.32</v>
      </c>
      <c r="FQ39" s="58">
        <v>0</v>
      </c>
      <c r="FR39" s="58">
        <v>0</v>
      </c>
      <c r="FS39" s="58">
        <v>0</v>
      </c>
      <c r="FT39" s="58">
        <v>593.91</v>
      </c>
      <c r="FU39" s="58">
        <v>0</v>
      </c>
      <c r="FV39" s="58">
        <v>0</v>
      </c>
      <c r="FW39" s="58">
        <v>1246303.1399999999</v>
      </c>
      <c r="FX39" s="58">
        <v>0</v>
      </c>
      <c r="FY39" s="58">
        <v>0</v>
      </c>
      <c r="FZ39" s="58">
        <v>0</v>
      </c>
      <c r="GA39" s="58">
        <v>0</v>
      </c>
      <c r="GB39" s="58">
        <v>0</v>
      </c>
      <c r="GC39" s="58">
        <v>0</v>
      </c>
      <c r="GD39" s="58">
        <v>7700</v>
      </c>
      <c r="GE39" s="58">
        <v>857.39</v>
      </c>
      <c r="GF39" s="58">
        <v>0</v>
      </c>
      <c r="GG39" s="58">
        <v>0</v>
      </c>
      <c r="GH39" s="59">
        <v>0</v>
      </c>
      <c r="GI39" s="59">
        <v>3829.06</v>
      </c>
      <c r="GJ39" s="58">
        <v>1040</v>
      </c>
      <c r="GK39" s="58">
        <v>0</v>
      </c>
      <c r="GL39" s="58">
        <v>92815.25</v>
      </c>
      <c r="GM39" s="58">
        <v>0</v>
      </c>
      <c r="GN39" s="58">
        <v>5375.3</v>
      </c>
      <c r="GO39" s="58">
        <v>0</v>
      </c>
      <c r="GP39" s="58">
        <v>0</v>
      </c>
      <c r="GQ39" s="58">
        <v>369150</v>
      </c>
      <c r="GR39" s="58">
        <v>3707.8</v>
      </c>
    </row>
    <row r="40" spans="1:200" s="22" customFormat="1" ht="15.75" customHeight="1" x14ac:dyDescent="0.2">
      <c r="A40" s="47">
        <v>19004</v>
      </c>
      <c r="B40" s="48" t="s">
        <v>261</v>
      </c>
      <c r="C40" s="48" t="s">
        <v>409</v>
      </c>
      <c r="D40" s="49">
        <v>473.81636520699999</v>
      </c>
      <c r="E40" s="50" t="s">
        <v>630</v>
      </c>
      <c r="F40" s="51">
        <v>523</v>
      </c>
      <c r="G40" s="52">
        <v>2417596.81</v>
      </c>
      <c r="H40" s="52">
        <v>95525.54</v>
      </c>
      <c r="I40" s="52">
        <v>2512647.81</v>
      </c>
      <c r="J40" s="52">
        <v>215918</v>
      </c>
      <c r="K40" s="52">
        <v>1920069.51</v>
      </c>
      <c r="L40" s="52">
        <v>2200.4499999999998</v>
      </c>
      <c r="M40" s="52">
        <v>0</v>
      </c>
      <c r="N40" s="52">
        <v>176486</v>
      </c>
      <c r="O40" s="52">
        <v>1069752.93</v>
      </c>
      <c r="P40" s="52">
        <v>1165.06</v>
      </c>
      <c r="Q40" s="52">
        <v>0</v>
      </c>
      <c r="R40" s="52">
        <v>226.72</v>
      </c>
      <c r="S40" s="52">
        <v>1715081</v>
      </c>
      <c r="T40" s="52">
        <v>0</v>
      </c>
      <c r="U40" s="52">
        <v>0</v>
      </c>
      <c r="V40" s="52">
        <v>0</v>
      </c>
      <c r="W40" s="52">
        <v>68443</v>
      </c>
      <c r="X40" s="52">
        <v>2475345.27</v>
      </c>
      <c r="Y40" s="52">
        <v>68936.88</v>
      </c>
      <c r="Z40" s="52">
        <v>0</v>
      </c>
      <c r="AA40" s="52">
        <v>194645.55000000002</v>
      </c>
      <c r="AB40" s="52">
        <v>0</v>
      </c>
      <c r="AC40" s="52">
        <v>0</v>
      </c>
      <c r="AD40" s="52">
        <v>948637.08000000007</v>
      </c>
      <c r="AE40" s="52">
        <v>16781.39</v>
      </c>
      <c r="AF40" s="52">
        <v>0</v>
      </c>
      <c r="AG40" s="52">
        <v>299931.61</v>
      </c>
      <c r="AH40" s="52">
        <v>492540.39999999997</v>
      </c>
      <c r="AI40" s="52">
        <v>177732.88</v>
      </c>
      <c r="AJ40" s="52">
        <v>0</v>
      </c>
      <c r="AK40" s="52">
        <v>603562.91</v>
      </c>
      <c r="AL40" s="52">
        <v>402319.72</v>
      </c>
      <c r="AM40" s="52">
        <v>69891.399999999994</v>
      </c>
      <c r="AN40" s="52">
        <v>0</v>
      </c>
      <c r="AO40" s="52">
        <v>0</v>
      </c>
      <c r="AP40" s="52">
        <v>0</v>
      </c>
      <c r="AQ40" s="52">
        <v>321127.02</v>
      </c>
      <c r="AR40" s="52">
        <v>35949.99</v>
      </c>
      <c r="AS40" s="52">
        <v>0</v>
      </c>
      <c r="AT40" s="52">
        <v>500</v>
      </c>
      <c r="AU40" s="52">
        <v>0</v>
      </c>
      <c r="AV40" s="52">
        <v>213349.41</v>
      </c>
      <c r="AW40" s="52">
        <v>214061.83</v>
      </c>
      <c r="AX40" s="52">
        <v>0</v>
      </c>
      <c r="AY40" s="52">
        <v>0</v>
      </c>
      <c r="AZ40" s="52">
        <v>0</v>
      </c>
      <c r="BA40" s="52">
        <v>631689.54</v>
      </c>
      <c r="BB40" s="52">
        <v>57441.400000000009</v>
      </c>
      <c r="BC40" s="52">
        <v>128561.08</v>
      </c>
      <c r="BD40" s="52">
        <v>1720.6</v>
      </c>
      <c r="BE40" s="52">
        <v>0</v>
      </c>
      <c r="BF40" s="52">
        <v>0</v>
      </c>
      <c r="BG40" s="52">
        <v>0</v>
      </c>
      <c r="BH40" s="52">
        <v>0</v>
      </c>
      <c r="BI40" s="52">
        <v>0</v>
      </c>
      <c r="BJ40" s="52">
        <v>0</v>
      </c>
      <c r="BK40" s="52">
        <v>0</v>
      </c>
      <c r="BL40" s="52">
        <v>0</v>
      </c>
      <c r="BM40" s="52">
        <v>0</v>
      </c>
      <c r="BN40" s="52">
        <v>11332.086433457918</v>
      </c>
      <c r="BO40" s="52">
        <v>1818061.94</v>
      </c>
      <c r="BP40" s="52">
        <v>4136267.15</v>
      </c>
      <c r="BQ40" s="52">
        <v>427879.8</v>
      </c>
      <c r="BR40" s="52">
        <v>0</v>
      </c>
      <c r="BS40" s="52">
        <v>0</v>
      </c>
      <c r="BT40" s="52">
        <v>0</v>
      </c>
      <c r="BU40" s="52">
        <v>0</v>
      </c>
      <c r="BV40" s="52">
        <v>351003.8</v>
      </c>
      <c r="BW40" s="52">
        <v>8800</v>
      </c>
      <c r="BX40" s="52">
        <v>0</v>
      </c>
      <c r="BY40" s="52">
        <v>34413.980000000003</v>
      </c>
      <c r="BZ40" s="52">
        <v>379706.13</v>
      </c>
      <c r="CA40" s="52">
        <v>10617.15</v>
      </c>
      <c r="CB40" s="53">
        <v>1.1970000000000001</v>
      </c>
      <c r="CC40" s="53">
        <v>2.6789999999999998</v>
      </c>
      <c r="CD40" s="53">
        <v>5.5439999999999996</v>
      </c>
      <c r="CE40" s="53">
        <v>1.35</v>
      </c>
      <c r="CF40" s="53">
        <v>1.9970000000000001</v>
      </c>
      <c r="CG40" s="53">
        <v>0</v>
      </c>
      <c r="CH40" s="39"/>
      <c r="CI40" s="54">
        <v>476149676</v>
      </c>
      <c r="CJ40" s="54">
        <v>216200388</v>
      </c>
      <c r="CK40" s="54">
        <v>153850387</v>
      </c>
      <c r="CL40" s="51">
        <v>99</v>
      </c>
      <c r="CM40" s="51">
        <v>550</v>
      </c>
      <c r="CN40" s="49">
        <v>19</v>
      </c>
      <c r="CO40" s="49">
        <v>523.38</v>
      </c>
      <c r="CP40" s="23">
        <v>4.1999999999999997E-3</v>
      </c>
      <c r="CQ40" s="23" t="s">
        <v>551</v>
      </c>
      <c r="CR40" s="23">
        <f t="shared" si="0"/>
        <v>0.18</v>
      </c>
      <c r="CS40" s="55">
        <f t="shared" si="3"/>
        <v>13.888888888888888</v>
      </c>
      <c r="CT40" s="23">
        <f t="shared" si="4"/>
        <v>0.95283073223758252</v>
      </c>
      <c r="CU40" s="56">
        <v>39</v>
      </c>
      <c r="CV40" s="57">
        <v>25.433</v>
      </c>
      <c r="CW40" s="57">
        <v>329.42199999999997</v>
      </c>
      <c r="CX40" s="57">
        <v>166.69600000000003</v>
      </c>
      <c r="CY40" s="57">
        <v>26.840999999999998</v>
      </c>
      <c r="CZ40" s="57">
        <v>344.01400000000001</v>
      </c>
      <c r="DA40" s="57">
        <v>176.66399999999999</v>
      </c>
      <c r="DB40" s="27">
        <v>55125.932642487023</v>
      </c>
      <c r="DC40" s="28">
        <v>15.102564102564102</v>
      </c>
      <c r="DD40" s="29">
        <v>0.25641025641025639</v>
      </c>
      <c r="DE40" s="30">
        <v>38.6</v>
      </c>
      <c r="DF40" s="30">
        <v>1</v>
      </c>
      <c r="DG40" s="33">
        <v>20.2</v>
      </c>
      <c r="DH40" s="33">
        <v>20.5</v>
      </c>
      <c r="DI40" s="33">
        <v>22.8</v>
      </c>
      <c r="DJ40" s="33">
        <v>22.8</v>
      </c>
      <c r="DK40" s="33">
        <v>21.7</v>
      </c>
      <c r="DL40" s="34">
        <v>24</v>
      </c>
      <c r="DM40" s="58">
        <v>2581920.1599999997</v>
      </c>
      <c r="DN40" s="58">
        <v>51538.7</v>
      </c>
      <c r="DO40" s="58">
        <v>0</v>
      </c>
      <c r="DP40" s="58">
        <v>217067.80000000002</v>
      </c>
      <c r="DQ40" s="58">
        <v>303936.57999999996</v>
      </c>
      <c r="DR40" s="58">
        <v>113308.59</v>
      </c>
      <c r="DS40" s="58">
        <v>0</v>
      </c>
      <c r="DT40" s="58">
        <v>188760.81</v>
      </c>
      <c r="DU40" s="58">
        <v>183610.92</v>
      </c>
      <c r="DV40" s="58">
        <v>126350.5</v>
      </c>
      <c r="DW40" s="58">
        <v>0</v>
      </c>
      <c r="DX40" s="58">
        <v>0</v>
      </c>
      <c r="DY40" s="58">
        <v>0</v>
      </c>
      <c r="DZ40" s="58">
        <v>186702.89</v>
      </c>
      <c r="EA40" s="58">
        <v>697706.81</v>
      </c>
      <c r="EB40" s="58">
        <v>15814.83</v>
      </c>
      <c r="EC40" s="58">
        <v>0</v>
      </c>
      <c r="ED40" s="58">
        <v>54852.71</v>
      </c>
      <c r="EE40" s="58">
        <v>115019.4</v>
      </c>
      <c r="EF40" s="58">
        <v>54898.44</v>
      </c>
      <c r="EG40" s="58">
        <v>0</v>
      </c>
      <c r="EH40" s="58">
        <v>45164.12</v>
      </c>
      <c r="EI40" s="58">
        <v>19014.48</v>
      </c>
      <c r="EJ40" s="58">
        <v>42008.959999999999</v>
      </c>
      <c r="EK40" s="58">
        <v>0</v>
      </c>
      <c r="EL40" s="58">
        <v>0</v>
      </c>
      <c r="EM40" s="58">
        <v>0</v>
      </c>
      <c r="EN40" s="58">
        <v>22783.67</v>
      </c>
      <c r="EO40" s="58">
        <v>59168.38</v>
      </c>
      <c r="EP40" s="58">
        <v>16781.39</v>
      </c>
      <c r="EQ40" s="58">
        <v>0</v>
      </c>
      <c r="ER40" s="58">
        <v>150034.4</v>
      </c>
      <c r="ES40" s="58">
        <v>52048.91</v>
      </c>
      <c r="ET40" s="58">
        <v>7228.19</v>
      </c>
      <c r="EU40" s="58">
        <v>0</v>
      </c>
      <c r="EV40" s="58">
        <v>364851.66</v>
      </c>
      <c r="EW40" s="58">
        <v>116075.31</v>
      </c>
      <c r="EX40" s="58">
        <v>9834.67</v>
      </c>
      <c r="EY40" s="58">
        <v>0</v>
      </c>
      <c r="EZ40" s="58">
        <v>0</v>
      </c>
      <c r="FA40" s="58">
        <v>0</v>
      </c>
      <c r="FB40" s="58">
        <v>107403.87</v>
      </c>
      <c r="FC40" s="58">
        <v>239963.7</v>
      </c>
      <c r="FD40" s="58">
        <v>1583.35</v>
      </c>
      <c r="FE40" s="58">
        <v>0</v>
      </c>
      <c r="FF40" s="58">
        <v>35819.439999999995</v>
      </c>
      <c r="FG40" s="58">
        <v>11346.6</v>
      </c>
      <c r="FH40" s="58">
        <v>1732.66</v>
      </c>
      <c r="FI40" s="58">
        <v>0</v>
      </c>
      <c r="FJ40" s="58">
        <v>127402.73</v>
      </c>
      <c r="FK40" s="58">
        <v>83373.88</v>
      </c>
      <c r="FL40" s="58">
        <v>248712.19</v>
      </c>
      <c r="FM40" s="58">
        <v>0</v>
      </c>
      <c r="FN40" s="58">
        <v>0</v>
      </c>
      <c r="FO40" s="58">
        <v>0</v>
      </c>
      <c r="FP40" s="58">
        <v>58398.590000000004</v>
      </c>
      <c r="FQ40" s="58">
        <v>50486</v>
      </c>
      <c r="FR40" s="58">
        <v>0</v>
      </c>
      <c r="FS40" s="58">
        <v>0</v>
      </c>
      <c r="FT40" s="58">
        <v>4668.33</v>
      </c>
      <c r="FU40" s="58">
        <v>0</v>
      </c>
      <c r="FV40" s="58">
        <v>0</v>
      </c>
      <c r="FW40" s="58">
        <v>34413.980000000003</v>
      </c>
      <c r="FX40" s="58">
        <v>0</v>
      </c>
      <c r="FY40" s="58">
        <v>200113.96</v>
      </c>
      <c r="FZ40" s="58">
        <v>0</v>
      </c>
      <c r="GA40" s="58">
        <v>0</v>
      </c>
      <c r="GB40" s="58">
        <v>0</v>
      </c>
      <c r="GC40" s="58">
        <v>0</v>
      </c>
      <c r="GD40" s="58">
        <v>0</v>
      </c>
      <c r="GE40" s="58">
        <v>0</v>
      </c>
      <c r="GF40" s="58">
        <v>0</v>
      </c>
      <c r="GG40" s="58">
        <v>0</v>
      </c>
      <c r="GH40" s="59">
        <v>2000</v>
      </c>
      <c r="GI40" s="59">
        <v>11909.51</v>
      </c>
      <c r="GJ40" s="58">
        <v>1065</v>
      </c>
      <c r="GK40" s="58">
        <v>0</v>
      </c>
      <c r="GL40" s="58">
        <v>90733</v>
      </c>
      <c r="GM40" s="58">
        <v>14193</v>
      </c>
      <c r="GN40" s="58">
        <v>22691.21</v>
      </c>
      <c r="GO40" s="58">
        <v>0</v>
      </c>
      <c r="GP40" s="58">
        <v>0</v>
      </c>
      <c r="GQ40" s="58">
        <v>631689.54</v>
      </c>
      <c r="GR40" s="58">
        <v>3279.4</v>
      </c>
    </row>
    <row r="41" spans="1:200" s="22" customFormat="1" ht="15.75" customHeight="1" x14ac:dyDescent="0.2">
      <c r="A41" s="47">
        <v>56002</v>
      </c>
      <c r="B41" s="48" t="s">
        <v>341</v>
      </c>
      <c r="C41" s="48" t="s">
        <v>491</v>
      </c>
      <c r="D41" s="49">
        <v>401.912784359</v>
      </c>
      <c r="E41" s="50" t="s">
        <v>667</v>
      </c>
      <c r="F41" s="51">
        <v>138</v>
      </c>
      <c r="G41" s="52">
        <v>1217763.1200000001</v>
      </c>
      <c r="H41" s="52">
        <v>5924.85</v>
      </c>
      <c r="I41" s="52">
        <v>537666.55000000005</v>
      </c>
      <c r="J41" s="52">
        <v>99990.05</v>
      </c>
      <c r="K41" s="52">
        <v>519596.4</v>
      </c>
      <c r="L41" s="52">
        <v>0</v>
      </c>
      <c r="M41" s="52">
        <v>0</v>
      </c>
      <c r="N41" s="52">
        <v>0</v>
      </c>
      <c r="O41" s="52">
        <v>465172.79</v>
      </c>
      <c r="P41" s="52">
        <v>0</v>
      </c>
      <c r="Q41" s="52">
        <v>500</v>
      </c>
      <c r="R41" s="52">
        <v>0</v>
      </c>
      <c r="S41" s="52">
        <v>399540</v>
      </c>
      <c r="T41" s="52">
        <v>110000</v>
      </c>
      <c r="U41" s="52">
        <v>0</v>
      </c>
      <c r="V41" s="52">
        <v>0</v>
      </c>
      <c r="W41" s="52">
        <v>66521</v>
      </c>
      <c r="X41" s="52">
        <v>1131152.0900000001</v>
      </c>
      <c r="Y41" s="52">
        <v>0</v>
      </c>
      <c r="Z41" s="52">
        <v>0</v>
      </c>
      <c r="AA41" s="52">
        <v>171000.16</v>
      </c>
      <c r="AB41" s="52">
        <v>0</v>
      </c>
      <c r="AC41" s="52">
        <v>0</v>
      </c>
      <c r="AD41" s="52">
        <v>221677.5</v>
      </c>
      <c r="AE41" s="52">
        <v>3725.92</v>
      </c>
      <c r="AF41" s="52">
        <v>0</v>
      </c>
      <c r="AG41" s="52">
        <v>75036.14</v>
      </c>
      <c r="AH41" s="52">
        <v>258527.5</v>
      </c>
      <c r="AI41" s="52">
        <v>98858.82</v>
      </c>
      <c r="AJ41" s="52">
        <v>0</v>
      </c>
      <c r="AK41" s="52">
        <v>203469.08</v>
      </c>
      <c r="AL41" s="52">
        <v>127756.36</v>
      </c>
      <c r="AM41" s="52">
        <v>5796.86</v>
      </c>
      <c r="AN41" s="52">
        <v>0</v>
      </c>
      <c r="AO41" s="52">
        <v>0</v>
      </c>
      <c r="AP41" s="52">
        <v>0</v>
      </c>
      <c r="AQ41" s="52">
        <v>83095.08</v>
      </c>
      <c r="AR41" s="52">
        <v>5081.53</v>
      </c>
      <c r="AS41" s="52">
        <v>859</v>
      </c>
      <c r="AT41" s="52">
        <v>8453.76</v>
      </c>
      <c r="AU41" s="52">
        <v>257239.54</v>
      </c>
      <c r="AV41" s="52">
        <v>33245.1</v>
      </c>
      <c r="AW41" s="52">
        <v>237639.16</v>
      </c>
      <c r="AX41" s="52">
        <v>0</v>
      </c>
      <c r="AY41" s="52">
        <v>0</v>
      </c>
      <c r="AZ41" s="52">
        <v>0</v>
      </c>
      <c r="BA41" s="52">
        <v>17542.919999999998</v>
      </c>
      <c r="BB41" s="52">
        <v>1342.87</v>
      </c>
      <c r="BC41" s="52">
        <v>41725.29</v>
      </c>
      <c r="BD41" s="52">
        <v>14803.34</v>
      </c>
      <c r="BE41" s="52">
        <v>0</v>
      </c>
      <c r="BF41" s="52">
        <v>0</v>
      </c>
      <c r="BG41" s="52">
        <v>0</v>
      </c>
      <c r="BH41" s="52">
        <v>0</v>
      </c>
      <c r="BI41" s="52">
        <v>1032.5</v>
      </c>
      <c r="BJ41" s="52">
        <v>0</v>
      </c>
      <c r="BK41" s="52">
        <v>0</v>
      </c>
      <c r="BL41" s="52">
        <v>0</v>
      </c>
      <c r="BM41" s="52">
        <v>0</v>
      </c>
      <c r="BN41" s="52">
        <v>17399.511689870735</v>
      </c>
      <c r="BO41" s="52">
        <v>561338.03</v>
      </c>
      <c r="BP41" s="52">
        <v>1056308.1000000001</v>
      </c>
      <c r="BQ41" s="52">
        <v>382073.35</v>
      </c>
      <c r="BR41" s="52">
        <v>0</v>
      </c>
      <c r="BS41" s="52">
        <v>0</v>
      </c>
      <c r="BT41" s="52">
        <v>0</v>
      </c>
      <c r="BU41" s="52">
        <v>0</v>
      </c>
      <c r="BV41" s="52">
        <v>99198.48</v>
      </c>
      <c r="BW41" s="52">
        <v>27910</v>
      </c>
      <c r="BX41" s="52">
        <v>0</v>
      </c>
      <c r="BY41" s="52">
        <v>0</v>
      </c>
      <c r="BZ41" s="52">
        <v>137696.13</v>
      </c>
      <c r="CA41" s="52">
        <v>32411.87</v>
      </c>
      <c r="CB41" s="53">
        <v>1.538</v>
      </c>
      <c r="CC41" s="53">
        <v>3.4419999999999997</v>
      </c>
      <c r="CD41" s="53">
        <v>7.1229999999999993</v>
      </c>
      <c r="CE41" s="53">
        <v>0.86799999999999999</v>
      </c>
      <c r="CF41" s="53">
        <v>0.97199999999999998</v>
      </c>
      <c r="CG41" s="53">
        <v>0</v>
      </c>
      <c r="CH41" s="39" t="s">
        <v>183</v>
      </c>
      <c r="CI41" s="54">
        <v>484631836</v>
      </c>
      <c r="CJ41" s="54">
        <v>35425827</v>
      </c>
      <c r="CK41" s="54">
        <v>22539002</v>
      </c>
      <c r="CL41" s="51">
        <v>22</v>
      </c>
      <c r="CM41" s="51">
        <v>141</v>
      </c>
      <c r="CN41" s="49">
        <v>1</v>
      </c>
      <c r="CO41" s="49">
        <v>138</v>
      </c>
      <c r="CP41" s="23">
        <v>0</v>
      </c>
      <c r="CQ41" s="23" t="s">
        <v>603</v>
      </c>
      <c r="CR41" s="23">
        <f t="shared" si="0"/>
        <v>0.15602836879432624</v>
      </c>
      <c r="CS41" s="55">
        <f t="shared" si="3"/>
        <v>8.2941176470588189</v>
      </c>
      <c r="CT41" s="23">
        <f t="shared" si="4"/>
        <v>0.96790226477520591</v>
      </c>
      <c r="CU41" s="56">
        <v>4</v>
      </c>
      <c r="CV41" s="57">
        <v>4</v>
      </c>
      <c r="CW41" s="57">
        <v>113.09399999999999</v>
      </c>
      <c r="CX41" s="57">
        <v>19.134999999999998</v>
      </c>
      <c r="CY41" s="57">
        <v>4</v>
      </c>
      <c r="CZ41" s="57">
        <v>116.544</v>
      </c>
      <c r="DA41" s="57">
        <v>20.07</v>
      </c>
      <c r="DB41" s="27">
        <v>52288.544848484802</v>
      </c>
      <c r="DC41" s="28">
        <v>8.85</v>
      </c>
      <c r="DD41" s="29">
        <v>0.2</v>
      </c>
      <c r="DE41" s="30">
        <v>16.500000000000011</v>
      </c>
      <c r="DF41" s="30">
        <v>0.5</v>
      </c>
      <c r="DG41" s="33"/>
      <c r="DH41" s="33"/>
      <c r="DI41" s="33"/>
      <c r="DJ41" s="33"/>
      <c r="DK41" s="33"/>
      <c r="DL41" s="34">
        <v>4</v>
      </c>
      <c r="DM41" s="58">
        <v>1036245.69</v>
      </c>
      <c r="DN41" s="58">
        <v>20158.98</v>
      </c>
      <c r="DO41" s="58">
        <v>0</v>
      </c>
      <c r="DP41" s="58">
        <v>29809.989999999998</v>
      </c>
      <c r="DQ41" s="58">
        <v>160341.74</v>
      </c>
      <c r="DR41" s="58">
        <v>54200</v>
      </c>
      <c r="DS41" s="58">
        <v>0</v>
      </c>
      <c r="DT41" s="58">
        <v>71525.509999999995</v>
      </c>
      <c r="DU41" s="58">
        <v>59187.5</v>
      </c>
      <c r="DV41" s="58">
        <v>58242.84</v>
      </c>
      <c r="DW41" s="58">
        <v>2925</v>
      </c>
      <c r="DX41" s="58">
        <v>0</v>
      </c>
      <c r="DY41" s="58">
        <v>0</v>
      </c>
      <c r="DZ41" s="58">
        <v>61057.18</v>
      </c>
      <c r="EA41" s="58">
        <v>268579.36000000004</v>
      </c>
      <c r="EB41" s="58">
        <v>8354.19</v>
      </c>
      <c r="EC41" s="58">
        <v>0</v>
      </c>
      <c r="ED41" s="58">
        <v>3639.6800000000003</v>
      </c>
      <c r="EE41" s="58">
        <v>70782.099999999991</v>
      </c>
      <c r="EF41" s="58">
        <v>27487.15</v>
      </c>
      <c r="EG41" s="58">
        <v>0</v>
      </c>
      <c r="EH41" s="58">
        <v>18153.21</v>
      </c>
      <c r="EI41" s="58">
        <v>7525.96</v>
      </c>
      <c r="EJ41" s="58">
        <v>17159.919999999998</v>
      </c>
      <c r="EK41" s="58">
        <v>399.74</v>
      </c>
      <c r="EL41" s="58">
        <v>0</v>
      </c>
      <c r="EM41" s="58">
        <v>0</v>
      </c>
      <c r="EN41" s="58">
        <v>8000.16</v>
      </c>
      <c r="EO41" s="58">
        <v>22385.37</v>
      </c>
      <c r="EP41" s="58">
        <v>3725.92</v>
      </c>
      <c r="EQ41" s="58">
        <v>0</v>
      </c>
      <c r="ER41" s="58">
        <v>78475.38</v>
      </c>
      <c r="ES41" s="58">
        <v>30210.63</v>
      </c>
      <c r="ET41" s="58">
        <v>15614.37</v>
      </c>
      <c r="EU41" s="58">
        <v>5475.2</v>
      </c>
      <c r="EV41" s="58">
        <v>68347.839999999997</v>
      </c>
      <c r="EW41" s="58">
        <v>20955.939999999999</v>
      </c>
      <c r="EX41" s="58">
        <v>7405.13</v>
      </c>
      <c r="EY41" s="58">
        <v>0</v>
      </c>
      <c r="EZ41" s="58">
        <v>0</v>
      </c>
      <c r="FA41" s="58">
        <v>0</v>
      </c>
      <c r="FB41" s="58">
        <v>12512.619999999999</v>
      </c>
      <c r="FC41" s="58">
        <v>161470.32999999999</v>
      </c>
      <c r="FD41" s="58">
        <v>573.96</v>
      </c>
      <c r="FE41" s="58">
        <v>0</v>
      </c>
      <c r="FF41" s="58">
        <v>6098.96</v>
      </c>
      <c r="FG41" s="58">
        <v>6119.2999999999993</v>
      </c>
      <c r="FH41" s="58">
        <v>9686.06</v>
      </c>
      <c r="FI41" s="58">
        <v>0</v>
      </c>
      <c r="FJ41" s="58">
        <v>37644.519999999997</v>
      </c>
      <c r="FK41" s="58">
        <v>25706.12</v>
      </c>
      <c r="FL41" s="58">
        <v>38176.01</v>
      </c>
      <c r="FM41" s="58">
        <v>0</v>
      </c>
      <c r="FN41" s="58">
        <v>0</v>
      </c>
      <c r="FO41" s="58">
        <v>0</v>
      </c>
      <c r="FP41" s="58">
        <v>2537.9899999999998</v>
      </c>
      <c r="FQ41" s="58">
        <v>35149</v>
      </c>
      <c r="FR41" s="58">
        <v>0</v>
      </c>
      <c r="FS41" s="58">
        <v>0</v>
      </c>
      <c r="FT41" s="58">
        <v>3818.95</v>
      </c>
      <c r="FU41" s="58">
        <v>0</v>
      </c>
      <c r="FV41" s="58">
        <v>0</v>
      </c>
      <c r="FW41" s="58">
        <v>251764.34</v>
      </c>
      <c r="FX41" s="58">
        <v>7141.1</v>
      </c>
      <c r="FY41" s="58">
        <v>236793</v>
      </c>
      <c r="FZ41" s="58">
        <v>0</v>
      </c>
      <c r="GA41" s="58">
        <v>0</v>
      </c>
      <c r="GB41" s="58">
        <v>0</v>
      </c>
      <c r="GC41" s="58">
        <v>0</v>
      </c>
      <c r="GD41" s="58">
        <v>0</v>
      </c>
      <c r="GE41" s="58">
        <v>0</v>
      </c>
      <c r="GF41" s="58">
        <v>0</v>
      </c>
      <c r="GG41" s="58">
        <v>0</v>
      </c>
      <c r="GH41" s="59">
        <v>0</v>
      </c>
      <c r="GI41" s="59">
        <v>6736.07</v>
      </c>
      <c r="GJ41" s="58">
        <v>325</v>
      </c>
      <c r="GK41" s="58">
        <v>0</v>
      </c>
      <c r="GL41" s="58">
        <v>33902</v>
      </c>
      <c r="GM41" s="58">
        <v>15227</v>
      </c>
      <c r="GN41" s="58">
        <v>23541.59</v>
      </c>
      <c r="GO41" s="58">
        <v>0</v>
      </c>
      <c r="GP41" s="58">
        <v>0</v>
      </c>
      <c r="GQ41" s="58">
        <v>17542.919999999998</v>
      </c>
      <c r="GR41" s="58">
        <v>330</v>
      </c>
    </row>
    <row r="42" spans="1:200" s="22" customFormat="1" ht="15.75" customHeight="1" x14ac:dyDescent="0.2">
      <c r="A42" s="47">
        <v>51001</v>
      </c>
      <c r="B42" s="48" t="s">
        <v>326</v>
      </c>
      <c r="C42" s="48" t="s">
        <v>476</v>
      </c>
      <c r="D42" s="49">
        <v>150.89273469</v>
      </c>
      <c r="E42" s="50" t="s">
        <v>662</v>
      </c>
      <c r="F42" s="51">
        <v>2774</v>
      </c>
      <c r="G42" s="52">
        <v>4128373.08</v>
      </c>
      <c r="H42" s="52">
        <v>206493.4</v>
      </c>
      <c r="I42" s="52">
        <v>16764847.720000001</v>
      </c>
      <c r="J42" s="52">
        <v>2128609.9900000002</v>
      </c>
      <c r="K42" s="52">
        <v>3348263.23</v>
      </c>
      <c r="L42" s="52">
        <v>0</v>
      </c>
      <c r="M42" s="52">
        <v>0</v>
      </c>
      <c r="N42" s="52">
        <v>700310.35</v>
      </c>
      <c r="O42" s="52">
        <v>1706205.72</v>
      </c>
      <c r="P42" s="52">
        <v>0</v>
      </c>
      <c r="Q42" s="52">
        <v>3661218</v>
      </c>
      <c r="R42" s="52">
        <v>995500.21</v>
      </c>
      <c r="S42" s="52">
        <v>16349598</v>
      </c>
      <c r="T42" s="52">
        <v>0</v>
      </c>
      <c r="U42" s="52">
        <v>3661218</v>
      </c>
      <c r="V42" s="52">
        <v>0</v>
      </c>
      <c r="W42" s="52">
        <v>80741</v>
      </c>
      <c r="X42" s="52">
        <v>15453834.139999999</v>
      </c>
      <c r="Y42" s="52">
        <v>270605.84999999998</v>
      </c>
      <c r="Z42" s="52">
        <v>0</v>
      </c>
      <c r="AA42" s="52">
        <v>214754.58000000002</v>
      </c>
      <c r="AB42" s="52">
        <v>0</v>
      </c>
      <c r="AC42" s="52">
        <v>0</v>
      </c>
      <c r="AD42" s="52">
        <v>3658122.8899999997</v>
      </c>
      <c r="AE42" s="52">
        <v>517915.04</v>
      </c>
      <c r="AF42" s="52">
        <v>0</v>
      </c>
      <c r="AG42" s="52">
        <v>2507319.96</v>
      </c>
      <c r="AH42" s="52">
        <v>2484757.8699999996</v>
      </c>
      <c r="AI42" s="52">
        <v>423314.25</v>
      </c>
      <c r="AJ42" s="52">
        <v>0</v>
      </c>
      <c r="AK42" s="52">
        <v>3299135.9</v>
      </c>
      <c r="AL42" s="52">
        <v>938269.94</v>
      </c>
      <c r="AM42" s="52">
        <v>425758.71999999997</v>
      </c>
      <c r="AN42" s="52">
        <v>9957.7099999999991</v>
      </c>
      <c r="AO42" s="52">
        <v>176122.9</v>
      </c>
      <c r="AP42" s="52">
        <v>0</v>
      </c>
      <c r="AQ42" s="52">
        <v>993997.28</v>
      </c>
      <c r="AR42" s="52">
        <v>78907.97</v>
      </c>
      <c r="AS42" s="52">
        <v>0</v>
      </c>
      <c r="AT42" s="52">
        <v>7646.75</v>
      </c>
      <c r="AU42" s="52">
        <v>3591852.31</v>
      </c>
      <c r="AV42" s="52">
        <v>122335.75</v>
      </c>
      <c r="AW42" s="52">
        <v>128060.71</v>
      </c>
      <c r="AX42" s="52">
        <v>107034.53</v>
      </c>
      <c r="AY42" s="52">
        <v>0</v>
      </c>
      <c r="AZ42" s="52">
        <v>0</v>
      </c>
      <c r="BA42" s="52">
        <v>0</v>
      </c>
      <c r="BB42" s="52">
        <v>306938.27</v>
      </c>
      <c r="BC42" s="52">
        <v>1131718.21</v>
      </c>
      <c r="BD42" s="52">
        <v>523860.06</v>
      </c>
      <c r="BE42" s="52">
        <v>0</v>
      </c>
      <c r="BF42" s="52">
        <v>0</v>
      </c>
      <c r="BG42" s="52">
        <v>0</v>
      </c>
      <c r="BH42" s="52">
        <v>303479.18</v>
      </c>
      <c r="BI42" s="52">
        <v>140236.41</v>
      </c>
      <c r="BJ42" s="52">
        <v>0</v>
      </c>
      <c r="BK42" s="52">
        <v>0</v>
      </c>
      <c r="BL42" s="52">
        <v>0</v>
      </c>
      <c r="BM42" s="52">
        <v>0</v>
      </c>
      <c r="BN42" s="52">
        <v>11693.944398496595</v>
      </c>
      <c r="BO42" s="52">
        <v>378651.2</v>
      </c>
      <c r="BP42" s="52">
        <v>2067938.61</v>
      </c>
      <c r="BQ42" s="52">
        <v>1902118.28</v>
      </c>
      <c r="BR42" s="52">
        <v>29995952.539999999</v>
      </c>
      <c r="BS42" s="52">
        <v>6106590.71</v>
      </c>
      <c r="BT42" s="52">
        <v>0</v>
      </c>
      <c r="BU42" s="52">
        <v>0</v>
      </c>
      <c r="BV42" s="52">
        <v>1552753.75</v>
      </c>
      <c r="BW42" s="52">
        <v>0</v>
      </c>
      <c r="BX42" s="52">
        <v>0</v>
      </c>
      <c r="BY42" s="52">
        <v>0</v>
      </c>
      <c r="BZ42" s="52">
        <v>1811172.28</v>
      </c>
      <c r="CA42" s="52">
        <v>0</v>
      </c>
      <c r="CB42" s="53">
        <v>1.1970000000000001</v>
      </c>
      <c r="CC42" s="53">
        <v>2.6789999999999998</v>
      </c>
      <c r="CD42" s="53">
        <v>5.5439999999999996</v>
      </c>
      <c r="CE42" s="53">
        <v>1.488</v>
      </c>
      <c r="CF42" s="53">
        <v>3</v>
      </c>
      <c r="CG42" s="53">
        <v>0</v>
      </c>
      <c r="CH42" s="39"/>
      <c r="CI42" s="54">
        <v>31112376</v>
      </c>
      <c r="CJ42" s="54">
        <v>818830360</v>
      </c>
      <c r="CK42" s="54">
        <v>294912540</v>
      </c>
      <c r="CL42" s="51">
        <v>464</v>
      </c>
      <c r="CM42" s="51">
        <v>2808</v>
      </c>
      <c r="CN42" s="49">
        <v>87</v>
      </c>
      <c r="CO42" s="49">
        <v>2775.27</v>
      </c>
      <c r="CP42" s="23">
        <v>2.6699999999999998E-2</v>
      </c>
      <c r="CQ42" s="23" t="s">
        <v>593</v>
      </c>
      <c r="CR42" s="23">
        <f t="shared" si="0"/>
        <v>0.16524216524216523</v>
      </c>
      <c r="CS42" s="55">
        <f t="shared" si="3"/>
        <v>15.307457479284789</v>
      </c>
      <c r="CT42" s="23">
        <f t="shared" si="4"/>
        <v>0.91736188549602182</v>
      </c>
      <c r="CU42" s="56">
        <v>150</v>
      </c>
      <c r="CV42" s="57">
        <v>31.127999999999993</v>
      </c>
      <c r="CW42" s="57">
        <v>1876.3639999999994</v>
      </c>
      <c r="CX42" s="57">
        <v>645.91699999999992</v>
      </c>
      <c r="CY42" s="57">
        <v>34.245000000000005</v>
      </c>
      <c r="CZ42" s="57">
        <v>2027.9270000000001</v>
      </c>
      <c r="DA42" s="57">
        <v>721.56700000000001</v>
      </c>
      <c r="DB42" s="27">
        <v>65012.674443959928</v>
      </c>
      <c r="DC42" s="28">
        <v>12.919786096256685</v>
      </c>
      <c r="DD42" s="29">
        <v>0.66310160427807485</v>
      </c>
      <c r="DE42" s="30">
        <v>183.43999999999988</v>
      </c>
      <c r="DF42" s="30">
        <v>0</v>
      </c>
      <c r="DG42" s="33">
        <v>19.100000000000001</v>
      </c>
      <c r="DH42" s="33">
        <v>20.9</v>
      </c>
      <c r="DI42" s="33">
        <v>23.2</v>
      </c>
      <c r="DJ42" s="33">
        <v>21.5</v>
      </c>
      <c r="DK42" s="33">
        <v>21.3</v>
      </c>
      <c r="DL42" s="34">
        <v>50</v>
      </c>
      <c r="DM42" s="58">
        <v>14531940.01</v>
      </c>
      <c r="DN42" s="58">
        <v>581762.88</v>
      </c>
      <c r="DO42" s="58">
        <v>0</v>
      </c>
      <c r="DP42" s="58">
        <v>2078376.4</v>
      </c>
      <c r="DQ42" s="58">
        <v>2157144.23</v>
      </c>
      <c r="DR42" s="58">
        <v>320903.58</v>
      </c>
      <c r="DS42" s="58">
        <v>0</v>
      </c>
      <c r="DT42" s="58">
        <v>1070658.94</v>
      </c>
      <c r="DU42" s="58">
        <v>821198.40999999992</v>
      </c>
      <c r="DV42" s="58">
        <v>963111.60999999987</v>
      </c>
      <c r="DW42" s="58">
        <v>0</v>
      </c>
      <c r="DX42" s="58">
        <v>169724.55</v>
      </c>
      <c r="DY42" s="58">
        <v>0</v>
      </c>
      <c r="DZ42" s="58">
        <v>568168.83000000007</v>
      </c>
      <c r="EA42" s="58">
        <v>3309479.3499999996</v>
      </c>
      <c r="EB42" s="58">
        <v>140293</v>
      </c>
      <c r="EC42" s="58">
        <v>0</v>
      </c>
      <c r="ED42" s="58">
        <v>458705.82</v>
      </c>
      <c r="EE42" s="58">
        <v>463496.97000000003</v>
      </c>
      <c r="EF42" s="58">
        <v>76739.09</v>
      </c>
      <c r="EG42" s="58">
        <v>0</v>
      </c>
      <c r="EH42" s="58">
        <v>274397.49</v>
      </c>
      <c r="EI42" s="58">
        <v>215125.78</v>
      </c>
      <c r="EJ42" s="58">
        <v>259581.33000000002</v>
      </c>
      <c r="EK42" s="58">
        <v>0</v>
      </c>
      <c r="EL42" s="58">
        <v>6398.35</v>
      </c>
      <c r="EM42" s="58">
        <v>0</v>
      </c>
      <c r="EN42" s="58">
        <v>90863.680000000008</v>
      </c>
      <c r="EO42" s="58">
        <v>439079.91</v>
      </c>
      <c r="EP42" s="58">
        <v>2356.5</v>
      </c>
      <c r="EQ42" s="58">
        <v>0</v>
      </c>
      <c r="ER42" s="58">
        <v>926586.3600000001</v>
      </c>
      <c r="ES42" s="58">
        <v>259299.8</v>
      </c>
      <c r="ET42" s="58">
        <v>26775.79</v>
      </c>
      <c r="EU42" s="58">
        <v>174900</v>
      </c>
      <c r="EV42" s="58">
        <v>1158194.23</v>
      </c>
      <c r="EW42" s="58">
        <v>55696.880000000005</v>
      </c>
      <c r="EX42" s="58">
        <v>221911.40000000002</v>
      </c>
      <c r="EY42" s="58">
        <v>3009.59</v>
      </c>
      <c r="EZ42" s="58">
        <v>0</v>
      </c>
      <c r="FA42" s="58">
        <v>0</v>
      </c>
      <c r="FB42" s="58">
        <v>393868.19</v>
      </c>
      <c r="FC42" s="58">
        <v>451889.16</v>
      </c>
      <c r="FD42" s="58">
        <v>64108.51</v>
      </c>
      <c r="FE42" s="58">
        <v>0</v>
      </c>
      <c r="FF42" s="58">
        <v>184764.65</v>
      </c>
      <c r="FG42" s="58">
        <v>45243.13</v>
      </c>
      <c r="FH42" s="58">
        <v>4658.16</v>
      </c>
      <c r="FI42" s="58">
        <v>0</v>
      </c>
      <c r="FJ42" s="58">
        <v>267356.74</v>
      </c>
      <c r="FK42" s="58">
        <v>152741.76000000001</v>
      </c>
      <c r="FL42" s="58">
        <v>926094.14</v>
      </c>
      <c r="FM42" s="58">
        <v>6748.12</v>
      </c>
      <c r="FN42" s="58">
        <v>0</v>
      </c>
      <c r="FO42" s="58">
        <v>0</v>
      </c>
      <c r="FP42" s="58">
        <v>134100.4</v>
      </c>
      <c r="FQ42" s="58">
        <v>594102.60000000009</v>
      </c>
      <c r="FR42" s="58">
        <v>0</v>
      </c>
      <c r="FS42" s="58">
        <v>0</v>
      </c>
      <c r="FT42" s="58">
        <v>51187.91</v>
      </c>
      <c r="FU42" s="58">
        <v>0</v>
      </c>
      <c r="FV42" s="58">
        <v>0</v>
      </c>
      <c r="FW42" s="58">
        <v>3416952.31</v>
      </c>
      <c r="FX42" s="58">
        <v>60358</v>
      </c>
      <c r="FY42" s="58">
        <v>125047</v>
      </c>
      <c r="FZ42" s="58">
        <v>104071.6</v>
      </c>
      <c r="GA42" s="58">
        <v>0</v>
      </c>
      <c r="GB42" s="58">
        <v>0</v>
      </c>
      <c r="GC42" s="58">
        <v>0</v>
      </c>
      <c r="GD42" s="58">
        <v>113184.45</v>
      </c>
      <c r="GE42" s="58">
        <v>220.57999999999998</v>
      </c>
      <c r="GF42" s="58">
        <v>0</v>
      </c>
      <c r="GG42" s="58">
        <v>0</v>
      </c>
      <c r="GH42" s="59">
        <v>18325</v>
      </c>
      <c r="GI42" s="59">
        <v>83433.8</v>
      </c>
      <c r="GJ42" s="58">
        <v>1884.38</v>
      </c>
      <c r="GK42" s="58">
        <v>0</v>
      </c>
      <c r="GL42" s="58">
        <v>590506.25</v>
      </c>
      <c r="GM42" s="58">
        <v>0</v>
      </c>
      <c r="GN42" s="58">
        <v>9431.86</v>
      </c>
      <c r="GO42" s="58">
        <v>200</v>
      </c>
      <c r="GP42" s="58">
        <v>0</v>
      </c>
      <c r="GQ42" s="58">
        <v>0</v>
      </c>
      <c r="GR42" s="58">
        <v>750</v>
      </c>
    </row>
    <row r="43" spans="1:200" s="22" customFormat="1" ht="15.75" customHeight="1" x14ac:dyDescent="0.2">
      <c r="A43" s="47">
        <v>64002</v>
      </c>
      <c r="B43" s="48" t="s">
        <v>361</v>
      </c>
      <c r="C43" s="48" t="s">
        <v>511</v>
      </c>
      <c r="D43" s="49">
        <v>1507.6713895999999</v>
      </c>
      <c r="E43" s="50" t="s">
        <v>675</v>
      </c>
      <c r="F43" s="51">
        <v>350</v>
      </c>
      <c r="G43" s="52">
        <v>458347.47</v>
      </c>
      <c r="H43" s="52">
        <v>876.24</v>
      </c>
      <c r="I43" s="52">
        <v>2665217.02</v>
      </c>
      <c r="J43" s="52">
        <v>1115923.04</v>
      </c>
      <c r="K43" s="52">
        <v>356815.17</v>
      </c>
      <c r="L43" s="52">
        <v>0</v>
      </c>
      <c r="M43" s="52">
        <v>0</v>
      </c>
      <c r="N43" s="52">
        <v>46003</v>
      </c>
      <c r="O43" s="52">
        <v>386095.8</v>
      </c>
      <c r="P43" s="52">
        <v>0</v>
      </c>
      <c r="Q43" s="52">
        <v>678276</v>
      </c>
      <c r="R43" s="52">
        <v>97280</v>
      </c>
      <c r="S43" s="52">
        <v>2520716</v>
      </c>
      <c r="T43" s="52">
        <v>65091</v>
      </c>
      <c r="U43" s="52">
        <v>591876</v>
      </c>
      <c r="V43" s="52">
        <v>86400</v>
      </c>
      <c r="W43" s="52">
        <v>82123</v>
      </c>
      <c r="X43" s="52">
        <v>2956101.1</v>
      </c>
      <c r="Y43" s="52">
        <v>0</v>
      </c>
      <c r="Z43" s="52">
        <v>0</v>
      </c>
      <c r="AA43" s="52">
        <v>33836.160000000003</v>
      </c>
      <c r="AB43" s="52">
        <v>0</v>
      </c>
      <c r="AC43" s="52">
        <v>0</v>
      </c>
      <c r="AD43" s="52">
        <v>792899.27</v>
      </c>
      <c r="AE43" s="52">
        <v>41430.03</v>
      </c>
      <c r="AF43" s="52">
        <v>0</v>
      </c>
      <c r="AG43" s="52">
        <v>474430.81000000006</v>
      </c>
      <c r="AH43" s="52">
        <v>817935.79999999993</v>
      </c>
      <c r="AI43" s="52">
        <v>249220.49</v>
      </c>
      <c r="AJ43" s="52">
        <v>0</v>
      </c>
      <c r="AK43" s="52">
        <v>575876.47</v>
      </c>
      <c r="AL43" s="52">
        <v>352720.34</v>
      </c>
      <c r="AM43" s="52">
        <v>15208.19</v>
      </c>
      <c r="AN43" s="52">
        <v>151546.14000000001</v>
      </c>
      <c r="AO43" s="52">
        <v>0</v>
      </c>
      <c r="AP43" s="52">
        <v>0</v>
      </c>
      <c r="AQ43" s="52">
        <v>211472.39</v>
      </c>
      <c r="AR43" s="52">
        <v>0</v>
      </c>
      <c r="AS43" s="52">
        <v>0</v>
      </c>
      <c r="AT43" s="52">
        <v>0</v>
      </c>
      <c r="AU43" s="52">
        <v>70433.17</v>
      </c>
      <c r="AV43" s="52">
        <v>113014.62</v>
      </c>
      <c r="AW43" s="52">
        <v>361700</v>
      </c>
      <c r="AX43" s="52">
        <v>0</v>
      </c>
      <c r="AY43" s="52">
        <v>0</v>
      </c>
      <c r="AZ43" s="52">
        <v>0</v>
      </c>
      <c r="BA43" s="52">
        <v>0</v>
      </c>
      <c r="BB43" s="52">
        <v>45974.720000000001</v>
      </c>
      <c r="BC43" s="52">
        <v>185559.32</v>
      </c>
      <c r="BD43" s="52">
        <v>142729.54999999999</v>
      </c>
      <c r="BE43" s="52">
        <v>30454</v>
      </c>
      <c r="BF43" s="52">
        <v>0</v>
      </c>
      <c r="BG43" s="52">
        <v>0</v>
      </c>
      <c r="BH43" s="52">
        <v>5879.33</v>
      </c>
      <c r="BI43" s="52">
        <v>0</v>
      </c>
      <c r="BJ43" s="52">
        <v>0</v>
      </c>
      <c r="BK43" s="52">
        <v>0</v>
      </c>
      <c r="BL43" s="52">
        <v>0</v>
      </c>
      <c r="BM43" s="52">
        <v>0</v>
      </c>
      <c r="BN43" s="52">
        <v>19367.905969918178</v>
      </c>
      <c r="BO43" s="52">
        <v>277620.31</v>
      </c>
      <c r="BP43" s="52">
        <v>164713.9</v>
      </c>
      <c r="BQ43" s="52">
        <v>68870.64</v>
      </c>
      <c r="BR43" s="52">
        <v>7440861.0499999998</v>
      </c>
      <c r="BS43" s="52">
        <v>2908183.88</v>
      </c>
      <c r="BT43" s="52">
        <v>0</v>
      </c>
      <c r="BU43" s="52">
        <v>0</v>
      </c>
      <c r="BV43" s="52">
        <v>292567.73</v>
      </c>
      <c r="BW43" s="52">
        <v>0</v>
      </c>
      <c r="BX43" s="52">
        <v>0</v>
      </c>
      <c r="BY43" s="52">
        <v>637279.82999999996</v>
      </c>
      <c r="BZ43" s="52">
        <v>402951.23</v>
      </c>
      <c r="CA43" s="52">
        <v>0</v>
      </c>
      <c r="CB43" s="53">
        <v>1.1970000000000001</v>
      </c>
      <c r="CC43" s="53">
        <v>2.6789999999999998</v>
      </c>
      <c r="CD43" s="53">
        <v>5.5439999999999996</v>
      </c>
      <c r="CE43" s="53">
        <v>1.488</v>
      </c>
      <c r="CF43" s="53">
        <v>1.419</v>
      </c>
      <c r="CG43" s="53">
        <v>0</v>
      </c>
      <c r="CH43" s="39"/>
      <c r="CI43" s="54">
        <v>231548223</v>
      </c>
      <c r="CJ43" s="54">
        <v>11204948</v>
      </c>
      <c r="CK43" s="54">
        <v>7992819</v>
      </c>
      <c r="CL43" s="51">
        <v>120</v>
      </c>
      <c r="CM43" s="51">
        <v>366</v>
      </c>
      <c r="CN43" s="49">
        <v>104</v>
      </c>
      <c r="CO43" s="49">
        <v>350.3</v>
      </c>
      <c r="CP43" s="23">
        <v>4.2900000000000001E-2</v>
      </c>
      <c r="CQ43" s="23"/>
      <c r="CR43" s="23">
        <f t="shared" si="0"/>
        <v>0.32786885245901637</v>
      </c>
      <c r="CS43" s="55">
        <f t="shared" si="3"/>
        <v>11.883116883116875</v>
      </c>
      <c r="CT43" s="23">
        <f t="shared" si="4"/>
        <v>0.88696664392084446</v>
      </c>
      <c r="CU43" s="56">
        <v>24</v>
      </c>
      <c r="CV43" s="57">
        <v>14.745000000000001</v>
      </c>
      <c r="CW43" s="57">
        <v>216.35499999999999</v>
      </c>
      <c r="CX43" s="57">
        <v>93.003</v>
      </c>
      <c r="CY43" s="57">
        <v>16.782</v>
      </c>
      <c r="CZ43" s="57">
        <v>240.97800000000001</v>
      </c>
      <c r="DA43" s="57">
        <v>107.804</v>
      </c>
      <c r="DB43" s="27">
        <v>63905.324675324642</v>
      </c>
      <c r="DC43" s="28">
        <v>19.939393939393938</v>
      </c>
      <c r="DD43" s="29">
        <v>0.30303030303030304</v>
      </c>
      <c r="DE43" s="30">
        <v>30.800000000000022</v>
      </c>
      <c r="DF43" s="30">
        <v>0</v>
      </c>
      <c r="DG43" s="33">
        <v>17.100000000000001</v>
      </c>
      <c r="DH43" s="33">
        <v>17.7</v>
      </c>
      <c r="DI43" s="33">
        <v>21.1</v>
      </c>
      <c r="DJ43" s="33">
        <v>20.399999999999999</v>
      </c>
      <c r="DK43" s="33">
        <v>19.100000000000001</v>
      </c>
      <c r="DL43" s="34">
        <v>14</v>
      </c>
      <c r="DM43" s="58">
        <v>2724184.21</v>
      </c>
      <c r="DN43" s="58">
        <v>31788.79</v>
      </c>
      <c r="DO43" s="58">
        <v>0</v>
      </c>
      <c r="DP43" s="58">
        <v>283062.24</v>
      </c>
      <c r="DQ43" s="58">
        <v>569250.99</v>
      </c>
      <c r="DR43" s="58">
        <v>164859.64000000001</v>
      </c>
      <c r="DS43" s="58">
        <v>0</v>
      </c>
      <c r="DT43" s="58">
        <v>233375.53</v>
      </c>
      <c r="DU43" s="58">
        <v>164615.57999999999</v>
      </c>
      <c r="DV43" s="58">
        <v>163944.07</v>
      </c>
      <c r="DW43" s="58">
        <v>89069.26</v>
      </c>
      <c r="DX43" s="58">
        <v>0</v>
      </c>
      <c r="DY43" s="58">
        <v>0</v>
      </c>
      <c r="DZ43" s="58">
        <v>96179.99</v>
      </c>
      <c r="EA43" s="58">
        <v>716587.59</v>
      </c>
      <c r="EB43" s="58">
        <v>2681.85</v>
      </c>
      <c r="EC43" s="58">
        <v>0</v>
      </c>
      <c r="ED43" s="58">
        <v>81014.98000000001</v>
      </c>
      <c r="EE43" s="58">
        <v>151004.44999999998</v>
      </c>
      <c r="EF43" s="58">
        <v>62398.12</v>
      </c>
      <c r="EG43" s="58">
        <v>0</v>
      </c>
      <c r="EH43" s="58">
        <v>53518.46</v>
      </c>
      <c r="EI43" s="58">
        <v>31059.02</v>
      </c>
      <c r="EJ43" s="58">
        <v>34290.550000000003</v>
      </c>
      <c r="EK43" s="58">
        <v>9473.6</v>
      </c>
      <c r="EL43" s="58">
        <v>0</v>
      </c>
      <c r="EM43" s="58">
        <v>0</v>
      </c>
      <c r="EN43" s="58">
        <v>12191.22</v>
      </c>
      <c r="EO43" s="58">
        <v>197920.63000000003</v>
      </c>
      <c r="EP43" s="58">
        <v>6959.39</v>
      </c>
      <c r="EQ43" s="58">
        <v>0</v>
      </c>
      <c r="ER43" s="58">
        <v>262492.32</v>
      </c>
      <c r="ES43" s="58">
        <v>159077.99000000002</v>
      </c>
      <c r="ET43" s="58">
        <v>49426.84</v>
      </c>
      <c r="EU43" s="58">
        <v>46757.120000000003</v>
      </c>
      <c r="EV43" s="58">
        <v>216681.14</v>
      </c>
      <c r="EW43" s="58">
        <v>91912.47</v>
      </c>
      <c r="EX43" s="58">
        <v>0</v>
      </c>
      <c r="EY43" s="58">
        <v>34454.550000000003</v>
      </c>
      <c r="EZ43" s="58">
        <v>0</v>
      </c>
      <c r="FA43" s="58">
        <v>0</v>
      </c>
      <c r="FB43" s="58">
        <v>91341.84</v>
      </c>
      <c r="FC43" s="58">
        <v>137967.57999999999</v>
      </c>
      <c r="FD43" s="58">
        <v>0</v>
      </c>
      <c r="FE43" s="58">
        <v>0</v>
      </c>
      <c r="FF43" s="58">
        <v>33420.589999999997</v>
      </c>
      <c r="FG43" s="58">
        <v>33202.939999999995</v>
      </c>
      <c r="FH43" s="58">
        <v>1357.77</v>
      </c>
      <c r="FI43" s="58">
        <v>16946.05</v>
      </c>
      <c r="FJ43" s="58">
        <v>87986.81</v>
      </c>
      <c r="FK43" s="58">
        <v>74443.399999999994</v>
      </c>
      <c r="FL43" s="58">
        <v>213851.46</v>
      </c>
      <c r="FM43" s="58">
        <v>18548.73</v>
      </c>
      <c r="FN43" s="58">
        <v>0</v>
      </c>
      <c r="FO43" s="58">
        <v>0</v>
      </c>
      <c r="FP43" s="58">
        <v>47345.71</v>
      </c>
      <c r="FQ43" s="58">
        <v>6176.52</v>
      </c>
      <c r="FR43" s="58">
        <v>0</v>
      </c>
      <c r="FS43" s="58">
        <v>0</v>
      </c>
      <c r="FT43" s="58">
        <v>0</v>
      </c>
      <c r="FU43" s="58">
        <v>0</v>
      </c>
      <c r="FV43" s="58">
        <v>0</v>
      </c>
      <c r="FW43" s="58">
        <v>644009.82999999996</v>
      </c>
      <c r="FX43" s="58">
        <v>16826</v>
      </c>
      <c r="FY43" s="58">
        <v>357000</v>
      </c>
      <c r="FZ43" s="58">
        <v>0</v>
      </c>
      <c r="GA43" s="58">
        <v>0</v>
      </c>
      <c r="GB43" s="58">
        <v>0</v>
      </c>
      <c r="GC43" s="58">
        <v>0</v>
      </c>
      <c r="GD43" s="58">
        <v>6145</v>
      </c>
      <c r="GE43" s="58">
        <v>0</v>
      </c>
      <c r="GF43" s="58">
        <v>0</v>
      </c>
      <c r="GG43" s="58">
        <v>0</v>
      </c>
      <c r="GH43" s="59">
        <v>0</v>
      </c>
      <c r="GI43" s="59">
        <v>48128.98</v>
      </c>
      <c r="GJ43" s="58">
        <v>1632.12</v>
      </c>
      <c r="GK43" s="58">
        <v>0</v>
      </c>
      <c r="GL43" s="58">
        <v>80503.149999999994</v>
      </c>
      <c r="GM43" s="58">
        <v>1269.2</v>
      </c>
      <c r="GN43" s="58">
        <v>6073.34</v>
      </c>
      <c r="GO43" s="58">
        <v>0</v>
      </c>
      <c r="GP43" s="58">
        <v>0</v>
      </c>
      <c r="GQ43" s="58">
        <v>0</v>
      </c>
      <c r="GR43" s="58">
        <v>4243.3500000000004</v>
      </c>
    </row>
    <row r="44" spans="1:200" s="22" customFormat="1" ht="15.75" customHeight="1" x14ac:dyDescent="0.2">
      <c r="A44" s="47">
        <v>20001</v>
      </c>
      <c r="B44" s="48" t="s">
        <v>262</v>
      </c>
      <c r="C44" s="48" t="s">
        <v>410</v>
      </c>
      <c r="D44" s="49">
        <v>1645.8861813999999</v>
      </c>
      <c r="E44" s="50" t="s">
        <v>631</v>
      </c>
      <c r="F44" s="51">
        <v>380</v>
      </c>
      <c r="G44" s="52">
        <v>1310808.52</v>
      </c>
      <c r="H44" s="52">
        <v>12810.68</v>
      </c>
      <c r="I44" s="52">
        <v>2824108.55</v>
      </c>
      <c r="J44" s="52">
        <v>1804568.44</v>
      </c>
      <c r="K44" s="52">
        <v>0</v>
      </c>
      <c r="L44" s="52">
        <v>0</v>
      </c>
      <c r="M44" s="52">
        <v>0</v>
      </c>
      <c r="N44" s="52">
        <v>278810.14</v>
      </c>
      <c r="O44" s="52">
        <v>334956.32</v>
      </c>
      <c r="P44" s="52">
        <v>0</v>
      </c>
      <c r="Q44" s="52">
        <v>528772</v>
      </c>
      <c r="R44" s="52">
        <v>405452</v>
      </c>
      <c r="S44" s="52">
        <v>2577497</v>
      </c>
      <c r="T44" s="52">
        <v>70942</v>
      </c>
      <c r="U44" s="52">
        <v>528772</v>
      </c>
      <c r="V44" s="52">
        <v>0</v>
      </c>
      <c r="W44" s="52">
        <v>80863</v>
      </c>
      <c r="X44" s="52">
        <v>4738279.7200000007</v>
      </c>
      <c r="Y44" s="52">
        <v>0</v>
      </c>
      <c r="Z44" s="52">
        <v>0</v>
      </c>
      <c r="AA44" s="52">
        <v>548892.59</v>
      </c>
      <c r="AB44" s="52">
        <v>0</v>
      </c>
      <c r="AC44" s="52">
        <v>0</v>
      </c>
      <c r="AD44" s="52">
        <v>1234889.8599999999</v>
      </c>
      <c r="AE44" s="52">
        <v>0</v>
      </c>
      <c r="AF44" s="52">
        <v>0</v>
      </c>
      <c r="AG44" s="52">
        <v>1195909.3999999999</v>
      </c>
      <c r="AH44" s="52">
        <v>769377.96</v>
      </c>
      <c r="AI44" s="52">
        <v>310886.53999999998</v>
      </c>
      <c r="AJ44" s="52">
        <v>0</v>
      </c>
      <c r="AK44" s="52">
        <v>925726.28</v>
      </c>
      <c r="AL44" s="52">
        <v>66631.850000000006</v>
      </c>
      <c r="AM44" s="52">
        <v>332512.23</v>
      </c>
      <c r="AN44" s="52">
        <v>0</v>
      </c>
      <c r="AO44" s="52">
        <v>294131.90000000002</v>
      </c>
      <c r="AP44" s="52">
        <v>0</v>
      </c>
      <c r="AQ44" s="52">
        <v>114571.2</v>
      </c>
      <c r="AR44" s="52">
        <v>23898.63</v>
      </c>
      <c r="AS44" s="52">
        <v>11342.859999999999</v>
      </c>
      <c r="AT44" s="52">
        <v>3133.31</v>
      </c>
      <c r="AU44" s="52">
        <v>290099.31</v>
      </c>
      <c r="AV44" s="52">
        <v>831906.89</v>
      </c>
      <c r="AW44" s="52">
        <v>0</v>
      </c>
      <c r="AX44" s="52">
        <v>11504.41</v>
      </c>
      <c r="AY44" s="52">
        <v>0</v>
      </c>
      <c r="AZ44" s="52">
        <v>0</v>
      </c>
      <c r="BA44" s="52">
        <v>0</v>
      </c>
      <c r="BB44" s="52">
        <v>11550</v>
      </c>
      <c r="BC44" s="52">
        <v>199539.21</v>
      </c>
      <c r="BD44" s="52">
        <v>0</v>
      </c>
      <c r="BE44" s="52">
        <v>0</v>
      </c>
      <c r="BF44" s="52">
        <v>0</v>
      </c>
      <c r="BG44" s="52">
        <v>0</v>
      </c>
      <c r="BH44" s="52">
        <v>3601.9</v>
      </c>
      <c r="BI44" s="52">
        <v>271792.71000000002</v>
      </c>
      <c r="BJ44" s="52">
        <v>0</v>
      </c>
      <c r="BK44" s="52">
        <v>0</v>
      </c>
      <c r="BL44" s="52">
        <v>0</v>
      </c>
      <c r="BM44" s="52">
        <v>0</v>
      </c>
      <c r="BN44" s="52">
        <v>25954.6883552646</v>
      </c>
      <c r="BO44" s="52">
        <v>1220899.6399999999</v>
      </c>
      <c r="BP44" s="52">
        <v>3512299.59</v>
      </c>
      <c r="BQ44" s="52">
        <v>-184786.45</v>
      </c>
      <c r="BR44" s="52">
        <v>13521225.220000001</v>
      </c>
      <c r="BS44" s="52">
        <v>4851800.0199999996</v>
      </c>
      <c r="BT44" s="52">
        <v>0</v>
      </c>
      <c r="BU44" s="52">
        <v>0</v>
      </c>
      <c r="BV44" s="52">
        <v>0</v>
      </c>
      <c r="BW44" s="52">
        <v>0</v>
      </c>
      <c r="BX44" s="52">
        <v>0</v>
      </c>
      <c r="BY44" s="52">
        <v>0</v>
      </c>
      <c r="BZ44" s="52">
        <v>0</v>
      </c>
      <c r="CA44" s="52">
        <v>0</v>
      </c>
      <c r="CB44" s="53">
        <v>1.1970000000000001</v>
      </c>
      <c r="CC44" s="53">
        <v>2.6789999999999998</v>
      </c>
      <c r="CD44" s="53">
        <v>5.5439999999999996</v>
      </c>
      <c r="CE44" s="53">
        <v>1.488</v>
      </c>
      <c r="CF44" s="53">
        <v>0</v>
      </c>
      <c r="CG44" s="53">
        <v>0</v>
      </c>
      <c r="CH44" s="39"/>
      <c r="CI44" s="54">
        <v>172981938</v>
      </c>
      <c r="CJ44" s="54">
        <v>11498642</v>
      </c>
      <c r="CK44" s="54">
        <v>33628743</v>
      </c>
      <c r="CL44" s="51">
        <v>125</v>
      </c>
      <c r="CM44" s="51">
        <v>380</v>
      </c>
      <c r="CN44" s="49">
        <v>0</v>
      </c>
      <c r="CO44" s="49">
        <v>378</v>
      </c>
      <c r="CP44" s="23">
        <v>0</v>
      </c>
      <c r="CQ44" s="23"/>
      <c r="CR44" s="23">
        <f t="shared" si="0"/>
        <v>0.32894736842105265</v>
      </c>
      <c r="CS44" s="55">
        <f t="shared" si="3"/>
        <v>8.6698608259183203</v>
      </c>
      <c r="CT44" s="23">
        <f t="shared" si="4"/>
        <v>0.83835909618374127</v>
      </c>
      <c r="CU44" s="56">
        <v>1</v>
      </c>
      <c r="CV44" s="57">
        <v>0</v>
      </c>
      <c r="CW44" s="57">
        <v>300.25000000000006</v>
      </c>
      <c r="CX44" s="57">
        <v>6.0729999999999995</v>
      </c>
      <c r="CY44" s="57">
        <v>0</v>
      </c>
      <c r="CZ44" s="57">
        <v>357.25299999999993</v>
      </c>
      <c r="DA44" s="57">
        <v>8.1310000000000002</v>
      </c>
      <c r="DB44" s="27">
        <v>60735.865845311462</v>
      </c>
      <c r="DC44" s="28">
        <v>15.340425531914894</v>
      </c>
      <c r="DD44" s="29">
        <v>0.21276595744680851</v>
      </c>
      <c r="DE44" s="30">
        <v>43.83</v>
      </c>
      <c r="DF44" s="30">
        <v>0</v>
      </c>
      <c r="DG44" s="33">
        <v>12.6</v>
      </c>
      <c r="DH44" s="33">
        <v>15.3</v>
      </c>
      <c r="DI44" s="33">
        <v>15.7</v>
      </c>
      <c r="DJ44" s="33">
        <v>16</v>
      </c>
      <c r="DK44" s="33">
        <v>15</v>
      </c>
      <c r="DL44" s="34">
        <v>29</v>
      </c>
      <c r="DM44" s="58">
        <v>4110000.3099999996</v>
      </c>
      <c r="DN44" s="58">
        <v>0</v>
      </c>
      <c r="DO44" s="58">
        <v>0</v>
      </c>
      <c r="DP44" s="58">
        <v>859912.70000000007</v>
      </c>
      <c r="DQ44" s="58">
        <v>474378.1</v>
      </c>
      <c r="DR44" s="58">
        <v>225408.22</v>
      </c>
      <c r="DS44" s="58">
        <v>0</v>
      </c>
      <c r="DT44" s="58">
        <v>344079.77</v>
      </c>
      <c r="DU44" s="58">
        <v>14017.31</v>
      </c>
      <c r="DV44" s="58">
        <v>311469.96999999997</v>
      </c>
      <c r="DW44" s="58">
        <v>0</v>
      </c>
      <c r="DX44" s="58">
        <v>287869.56</v>
      </c>
      <c r="DY44" s="58">
        <v>0</v>
      </c>
      <c r="DZ44" s="58">
        <v>70541.39</v>
      </c>
      <c r="EA44" s="58">
        <v>1386725.25</v>
      </c>
      <c r="EB44" s="58">
        <v>0</v>
      </c>
      <c r="EC44" s="58">
        <v>0</v>
      </c>
      <c r="ED44" s="58">
        <v>190566.36</v>
      </c>
      <c r="EE44" s="58">
        <v>112059.89</v>
      </c>
      <c r="EF44" s="58">
        <v>57783.58</v>
      </c>
      <c r="EG44" s="58">
        <v>0</v>
      </c>
      <c r="EH44" s="58">
        <v>94989.17</v>
      </c>
      <c r="EI44" s="58">
        <v>1913.36</v>
      </c>
      <c r="EJ44" s="58">
        <v>125988.34</v>
      </c>
      <c r="EK44" s="58">
        <v>0</v>
      </c>
      <c r="EL44" s="58">
        <v>5759.9</v>
      </c>
      <c r="EM44" s="58">
        <v>0</v>
      </c>
      <c r="EN44" s="58">
        <v>5974.91</v>
      </c>
      <c r="EO44" s="58">
        <v>183288.74000000002</v>
      </c>
      <c r="EP44" s="58">
        <v>0</v>
      </c>
      <c r="EQ44" s="58">
        <v>0</v>
      </c>
      <c r="ER44" s="58">
        <v>286940.96999999997</v>
      </c>
      <c r="ES44" s="58">
        <v>136535.19</v>
      </c>
      <c r="ET44" s="58">
        <v>16122.21</v>
      </c>
      <c r="EU44" s="58">
        <v>89157.759999999995</v>
      </c>
      <c r="EV44" s="58">
        <v>482212.01</v>
      </c>
      <c r="EW44" s="58">
        <v>17260.990000000002</v>
      </c>
      <c r="EX44" s="58">
        <v>150663.01</v>
      </c>
      <c r="EY44" s="58">
        <v>0</v>
      </c>
      <c r="EZ44" s="58">
        <v>0</v>
      </c>
      <c r="FA44" s="58">
        <v>0</v>
      </c>
      <c r="FB44" s="58">
        <v>27074.26</v>
      </c>
      <c r="FC44" s="58">
        <v>607461.59</v>
      </c>
      <c r="FD44" s="58">
        <v>0</v>
      </c>
      <c r="FE44" s="58">
        <v>0</v>
      </c>
      <c r="FF44" s="58">
        <v>81927.210000000006</v>
      </c>
      <c r="FG44" s="58">
        <v>30883.62</v>
      </c>
      <c r="FH44" s="58">
        <v>14338.49</v>
      </c>
      <c r="FI44" s="58">
        <v>2808.6</v>
      </c>
      <c r="FJ44" s="58">
        <v>131310.99</v>
      </c>
      <c r="FK44" s="58">
        <v>8877.09</v>
      </c>
      <c r="FL44" s="58">
        <v>27688.030000000002</v>
      </c>
      <c r="FM44" s="58">
        <v>0</v>
      </c>
      <c r="FN44" s="58">
        <v>0</v>
      </c>
      <c r="FO44" s="58">
        <v>0</v>
      </c>
      <c r="FP44" s="58">
        <v>22530.639999999999</v>
      </c>
      <c r="FQ44" s="58">
        <v>234586.28</v>
      </c>
      <c r="FR44" s="58">
        <v>0</v>
      </c>
      <c r="FS44" s="58">
        <v>0</v>
      </c>
      <c r="FT44" s="58">
        <v>0</v>
      </c>
      <c r="FU44" s="58">
        <v>0</v>
      </c>
      <c r="FV44" s="58">
        <v>0</v>
      </c>
      <c r="FW44" s="58">
        <v>198132.95</v>
      </c>
      <c r="FX44" s="58">
        <v>609590.56999999995</v>
      </c>
      <c r="FY44" s="58">
        <v>0</v>
      </c>
      <c r="FZ44" s="58">
        <v>0</v>
      </c>
      <c r="GA44" s="58">
        <v>0</v>
      </c>
      <c r="GB44" s="58">
        <v>0</v>
      </c>
      <c r="GC44" s="58">
        <v>0</v>
      </c>
      <c r="GD44" s="58">
        <v>0</v>
      </c>
      <c r="GE44" s="58">
        <v>0</v>
      </c>
      <c r="GF44" s="58">
        <v>0</v>
      </c>
      <c r="GG44" s="58">
        <v>0</v>
      </c>
      <c r="GH44" s="59">
        <v>0</v>
      </c>
      <c r="GI44" s="59">
        <v>26864.02</v>
      </c>
      <c r="GJ44" s="58">
        <v>367.35</v>
      </c>
      <c r="GK44" s="58">
        <v>0</v>
      </c>
      <c r="GL44" s="58">
        <v>95450.66</v>
      </c>
      <c r="GM44" s="58">
        <v>28165</v>
      </c>
      <c r="GN44" s="58">
        <v>0</v>
      </c>
      <c r="GO44" s="58">
        <v>0</v>
      </c>
      <c r="GP44" s="58">
        <v>502.44</v>
      </c>
      <c r="GQ44" s="58">
        <v>0</v>
      </c>
      <c r="GR44" s="58">
        <v>0</v>
      </c>
    </row>
    <row r="45" spans="1:200" s="22" customFormat="1" ht="15.75" customHeight="1" x14ac:dyDescent="0.2">
      <c r="A45" s="47">
        <v>23001</v>
      </c>
      <c r="B45" s="48" t="s">
        <v>269</v>
      </c>
      <c r="C45" s="48" t="s">
        <v>417</v>
      </c>
      <c r="D45" s="49">
        <v>711.70001219999995</v>
      </c>
      <c r="E45" s="50" t="s">
        <v>634</v>
      </c>
      <c r="F45" s="51">
        <v>111</v>
      </c>
      <c r="G45" s="52">
        <v>1210688.97</v>
      </c>
      <c r="H45" s="52">
        <v>14837.88</v>
      </c>
      <c r="I45" s="52">
        <v>161548.13</v>
      </c>
      <c r="J45" s="52">
        <v>312060.24</v>
      </c>
      <c r="K45" s="52">
        <v>542923.56000000006</v>
      </c>
      <c r="L45" s="52">
        <v>0</v>
      </c>
      <c r="M45" s="52">
        <v>931.88</v>
      </c>
      <c r="N45" s="52">
        <v>271108.11</v>
      </c>
      <c r="O45" s="52">
        <v>360404.42</v>
      </c>
      <c r="P45" s="52">
        <v>0</v>
      </c>
      <c r="Q45" s="52">
        <v>0</v>
      </c>
      <c r="R45" s="52">
        <v>58190.1</v>
      </c>
      <c r="S45" s="52">
        <v>24525</v>
      </c>
      <c r="T45" s="52">
        <v>110000</v>
      </c>
      <c r="U45" s="52">
        <v>0</v>
      </c>
      <c r="V45" s="52">
        <v>0</v>
      </c>
      <c r="W45" s="52">
        <v>65132</v>
      </c>
      <c r="X45" s="52">
        <v>838828.13</v>
      </c>
      <c r="Y45" s="52">
        <v>0</v>
      </c>
      <c r="Z45" s="52">
        <v>0</v>
      </c>
      <c r="AA45" s="52">
        <v>9229.0300000000007</v>
      </c>
      <c r="AB45" s="52">
        <v>0</v>
      </c>
      <c r="AC45" s="52">
        <v>0</v>
      </c>
      <c r="AD45" s="52">
        <v>273217.84000000003</v>
      </c>
      <c r="AE45" s="52">
        <v>0</v>
      </c>
      <c r="AF45" s="52">
        <v>0</v>
      </c>
      <c r="AG45" s="52">
        <v>184923.07</v>
      </c>
      <c r="AH45" s="52">
        <v>181428.94999999998</v>
      </c>
      <c r="AI45" s="52">
        <v>97880.45</v>
      </c>
      <c r="AJ45" s="52">
        <v>2369.1999999999998</v>
      </c>
      <c r="AK45" s="52">
        <v>298591.78000000003</v>
      </c>
      <c r="AL45" s="52">
        <v>27586.99</v>
      </c>
      <c r="AM45" s="52">
        <v>8294.33</v>
      </c>
      <c r="AN45" s="52">
        <v>0</v>
      </c>
      <c r="AO45" s="52">
        <v>0</v>
      </c>
      <c r="AP45" s="52">
        <v>0</v>
      </c>
      <c r="AQ45" s="52">
        <v>140362.29999999999</v>
      </c>
      <c r="AR45" s="52">
        <v>14970.56</v>
      </c>
      <c r="AS45" s="52">
        <v>75.989999999999995</v>
      </c>
      <c r="AT45" s="52">
        <v>752.25</v>
      </c>
      <c r="AU45" s="52">
        <v>416584.67</v>
      </c>
      <c r="AV45" s="52">
        <v>2669.46</v>
      </c>
      <c r="AW45" s="52">
        <v>0</v>
      </c>
      <c r="AX45" s="52">
        <v>0</v>
      </c>
      <c r="AY45" s="52">
        <v>0</v>
      </c>
      <c r="AZ45" s="52">
        <v>0</v>
      </c>
      <c r="BA45" s="52">
        <v>0</v>
      </c>
      <c r="BB45" s="52">
        <v>28139.870000000003</v>
      </c>
      <c r="BC45" s="52">
        <v>46685.02</v>
      </c>
      <c r="BD45" s="52">
        <v>63767.97</v>
      </c>
      <c r="BE45" s="52">
        <v>0</v>
      </c>
      <c r="BF45" s="52">
        <v>0</v>
      </c>
      <c r="BG45" s="52">
        <v>0</v>
      </c>
      <c r="BH45" s="52">
        <v>0</v>
      </c>
      <c r="BI45" s="52">
        <v>0</v>
      </c>
      <c r="BJ45" s="52">
        <v>0</v>
      </c>
      <c r="BK45" s="52">
        <v>0</v>
      </c>
      <c r="BL45" s="52">
        <v>0</v>
      </c>
      <c r="BM45" s="52">
        <v>0</v>
      </c>
      <c r="BN45" s="52">
        <v>19801.316777866981</v>
      </c>
      <c r="BO45" s="52">
        <v>405939.31</v>
      </c>
      <c r="BP45" s="52">
        <v>1582213.89</v>
      </c>
      <c r="BQ45" s="52">
        <v>99773.6</v>
      </c>
      <c r="BR45" s="52">
        <v>3148</v>
      </c>
      <c r="BS45" s="52">
        <v>3500</v>
      </c>
      <c r="BT45" s="52">
        <v>0</v>
      </c>
      <c r="BU45" s="52">
        <v>0</v>
      </c>
      <c r="BV45" s="52">
        <v>74025.55</v>
      </c>
      <c r="BW45" s="52">
        <v>1917</v>
      </c>
      <c r="BX45" s="52">
        <v>0</v>
      </c>
      <c r="BY45" s="52">
        <v>0</v>
      </c>
      <c r="BZ45" s="52">
        <v>109703.37</v>
      </c>
      <c r="CA45" s="52">
        <v>13585.09</v>
      </c>
      <c r="CB45" s="53">
        <v>1.391</v>
      </c>
      <c r="CC45" s="53">
        <v>3.113</v>
      </c>
      <c r="CD45" s="53">
        <v>6.4429999999999996</v>
      </c>
      <c r="CE45" s="53">
        <v>1.488</v>
      </c>
      <c r="CF45" s="53">
        <v>1.9810000000000001</v>
      </c>
      <c r="CG45" s="53">
        <v>0</v>
      </c>
      <c r="CH45" s="39" t="s">
        <v>183</v>
      </c>
      <c r="CI45" s="54">
        <v>55455377</v>
      </c>
      <c r="CJ45" s="54">
        <v>45308115</v>
      </c>
      <c r="CK45" s="54">
        <v>136045540</v>
      </c>
      <c r="CL45" s="51">
        <v>30</v>
      </c>
      <c r="CM45" s="51">
        <v>119</v>
      </c>
      <c r="CN45" s="49">
        <v>10</v>
      </c>
      <c r="CO45" s="49">
        <v>112</v>
      </c>
      <c r="CP45" s="23">
        <v>0</v>
      </c>
      <c r="CQ45" s="23" t="s">
        <v>557</v>
      </c>
      <c r="CR45" s="23">
        <f t="shared" si="0"/>
        <v>0.25210084033613445</v>
      </c>
      <c r="CS45" s="55">
        <f t="shared" si="3"/>
        <v>8.8805970149253692</v>
      </c>
      <c r="CT45" s="23">
        <f t="shared" si="4"/>
        <v>0.94051475134501616</v>
      </c>
      <c r="CU45" s="56">
        <v>5</v>
      </c>
      <c r="CV45" s="57">
        <v>7.5659999999999998</v>
      </c>
      <c r="CW45" s="57">
        <v>78.682999999999993</v>
      </c>
      <c r="CX45" s="57">
        <v>23.233999999999995</v>
      </c>
      <c r="CY45" s="57">
        <v>7.5659999999999998</v>
      </c>
      <c r="CZ45" s="57">
        <v>83.438999999999993</v>
      </c>
      <c r="DA45" s="57">
        <v>24.923999999999999</v>
      </c>
      <c r="DB45" s="27">
        <v>52890.671641791021</v>
      </c>
      <c r="DC45" s="28">
        <v>14.909090909090908</v>
      </c>
      <c r="DD45" s="29">
        <v>0.27272727272727271</v>
      </c>
      <c r="DE45" s="30">
        <v>10.720000000000004</v>
      </c>
      <c r="DF45" s="30">
        <v>2.6800000000000015</v>
      </c>
      <c r="DG45" s="33"/>
      <c r="DH45" s="33"/>
      <c r="DI45" s="33"/>
      <c r="DJ45" s="33"/>
      <c r="DK45" s="33"/>
      <c r="DL45" s="34">
        <v>3</v>
      </c>
      <c r="DM45" s="58">
        <v>841948.33</v>
      </c>
      <c r="DN45" s="58">
        <v>11766.94</v>
      </c>
      <c r="DO45" s="58">
        <v>0</v>
      </c>
      <c r="DP45" s="58">
        <v>131586.51</v>
      </c>
      <c r="DQ45" s="58">
        <v>151473.09</v>
      </c>
      <c r="DR45" s="58">
        <v>67018.91</v>
      </c>
      <c r="DS45" s="58">
        <v>0</v>
      </c>
      <c r="DT45" s="58">
        <v>79719.48</v>
      </c>
      <c r="DU45" s="58">
        <v>2523</v>
      </c>
      <c r="DV45" s="58">
        <v>45444.63</v>
      </c>
      <c r="DW45" s="58">
        <v>0</v>
      </c>
      <c r="DX45" s="58">
        <v>0</v>
      </c>
      <c r="DY45" s="58">
        <v>0</v>
      </c>
      <c r="DZ45" s="58">
        <v>77968.88</v>
      </c>
      <c r="EA45" s="58">
        <v>180875.18</v>
      </c>
      <c r="EB45" s="58">
        <v>1519.19</v>
      </c>
      <c r="EC45" s="58">
        <v>0</v>
      </c>
      <c r="ED45" s="58">
        <v>26962.75</v>
      </c>
      <c r="EE45" s="58">
        <v>54460.55</v>
      </c>
      <c r="EF45" s="58">
        <v>19240.490000000002</v>
      </c>
      <c r="EG45" s="58">
        <v>0</v>
      </c>
      <c r="EH45" s="58">
        <v>22822.959999999999</v>
      </c>
      <c r="EI45" s="58">
        <v>192.99</v>
      </c>
      <c r="EJ45" s="58">
        <v>4197.49</v>
      </c>
      <c r="EK45" s="58">
        <v>0</v>
      </c>
      <c r="EL45" s="58">
        <v>0</v>
      </c>
      <c r="EM45" s="58">
        <v>0</v>
      </c>
      <c r="EN45" s="58">
        <v>9700.68</v>
      </c>
      <c r="EO45" s="58">
        <v>58343.83</v>
      </c>
      <c r="EP45" s="58">
        <v>0</v>
      </c>
      <c r="EQ45" s="58">
        <v>0</v>
      </c>
      <c r="ER45" s="58">
        <v>70074.31</v>
      </c>
      <c r="ES45" s="58">
        <v>21594.569999999996</v>
      </c>
      <c r="ET45" s="58">
        <v>9995.93</v>
      </c>
      <c r="EU45" s="58">
        <v>42676.67</v>
      </c>
      <c r="EV45" s="58">
        <v>143014.18</v>
      </c>
      <c r="EW45" s="58">
        <v>14184.06</v>
      </c>
      <c r="EX45" s="58">
        <v>3012.75</v>
      </c>
      <c r="EY45" s="58">
        <v>0</v>
      </c>
      <c r="EZ45" s="58">
        <v>0</v>
      </c>
      <c r="FA45" s="58">
        <v>0</v>
      </c>
      <c r="FB45" s="58">
        <v>27149.449999999997</v>
      </c>
      <c r="FC45" s="58">
        <v>36575.660000000003</v>
      </c>
      <c r="FD45" s="58">
        <v>298.95999999999998</v>
      </c>
      <c r="FE45" s="58">
        <v>0</v>
      </c>
      <c r="FF45" s="58">
        <v>4516.93</v>
      </c>
      <c r="FG45" s="58">
        <v>924.35</v>
      </c>
      <c r="FH45" s="58">
        <v>1737.84</v>
      </c>
      <c r="FI45" s="58">
        <v>0</v>
      </c>
      <c r="FJ45" s="58">
        <v>24755.72</v>
      </c>
      <c r="FK45" s="58">
        <v>870.17</v>
      </c>
      <c r="FL45" s="58">
        <v>62462.14</v>
      </c>
      <c r="FM45" s="58">
        <v>0</v>
      </c>
      <c r="FN45" s="58">
        <v>0</v>
      </c>
      <c r="FO45" s="58">
        <v>0</v>
      </c>
      <c r="FP45" s="58">
        <v>26381.25</v>
      </c>
      <c r="FQ45" s="58">
        <v>0</v>
      </c>
      <c r="FR45" s="58">
        <v>0</v>
      </c>
      <c r="FS45" s="58">
        <v>0</v>
      </c>
      <c r="FT45" s="58">
        <v>13383.15</v>
      </c>
      <c r="FU45" s="58">
        <v>0</v>
      </c>
      <c r="FV45" s="58">
        <v>0</v>
      </c>
      <c r="FW45" s="58">
        <v>376277.2</v>
      </c>
      <c r="FX45" s="58">
        <v>0</v>
      </c>
      <c r="FY45" s="58">
        <v>0</v>
      </c>
      <c r="FZ45" s="58">
        <v>0</v>
      </c>
      <c r="GA45" s="58">
        <v>0</v>
      </c>
      <c r="GB45" s="58">
        <v>0</v>
      </c>
      <c r="GC45" s="58">
        <v>0</v>
      </c>
      <c r="GD45" s="58">
        <v>13831.09</v>
      </c>
      <c r="GE45" s="58">
        <v>3532</v>
      </c>
      <c r="GF45" s="58">
        <v>0</v>
      </c>
      <c r="GG45" s="58">
        <v>0</v>
      </c>
      <c r="GH45" s="59">
        <v>55</v>
      </c>
      <c r="GI45" s="59">
        <v>16820.349999999999</v>
      </c>
      <c r="GJ45" s="58">
        <v>639.53</v>
      </c>
      <c r="GK45" s="58">
        <v>0</v>
      </c>
      <c r="GL45" s="58">
        <v>30948.9</v>
      </c>
      <c r="GM45" s="58">
        <v>9816.77</v>
      </c>
      <c r="GN45" s="58">
        <v>2880.69</v>
      </c>
      <c r="GO45" s="58">
        <v>0</v>
      </c>
      <c r="GP45" s="58">
        <v>0</v>
      </c>
      <c r="GQ45" s="58">
        <v>0</v>
      </c>
      <c r="GR45" s="58">
        <v>13470.82</v>
      </c>
    </row>
    <row r="46" spans="1:200" s="22" customFormat="1" ht="15.75" customHeight="1" x14ac:dyDescent="0.2">
      <c r="A46" s="47">
        <v>22005</v>
      </c>
      <c r="B46" s="48" t="s">
        <v>267</v>
      </c>
      <c r="C46" s="48" t="s">
        <v>415</v>
      </c>
      <c r="D46" s="49">
        <v>520.59078521699996</v>
      </c>
      <c r="E46" s="50" t="s">
        <v>633</v>
      </c>
      <c r="F46" s="51">
        <v>131</v>
      </c>
      <c r="G46" s="52">
        <v>1424277.92</v>
      </c>
      <c r="H46" s="52">
        <v>17569.5</v>
      </c>
      <c r="I46" s="52">
        <v>244029.13</v>
      </c>
      <c r="J46" s="52">
        <v>203157.54</v>
      </c>
      <c r="K46" s="52">
        <v>1132394.58</v>
      </c>
      <c r="L46" s="52">
        <v>0</v>
      </c>
      <c r="M46" s="52">
        <v>0</v>
      </c>
      <c r="N46" s="52">
        <v>0</v>
      </c>
      <c r="O46" s="52">
        <v>92503.24</v>
      </c>
      <c r="P46" s="52">
        <v>0</v>
      </c>
      <c r="Q46" s="52">
        <v>0</v>
      </c>
      <c r="R46" s="52">
        <v>0</v>
      </c>
      <c r="S46" s="52">
        <v>96564</v>
      </c>
      <c r="T46" s="52">
        <v>110000</v>
      </c>
      <c r="U46" s="52">
        <v>0</v>
      </c>
      <c r="V46" s="52">
        <v>0</v>
      </c>
      <c r="W46" s="52">
        <v>67935</v>
      </c>
      <c r="X46" s="52">
        <v>1311343.6399999999</v>
      </c>
      <c r="Y46" s="52">
        <v>27704.13</v>
      </c>
      <c r="Z46" s="52">
        <v>0</v>
      </c>
      <c r="AA46" s="52">
        <v>31344.670000000002</v>
      </c>
      <c r="AB46" s="52">
        <v>0</v>
      </c>
      <c r="AC46" s="52">
        <v>0</v>
      </c>
      <c r="AD46" s="52">
        <v>212460.18</v>
      </c>
      <c r="AE46" s="52">
        <v>3513.01</v>
      </c>
      <c r="AF46" s="52">
        <v>0</v>
      </c>
      <c r="AG46" s="52">
        <v>67949.930000000008</v>
      </c>
      <c r="AH46" s="52">
        <v>145825.34</v>
      </c>
      <c r="AI46" s="52">
        <v>110283.88</v>
      </c>
      <c r="AJ46" s="52">
        <v>0</v>
      </c>
      <c r="AK46" s="52">
        <v>311015.46999999997</v>
      </c>
      <c r="AL46" s="52">
        <v>82060.28</v>
      </c>
      <c r="AM46" s="52">
        <v>4963.09</v>
      </c>
      <c r="AN46" s="52">
        <v>0</v>
      </c>
      <c r="AO46" s="52">
        <v>0</v>
      </c>
      <c r="AP46" s="52">
        <v>0</v>
      </c>
      <c r="AQ46" s="52">
        <v>134956.47999999998</v>
      </c>
      <c r="AR46" s="52">
        <v>11321.16</v>
      </c>
      <c r="AS46" s="52">
        <v>0</v>
      </c>
      <c r="AT46" s="52">
        <v>17173.82</v>
      </c>
      <c r="AU46" s="52">
        <v>104821.59</v>
      </c>
      <c r="AV46" s="52">
        <v>33860.639999999999</v>
      </c>
      <c r="AW46" s="52">
        <v>0</v>
      </c>
      <c r="AX46" s="52">
        <v>0</v>
      </c>
      <c r="AY46" s="52">
        <v>0</v>
      </c>
      <c r="AZ46" s="52">
        <v>0</v>
      </c>
      <c r="BA46" s="52">
        <v>528649.99</v>
      </c>
      <c r="BB46" s="52">
        <v>0</v>
      </c>
      <c r="BC46" s="52">
        <v>35918.949999999997</v>
      </c>
      <c r="BD46" s="52">
        <v>0</v>
      </c>
      <c r="BE46" s="52">
        <v>0</v>
      </c>
      <c r="BF46" s="52">
        <v>0</v>
      </c>
      <c r="BG46" s="52">
        <v>0</v>
      </c>
      <c r="BH46" s="52">
        <v>0</v>
      </c>
      <c r="BI46" s="52">
        <v>0</v>
      </c>
      <c r="BJ46" s="52">
        <v>0</v>
      </c>
      <c r="BK46" s="52">
        <v>0</v>
      </c>
      <c r="BL46" s="52">
        <v>0</v>
      </c>
      <c r="BM46" s="52">
        <v>0</v>
      </c>
      <c r="BN46" s="52">
        <v>19519.733466869126</v>
      </c>
      <c r="BO46" s="52">
        <v>1043897.63</v>
      </c>
      <c r="BP46" s="52">
        <v>2268481.7200000002</v>
      </c>
      <c r="BQ46" s="52">
        <v>466607.12</v>
      </c>
      <c r="BR46" s="52">
        <v>0</v>
      </c>
      <c r="BS46" s="52">
        <v>0</v>
      </c>
      <c r="BT46" s="52">
        <v>0</v>
      </c>
      <c r="BU46" s="52">
        <v>0</v>
      </c>
      <c r="BV46" s="52">
        <v>71462.559999999998</v>
      </c>
      <c r="BW46" s="52">
        <v>1550</v>
      </c>
      <c r="BX46" s="52">
        <v>0</v>
      </c>
      <c r="BY46" s="52">
        <v>0</v>
      </c>
      <c r="BZ46" s="52">
        <v>115190.21</v>
      </c>
      <c r="CA46" s="52">
        <v>7823.36</v>
      </c>
      <c r="CB46" s="53">
        <v>1.5250000000000001</v>
      </c>
      <c r="CC46" s="53">
        <v>3.4129999999999998</v>
      </c>
      <c r="CD46" s="53">
        <v>7.0629999999999997</v>
      </c>
      <c r="CE46" s="53">
        <v>0.186</v>
      </c>
      <c r="CF46" s="53">
        <v>2.2349999999999999</v>
      </c>
      <c r="CG46" s="53">
        <v>0</v>
      </c>
      <c r="CH46" s="39" t="s">
        <v>183</v>
      </c>
      <c r="CI46" s="54">
        <v>437868927</v>
      </c>
      <c r="CJ46" s="54">
        <v>25280918</v>
      </c>
      <c r="CK46" s="54">
        <v>75909855</v>
      </c>
      <c r="CL46" s="51">
        <v>23</v>
      </c>
      <c r="CM46" s="51">
        <v>144</v>
      </c>
      <c r="CN46" s="49">
        <v>0</v>
      </c>
      <c r="CO46" s="49">
        <v>131</v>
      </c>
      <c r="CP46" s="23">
        <v>3.2799999999999996E-2</v>
      </c>
      <c r="CQ46" s="23" t="s">
        <v>555</v>
      </c>
      <c r="CR46" s="23">
        <f t="shared" si="0"/>
        <v>0.15972222222222221</v>
      </c>
      <c r="CS46" s="55">
        <f t="shared" si="3"/>
        <v>8.7272727272727231</v>
      </c>
      <c r="CT46" s="23">
        <f t="shared" si="4"/>
        <v>0.95097405744192809</v>
      </c>
      <c r="CU46" s="56">
        <v>6</v>
      </c>
      <c r="CV46" s="57">
        <v>11.939000000000002</v>
      </c>
      <c r="CW46" s="57">
        <v>79.509999999999991</v>
      </c>
      <c r="CX46" s="57">
        <v>38.232000000000006</v>
      </c>
      <c r="CY46" s="57">
        <v>12.342000000000001</v>
      </c>
      <c r="CZ46" s="57">
        <v>83.153999999999982</v>
      </c>
      <c r="DA46" s="57">
        <v>40.658000000000001</v>
      </c>
      <c r="DB46" s="27">
        <v>52946.437499999978</v>
      </c>
      <c r="DC46" s="28">
        <v>17.875</v>
      </c>
      <c r="DD46" s="29">
        <v>6.25E-2</v>
      </c>
      <c r="DE46" s="30">
        <v>16.000000000000007</v>
      </c>
      <c r="DF46" s="30">
        <v>0.5</v>
      </c>
      <c r="DG46" s="33"/>
      <c r="DH46" s="33"/>
      <c r="DI46" s="33"/>
      <c r="DJ46" s="33"/>
      <c r="DK46" s="33"/>
      <c r="DL46" s="34">
        <v>3</v>
      </c>
      <c r="DM46" s="58">
        <v>1056344.58</v>
      </c>
      <c r="DN46" s="58">
        <v>20270.7</v>
      </c>
      <c r="DO46" s="58">
        <v>0</v>
      </c>
      <c r="DP46" s="58">
        <v>15046.52</v>
      </c>
      <c r="DQ46" s="58">
        <v>98540.13</v>
      </c>
      <c r="DR46" s="58">
        <v>68538.080000000002</v>
      </c>
      <c r="DS46" s="58">
        <v>0</v>
      </c>
      <c r="DT46" s="58">
        <v>70888.36</v>
      </c>
      <c r="DU46" s="58">
        <v>17094.79</v>
      </c>
      <c r="DV46" s="58">
        <v>44185.61</v>
      </c>
      <c r="DW46" s="58">
        <v>4800</v>
      </c>
      <c r="DX46" s="58">
        <v>0</v>
      </c>
      <c r="DY46" s="58">
        <v>0</v>
      </c>
      <c r="DZ46" s="58">
        <v>62509</v>
      </c>
      <c r="EA46" s="58">
        <v>304962.87</v>
      </c>
      <c r="EB46" s="58">
        <v>6898.33</v>
      </c>
      <c r="EC46" s="58">
        <v>0</v>
      </c>
      <c r="ED46" s="58">
        <v>1718.27</v>
      </c>
      <c r="EE46" s="58">
        <v>18301.86</v>
      </c>
      <c r="EF46" s="58">
        <v>22790.79</v>
      </c>
      <c r="EG46" s="58">
        <v>0</v>
      </c>
      <c r="EH46" s="58">
        <v>21613.58</v>
      </c>
      <c r="EI46" s="58">
        <v>4834.38</v>
      </c>
      <c r="EJ46" s="58">
        <v>17448.97</v>
      </c>
      <c r="EK46" s="58">
        <v>367.21</v>
      </c>
      <c r="EL46" s="58">
        <v>0</v>
      </c>
      <c r="EM46" s="58">
        <v>0</v>
      </c>
      <c r="EN46" s="58">
        <v>8728.7999999999993</v>
      </c>
      <c r="EO46" s="58">
        <v>79093.16</v>
      </c>
      <c r="EP46" s="58">
        <v>3513.01</v>
      </c>
      <c r="EQ46" s="58">
        <v>0</v>
      </c>
      <c r="ER46" s="58">
        <v>78742.95</v>
      </c>
      <c r="ES46" s="58">
        <v>23782.94</v>
      </c>
      <c r="ET46" s="58">
        <v>32475.040000000001</v>
      </c>
      <c r="EU46" s="58">
        <v>0</v>
      </c>
      <c r="EV46" s="58">
        <v>197170.1</v>
      </c>
      <c r="EW46" s="58">
        <v>14887.57</v>
      </c>
      <c r="EX46" s="58">
        <v>3799.48</v>
      </c>
      <c r="EY46" s="58">
        <v>0</v>
      </c>
      <c r="EZ46" s="58">
        <v>0</v>
      </c>
      <c r="FA46" s="58">
        <v>0</v>
      </c>
      <c r="FB46" s="58">
        <v>42510.57</v>
      </c>
      <c r="FC46" s="58">
        <v>110625.76</v>
      </c>
      <c r="FD46" s="58">
        <v>535.1</v>
      </c>
      <c r="FE46" s="58">
        <v>0</v>
      </c>
      <c r="FF46" s="58">
        <v>13558.14</v>
      </c>
      <c r="FG46" s="58">
        <v>1865</v>
      </c>
      <c r="FH46" s="58">
        <v>2949.79</v>
      </c>
      <c r="FI46" s="58">
        <v>1767</v>
      </c>
      <c r="FJ46" s="58">
        <v>50451.43</v>
      </c>
      <c r="FK46" s="58">
        <v>30424.54</v>
      </c>
      <c r="FL46" s="58">
        <v>41999.24</v>
      </c>
      <c r="FM46" s="58">
        <v>2656.15</v>
      </c>
      <c r="FN46" s="58">
        <v>0</v>
      </c>
      <c r="FO46" s="58">
        <v>0</v>
      </c>
      <c r="FP46" s="58">
        <v>18180.300000000003</v>
      </c>
      <c r="FQ46" s="58">
        <v>2912.8</v>
      </c>
      <c r="FR46" s="58">
        <v>0</v>
      </c>
      <c r="FS46" s="58">
        <v>0</v>
      </c>
      <c r="FT46" s="58">
        <v>6124.16</v>
      </c>
      <c r="FU46" s="58">
        <v>0</v>
      </c>
      <c r="FV46" s="58">
        <v>0</v>
      </c>
      <c r="FW46" s="58">
        <v>103054.59</v>
      </c>
      <c r="FX46" s="58">
        <v>2660.64</v>
      </c>
      <c r="FY46" s="58">
        <v>0</v>
      </c>
      <c r="FZ46" s="58">
        <v>0</v>
      </c>
      <c r="GA46" s="58">
        <v>0</v>
      </c>
      <c r="GB46" s="58">
        <v>0</v>
      </c>
      <c r="GC46" s="58">
        <v>0</v>
      </c>
      <c r="GD46" s="58">
        <v>0</v>
      </c>
      <c r="GE46" s="58">
        <v>1209.32</v>
      </c>
      <c r="GF46" s="58">
        <v>0</v>
      </c>
      <c r="GG46" s="58">
        <v>0</v>
      </c>
      <c r="GH46" s="59">
        <v>0</v>
      </c>
      <c r="GI46" s="59">
        <v>3335.41</v>
      </c>
      <c r="GJ46" s="58">
        <v>704</v>
      </c>
      <c r="GK46" s="58">
        <v>0</v>
      </c>
      <c r="GL46" s="58">
        <v>2092</v>
      </c>
      <c r="GM46" s="58">
        <v>14819</v>
      </c>
      <c r="GN46" s="58">
        <v>12720</v>
      </c>
      <c r="GO46" s="58">
        <v>0</v>
      </c>
      <c r="GP46" s="58">
        <v>0</v>
      </c>
      <c r="GQ46" s="58">
        <v>528649.99</v>
      </c>
      <c r="GR46" s="58">
        <v>3027.81</v>
      </c>
    </row>
    <row r="47" spans="1:200" s="22" customFormat="1" ht="15.75" customHeight="1" x14ac:dyDescent="0.2">
      <c r="A47" s="47">
        <v>16002</v>
      </c>
      <c r="B47" s="48" t="s">
        <v>255</v>
      </c>
      <c r="C47" s="48" t="s">
        <v>403</v>
      </c>
      <c r="D47" s="49">
        <v>309.25799560000002</v>
      </c>
      <c r="E47" s="50" t="s">
        <v>627</v>
      </c>
      <c r="F47" s="51">
        <v>13</v>
      </c>
      <c r="G47" s="52">
        <v>313726.07</v>
      </c>
      <c r="H47" s="52">
        <v>721.05</v>
      </c>
      <c r="I47" s="52">
        <v>2776.03</v>
      </c>
      <c r="J47" s="52">
        <v>134657.22</v>
      </c>
      <c r="K47" s="52">
        <v>36520.1</v>
      </c>
      <c r="L47" s="52">
        <v>0</v>
      </c>
      <c r="M47" s="52">
        <v>0</v>
      </c>
      <c r="N47" s="52">
        <v>0</v>
      </c>
      <c r="O47" s="52">
        <v>78757.98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2">
        <v>0</v>
      </c>
      <c r="W47" s="52">
        <v>66210</v>
      </c>
      <c r="X47" s="52">
        <v>264256.66000000003</v>
      </c>
      <c r="Y47" s="52">
        <v>31310.42</v>
      </c>
      <c r="Z47" s="52">
        <v>0</v>
      </c>
      <c r="AA47" s="52">
        <v>0</v>
      </c>
      <c r="AB47" s="52">
        <v>0</v>
      </c>
      <c r="AC47" s="52">
        <v>0</v>
      </c>
      <c r="AD47" s="52">
        <v>55597.46</v>
      </c>
      <c r="AE47" s="52">
        <v>2932.5</v>
      </c>
      <c r="AF47" s="52">
        <v>0</v>
      </c>
      <c r="AG47" s="52">
        <v>80982.39</v>
      </c>
      <c r="AH47" s="52">
        <v>43673.49</v>
      </c>
      <c r="AI47" s="52">
        <v>53864.56</v>
      </c>
      <c r="AJ47" s="52">
        <v>0</v>
      </c>
      <c r="AK47" s="52">
        <v>30161.95</v>
      </c>
      <c r="AL47" s="52">
        <v>3993.48</v>
      </c>
      <c r="AM47" s="52">
        <v>0</v>
      </c>
      <c r="AN47" s="52">
        <v>0</v>
      </c>
      <c r="AO47" s="52">
        <v>0</v>
      </c>
      <c r="AP47" s="52">
        <v>0</v>
      </c>
      <c r="AQ47" s="52">
        <v>0</v>
      </c>
      <c r="AR47" s="52">
        <v>0</v>
      </c>
      <c r="AS47" s="52">
        <v>0</v>
      </c>
      <c r="AT47" s="52">
        <v>0</v>
      </c>
      <c r="AU47" s="52">
        <v>0</v>
      </c>
      <c r="AV47" s="52">
        <v>3211.89</v>
      </c>
      <c r="AW47" s="52">
        <v>0</v>
      </c>
      <c r="AX47" s="52">
        <v>0</v>
      </c>
      <c r="AY47" s="52">
        <v>0</v>
      </c>
      <c r="AZ47" s="52">
        <v>0</v>
      </c>
      <c r="BA47" s="52">
        <v>0</v>
      </c>
      <c r="BB47" s="52">
        <v>0</v>
      </c>
      <c r="BC47" s="52">
        <v>20705.870000000003</v>
      </c>
      <c r="BD47" s="52">
        <v>0</v>
      </c>
      <c r="BE47" s="52">
        <v>0</v>
      </c>
      <c r="BF47" s="52">
        <v>0</v>
      </c>
      <c r="BG47" s="52">
        <v>0</v>
      </c>
      <c r="BH47" s="52">
        <v>0</v>
      </c>
      <c r="BI47" s="52">
        <v>0</v>
      </c>
      <c r="BJ47" s="52">
        <v>0</v>
      </c>
      <c r="BK47" s="52">
        <v>0</v>
      </c>
      <c r="BL47" s="52">
        <v>0</v>
      </c>
      <c r="BM47" s="52">
        <v>0</v>
      </c>
      <c r="BN47" s="52">
        <v>42228.521486909398</v>
      </c>
      <c r="BO47" s="52">
        <v>388078.74</v>
      </c>
      <c r="BP47" s="52">
        <v>-77403.520000000004</v>
      </c>
      <c r="BQ47" s="52">
        <v>95491.48</v>
      </c>
      <c r="BR47" s="52">
        <v>0</v>
      </c>
      <c r="BS47" s="52">
        <v>0</v>
      </c>
      <c r="BT47" s="52">
        <v>0</v>
      </c>
      <c r="BU47" s="52">
        <v>0</v>
      </c>
      <c r="BV47" s="52">
        <v>0</v>
      </c>
      <c r="BW47" s="52">
        <v>0</v>
      </c>
      <c r="BX47" s="52">
        <v>0</v>
      </c>
      <c r="BY47" s="52">
        <v>0</v>
      </c>
      <c r="BZ47" s="52">
        <v>0</v>
      </c>
      <c r="CA47" s="52">
        <v>0</v>
      </c>
      <c r="CB47" s="53">
        <v>1.1970000000000001</v>
      </c>
      <c r="CC47" s="53">
        <v>2.6789999999999998</v>
      </c>
      <c r="CD47" s="53">
        <v>5.5439999999999996</v>
      </c>
      <c r="CE47" s="53">
        <v>1.0269999999999999</v>
      </c>
      <c r="CF47" s="53">
        <v>0.44500000000000001</v>
      </c>
      <c r="CG47" s="53">
        <v>0</v>
      </c>
      <c r="CH47" s="39"/>
      <c r="CI47" s="54">
        <v>18054081</v>
      </c>
      <c r="CJ47" s="54">
        <v>34564665</v>
      </c>
      <c r="CK47" s="54">
        <v>40918938</v>
      </c>
      <c r="CL47" s="51"/>
      <c r="CM47" s="51">
        <v>16</v>
      </c>
      <c r="CN47" s="49">
        <v>1</v>
      </c>
      <c r="CO47" s="49">
        <v>12</v>
      </c>
      <c r="CP47" s="23">
        <v>0.25</v>
      </c>
      <c r="CQ47" s="23" t="s">
        <v>188</v>
      </c>
      <c r="CR47" s="23"/>
      <c r="CS47" s="55">
        <f t="shared" si="3"/>
        <v>5.8608058608058595</v>
      </c>
      <c r="CT47" s="23">
        <f t="shared" si="4"/>
        <v>0.95275169834363793</v>
      </c>
      <c r="CU47" s="56"/>
      <c r="CV47" s="57">
        <v>2.9710000000000001</v>
      </c>
      <c r="CW47" s="57">
        <v>10.59</v>
      </c>
      <c r="CX47" s="57">
        <v>1.8919999999999999</v>
      </c>
      <c r="CY47" s="57">
        <v>2.9710000000000001</v>
      </c>
      <c r="CZ47" s="57">
        <v>11.100999999999999</v>
      </c>
      <c r="DA47" s="57">
        <v>2</v>
      </c>
      <c r="DB47" s="27">
        <v>57989.007326007326</v>
      </c>
      <c r="DC47" s="28">
        <v>10</v>
      </c>
      <c r="DD47" s="29">
        <v>0.66666666666666663</v>
      </c>
      <c r="DE47" s="30">
        <v>2.7300000000000004</v>
      </c>
      <c r="DF47" s="30">
        <v>0</v>
      </c>
      <c r="DG47" s="33"/>
      <c r="DH47" s="33"/>
      <c r="DI47" s="33"/>
      <c r="DJ47" s="33"/>
      <c r="DK47" s="33"/>
      <c r="DL47" s="34">
        <v>0</v>
      </c>
      <c r="DM47" s="58">
        <v>221733.94</v>
      </c>
      <c r="DN47" s="58">
        <v>27765</v>
      </c>
      <c r="DO47" s="58">
        <v>0</v>
      </c>
      <c r="DP47" s="58">
        <v>30599</v>
      </c>
      <c r="DQ47" s="58">
        <v>16821</v>
      </c>
      <c r="DR47" s="58">
        <v>40727.480000000003</v>
      </c>
      <c r="DS47" s="58">
        <v>0</v>
      </c>
      <c r="DT47" s="58">
        <v>12021.66</v>
      </c>
      <c r="DU47" s="58">
        <v>0</v>
      </c>
      <c r="DV47" s="58">
        <v>0</v>
      </c>
      <c r="DW47" s="58">
        <v>0</v>
      </c>
      <c r="DX47" s="58">
        <v>0</v>
      </c>
      <c r="DY47" s="58">
        <v>0</v>
      </c>
      <c r="DZ47" s="58">
        <v>0</v>
      </c>
      <c r="EA47" s="58">
        <v>28325.13</v>
      </c>
      <c r="EB47" s="58">
        <v>3545.42</v>
      </c>
      <c r="EC47" s="58">
        <v>0</v>
      </c>
      <c r="ED47" s="58">
        <v>5653.2300000000005</v>
      </c>
      <c r="EE47" s="58">
        <v>2917.72</v>
      </c>
      <c r="EF47" s="58">
        <v>4748.7299999999996</v>
      </c>
      <c r="EG47" s="58">
        <v>0</v>
      </c>
      <c r="EH47" s="58">
        <v>919.63</v>
      </c>
      <c r="EI47" s="58">
        <v>0</v>
      </c>
      <c r="EJ47" s="58">
        <v>0</v>
      </c>
      <c r="EK47" s="58">
        <v>0</v>
      </c>
      <c r="EL47" s="58">
        <v>0</v>
      </c>
      <c r="EM47" s="58">
        <v>0</v>
      </c>
      <c r="EN47" s="58">
        <v>0</v>
      </c>
      <c r="EO47" s="58">
        <v>6538.85</v>
      </c>
      <c r="EP47" s="58">
        <v>2932.5</v>
      </c>
      <c r="EQ47" s="58">
        <v>0</v>
      </c>
      <c r="ER47" s="58">
        <v>65436.03</v>
      </c>
      <c r="ES47" s="58">
        <v>6454.21</v>
      </c>
      <c r="ET47" s="58">
        <v>8388.35</v>
      </c>
      <c r="EU47" s="58">
        <v>0</v>
      </c>
      <c r="EV47" s="58">
        <v>15885.75</v>
      </c>
      <c r="EW47" s="58">
        <v>3993.48</v>
      </c>
      <c r="EX47" s="58">
        <v>0</v>
      </c>
      <c r="EY47" s="58">
        <v>0</v>
      </c>
      <c r="EZ47" s="58">
        <v>0</v>
      </c>
      <c r="FA47" s="58">
        <v>0</v>
      </c>
      <c r="FB47" s="58">
        <v>0</v>
      </c>
      <c r="FC47" s="58">
        <v>39331.22</v>
      </c>
      <c r="FD47" s="58">
        <v>0</v>
      </c>
      <c r="FE47" s="58">
        <v>0</v>
      </c>
      <c r="FF47" s="58">
        <v>0</v>
      </c>
      <c r="FG47" s="58">
        <v>2675.56</v>
      </c>
      <c r="FH47" s="58">
        <v>0</v>
      </c>
      <c r="FI47" s="58">
        <v>0</v>
      </c>
      <c r="FJ47" s="58">
        <v>4546.8</v>
      </c>
      <c r="FK47" s="58">
        <v>0</v>
      </c>
      <c r="FL47" s="58">
        <v>0</v>
      </c>
      <c r="FM47" s="58">
        <v>0</v>
      </c>
      <c r="FN47" s="58">
        <v>0</v>
      </c>
      <c r="FO47" s="58">
        <v>0</v>
      </c>
      <c r="FP47" s="58">
        <v>0</v>
      </c>
      <c r="FQ47" s="58">
        <v>14621.33</v>
      </c>
      <c r="FR47" s="58">
        <v>0</v>
      </c>
      <c r="FS47" s="58">
        <v>0</v>
      </c>
      <c r="FT47" s="58">
        <v>0</v>
      </c>
      <c r="FU47" s="58">
        <v>0</v>
      </c>
      <c r="FV47" s="58">
        <v>0</v>
      </c>
      <c r="FW47" s="58">
        <v>0</v>
      </c>
      <c r="FX47" s="58">
        <v>0</v>
      </c>
      <c r="FY47" s="58">
        <v>0</v>
      </c>
      <c r="FZ47" s="58">
        <v>0</v>
      </c>
      <c r="GA47" s="58">
        <v>0</v>
      </c>
      <c r="GB47" s="58">
        <v>0</v>
      </c>
      <c r="GC47" s="58">
        <v>0</v>
      </c>
      <c r="GD47" s="58">
        <v>0</v>
      </c>
      <c r="GE47" s="58">
        <v>9303.65</v>
      </c>
      <c r="GF47" s="58">
        <v>0</v>
      </c>
      <c r="GG47" s="58">
        <v>0</v>
      </c>
      <c r="GH47" s="59">
        <v>0</v>
      </c>
      <c r="GI47" s="59">
        <v>14805</v>
      </c>
      <c r="GJ47" s="58">
        <v>0</v>
      </c>
      <c r="GK47" s="58">
        <v>0</v>
      </c>
      <c r="GL47" s="58">
        <v>0</v>
      </c>
      <c r="GM47" s="58">
        <v>0</v>
      </c>
      <c r="GN47" s="58">
        <v>0</v>
      </c>
      <c r="GO47" s="58">
        <v>0</v>
      </c>
      <c r="GP47" s="58">
        <v>0</v>
      </c>
      <c r="GQ47" s="58">
        <v>0</v>
      </c>
      <c r="GR47" s="58">
        <v>0</v>
      </c>
    </row>
    <row r="48" spans="1:200" s="22" customFormat="1" ht="15.75" customHeight="1" x14ac:dyDescent="0.2">
      <c r="A48" s="47">
        <v>61007</v>
      </c>
      <c r="B48" s="48" t="s">
        <v>355</v>
      </c>
      <c r="C48" s="48" t="s">
        <v>505</v>
      </c>
      <c r="D48" s="49">
        <v>216.28700259999999</v>
      </c>
      <c r="E48" s="50" t="s">
        <v>672</v>
      </c>
      <c r="F48" s="51">
        <v>697</v>
      </c>
      <c r="G48" s="52">
        <v>2062884.16</v>
      </c>
      <c r="H48" s="52">
        <v>97637.54</v>
      </c>
      <c r="I48" s="52">
        <v>3402204.13</v>
      </c>
      <c r="J48" s="52">
        <v>110621</v>
      </c>
      <c r="K48" s="52">
        <v>1783036.72</v>
      </c>
      <c r="L48" s="52">
        <v>0</v>
      </c>
      <c r="M48" s="52">
        <v>0</v>
      </c>
      <c r="N48" s="52">
        <v>243273.94</v>
      </c>
      <c r="O48" s="52">
        <v>1058903.6100000001</v>
      </c>
      <c r="P48" s="52">
        <v>0</v>
      </c>
      <c r="Q48" s="52">
        <v>353634</v>
      </c>
      <c r="R48" s="52">
        <v>207.1</v>
      </c>
      <c r="S48" s="52">
        <v>3250458</v>
      </c>
      <c r="T48" s="52">
        <v>0</v>
      </c>
      <c r="U48" s="52">
        <v>353634</v>
      </c>
      <c r="V48" s="52">
        <v>0</v>
      </c>
      <c r="W48" s="52">
        <v>66935</v>
      </c>
      <c r="X48" s="52">
        <v>3140521.6999999997</v>
      </c>
      <c r="Y48" s="52">
        <v>0</v>
      </c>
      <c r="Z48" s="52">
        <v>0</v>
      </c>
      <c r="AA48" s="52">
        <v>641265.66</v>
      </c>
      <c r="AB48" s="52">
        <v>0</v>
      </c>
      <c r="AC48" s="52">
        <v>0</v>
      </c>
      <c r="AD48" s="52">
        <v>1065910.6800000002</v>
      </c>
      <c r="AE48" s="52">
        <v>30004.11</v>
      </c>
      <c r="AF48" s="52">
        <v>0</v>
      </c>
      <c r="AG48" s="52">
        <v>393449.12</v>
      </c>
      <c r="AH48" s="52">
        <v>766733.77999999991</v>
      </c>
      <c r="AI48" s="52">
        <v>115876.73</v>
      </c>
      <c r="AJ48" s="52">
        <v>0</v>
      </c>
      <c r="AK48" s="52">
        <v>644883.17000000004</v>
      </c>
      <c r="AL48" s="52">
        <v>258194.52</v>
      </c>
      <c r="AM48" s="52">
        <v>0</v>
      </c>
      <c r="AN48" s="52">
        <v>0</v>
      </c>
      <c r="AO48" s="52">
        <v>0</v>
      </c>
      <c r="AP48" s="52">
        <v>0</v>
      </c>
      <c r="AQ48" s="52">
        <v>423241.87</v>
      </c>
      <c r="AR48" s="52">
        <v>10310.060000000001</v>
      </c>
      <c r="AS48" s="52">
        <v>152.16</v>
      </c>
      <c r="AT48" s="52">
        <v>28035.54</v>
      </c>
      <c r="AU48" s="52">
        <v>550631.39</v>
      </c>
      <c r="AV48" s="52">
        <v>161291.62</v>
      </c>
      <c r="AW48" s="52">
        <v>58912.160000000003</v>
      </c>
      <c r="AX48" s="52">
        <v>0</v>
      </c>
      <c r="AY48" s="52">
        <v>0</v>
      </c>
      <c r="AZ48" s="52">
        <v>0</v>
      </c>
      <c r="BA48" s="52">
        <v>169673.16</v>
      </c>
      <c r="BB48" s="52">
        <v>98506.91</v>
      </c>
      <c r="BC48" s="52">
        <v>167905.83000000002</v>
      </c>
      <c r="BD48" s="52">
        <v>59594.59</v>
      </c>
      <c r="BE48" s="52">
        <v>0</v>
      </c>
      <c r="BF48" s="52">
        <v>0</v>
      </c>
      <c r="BG48" s="52">
        <v>0</v>
      </c>
      <c r="BH48" s="52">
        <v>4750.28</v>
      </c>
      <c r="BI48" s="52">
        <v>0</v>
      </c>
      <c r="BJ48" s="52">
        <v>0</v>
      </c>
      <c r="BK48" s="52">
        <v>0</v>
      </c>
      <c r="BL48" s="52">
        <v>0</v>
      </c>
      <c r="BM48" s="52">
        <v>0</v>
      </c>
      <c r="BN48" s="52">
        <v>10445.191912357855</v>
      </c>
      <c r="BO48" s="52">
        <v>1071908.3700000001</v>
      </c>
      <c r="BP48" s="52">
        <v>3021866.18</v>
      </c>
      <c r="BQ48" s="52">
        <v>373528.67</v>
      </c>
      <c r="BR48" s="52">
        <v>0</v>
      </c>
      <c r="BS48" s="52">
        <v>0</v>
      </c>
      <c r="BT48" s="52">
        <v>0</v>
      </c>
      <c r="BU48" s="52">
        <v>42212.93</v>
      </c>
      <c r="BV48" s="52">
        <v>491170.87</v>
      </c>
      <c r="BW48" s="52">
        <v>8075</v>
      </c>
      <c r="BX48" s="52">
        <v>0</v>
      </c>
      <c r="BY48" s="52">
        <v>817450.81</v>
      </c>
      <c r="BZ48" s="52">
        <v>507638.1</v>
      </c>
      <c r="CA48" s="52">
        <v>6527.31</v>
      </c>
      <c r="CB48" s="53">
        <v>1.1970000000000001</v>
      </c>
      <c r="CC48" s="53">
        <v>2.6789999999999998</v>
      </c>
      <c r="CD48" s="53">
        <v>5.5439999999999996</v>
      </c>
      <c r="CE48" s="53">
        <v>1.488</v>
      </c>
      <c r="CF48" s="53">
        <v>2.6019999999999999</v>
      </c>
      <c r="CG48" s="53">
        <v>0</v>
      </c>
      <c r="CH48" s="39"/>
      <c r="CI48" s="54">
        <v>330378481</v>
      </c>
      <c r="CJ48" s="54">
        <v>305807317</v>
      </c>
      <c r="CK48" s="54">
        <v>79539396</v>
      </c>
      <c r="CL48" s="51">
        <v>128</v>
      </c>
      <c r="CM48" s="51">
        <v>697</v>
      </c>
      <c r="CN48" s="49">
        <v>21</v>
      </c>
      <c r="CO48" s="49">
        <v>697</v>
      </c>
      <c r="CP48" s="23">
        <v>3.3E-3</v>
      </c>
      <c r="CQ48" s="23" t="s">
        <v>609</v>
      </c>
      <c r="CR48" s="23">
        <f t="shared" ref="CR48:CR79" si="5">CL48/CM48</f>
        <v>0.18364418938307031</v>
      </c>
      <c r="CS48" s="55">
        <f t="shared" si="3"/>
        <v>13.987557696166965</v>
      </c>
      <c r="CT48" s="23">
        <f t="shared" si="4"/>
        <v>0.953455289841873</v>
      </c>
      <c r="CU48" s="56">
        <v>54</v>
      </c>
      <c r="CV48" s="57">
        <v>0</v>
      </c>
      <c r="CW48" s="57">
        <v>460.60100000000006</v>
      </c>
      <c r="CX48" s="57">
        <v>198.92499999999998</v>
      </c>
      <c r="CY48" s="57">
        <v>0</v>
      </c>
      <c r="CZ48" s="57">
        <v>480.9</v>
      </c>
      <c r="DA48" s="57">
        <v>210.822</v>
      </c>
      <c r="DB48" s="27">
        <v>54858.097531607469</v>
      </c>
      <c r="DC48" s="28">
        <v>13.509803921568627</v>
      </c>
      <c r="DD48" s="29">
        <v>0.35294117647058826</v>
      </c>
      <c r="DE48" s="30">
        <v>49.830000000000013</v>
      </c>
      <c r="DF48" s="30">
        <v>0</v>
      </c>
      <c r="DG48" s="33">
        <v>19.3</v>
      </c>
      <c r="DH48" s="33">
        <v>21.7</v>
      </c>
      <c r="DI48" s="33">
        <v>21.2</v>
      </c>
      <c r="DJ48" s="33">
        <v>20.9</v>
      </c>
      <c r="DK48" s="33">
        <v>21</v>
      </c>
      <c r="DL48" s="34">
        <v>43</v>
      </c>
      <c r="DM48" s="58">
        <v>3289406.8299999996</v>
      </c>
      <c r="DN48" s="58">
        <v>0</v>
      </c>
      <c r="DO48" s="58">
        <v>0</v>
      </c>
      <c r="DP48" s="58">
        <v>316499.14</v>
      </c>
      <c r="DQ48" s="58">
        <v>502520.58</v>
      </c>
      <c r="DR48" s="58">
        <v>75871</v>
      </c>
      <c r="DS48" s="58">
        <v>0</v>
      </c>
      <c r="DT48" s="58">
        <v>287471.49</v>
      </c>
      <c r="DU48" s="58">
        <v>0</v>
      </c>
      <c r="DV48" s="58">
        <v>0</v>
      </c>
      <c r="DW48" s="58">
        <v>5112.96</v>
      </c>
      <c r="DX48" s="58">
        <v>0</v>
      </c>
      <c r="DY48" s="58">
        <v>0</v>
      </c>
      <c r="DZ48" s="58">
        <v>239374.23</v>
      </c>
      <c r="EA48" s="58">
        <v>762620.77</v>
      </c>
      <c r="EB48" s="58">
        <v>0</v>
      </c>
      <c r="EC48" s="58">
        <v>0</v>
      </c>
      <c r="ED48" s="58">
        <v>61581</v>
      </c>
      <c r="EE48" s="58">
        <v>148787.63999999998</v>
      </c>
      <c r="EF48" s="58">
        <v>28308.68</v>
      </c>
      <c r="EG48" s="58">
        <v>0</v>
      </c>
      <c r="EH48" s="58">
        <v>70872.97</v>
      </c>
      <c r="EI48" s="58">
        <v>0</v>
      </c>
      <c r="EJ48" s="58">
        <v>0</v>
      </c>
      <c r="EK48" s="58">
        <v>697.94</v>
      </c>
      <c r="EL48" s="58">
        <v>0</v>
      </c>
      <c r="EM48" s="58">
        <v>0</v>
      </c>
      <c r="EN48" s="58">
        <v>34375.69</v>
      </c>
      <c r="EO48" s="58">
        <v>94205.920000000013</v>
      </c>
      <c r="EP48" s="58">
        <v>30004.11</v>
      </c>
      <c r="EQ48" s="58">
        <v>0</v>
      </c>
      <c r="ER48" s="58">
        <v>170943.51</v>
      </c>
      <c r="ES48" s="58">
        <v>48464.19</v>
      </c>
      <c r="ET48" s="58">
        <v>21419.23</v>
      </c>
      <c r="EU48" s="58">
        <v>498157.18</v>
      </c>
      <c r="EV48" s="58">
        <v>359759.31</v>
      </c>
      <c r="EW48" s="58">
        <v>292663.39</v>
      </c>
      <c r="EX48" s="58">
        <v>499400.53</v>
      </c>
      <c r="EY48" s="58">
        <v>0</v>
      </c>
      <c r="EZ48" s="58">
        <v>0</v>
      </c>
      <c r="FA48" s="58">
        <v>0</v>
      </c>
      <c r="FB48" s="58">
        <v>122960.68</v>
      </c>
      <c r="FC48" s="58">
        <v>539822.72</v>
      </c>
      <c r="FD48" s="58">
        <v>0</v>
      </c>
      <c r="FE48" s="58">
        <v>0</v>
      </c>
      <c r="FF48" s="58">
        <v>14185.16</v>
      </c>
      <c r="FG48" s="58">
        <v>15131.490000000002</v>
      </c>
      <c r="FH48" s="58">
        <v>18313.36</v>
      </c>
      <c r="FI48" s="58">
        <v>0</v>
      </c>
      <c r="FJ48" s="58">
        <v>88071.02</v>
      </c>
      <c r="FK48" s="58">
        <v>29193.57</v>
      </c>
      <c r="FL48" s="58">
        <v>2063.15</v>
      </c>
      <c r="FM48" s="58">
        <v>716.41</v>
      </c>
      <c r="FN48" s="58">
        <v>0</v>
      </c>
      <c r="FO48" s="58">
        <v>0</v>
      </c>
      <c r="FP48" s="58">
        <v>74899.430000000008</v>
      </c>
      <c r="FQ48" s="58">
        <v>161641.79999999999</v>
      </c>
      <c r="FR48" s="58">
        <v>0</v>
      </c>
      <c r="FS48" s="58">
        <v>0</v>
      </c>
      <c r="FT48" s="58">
        <v>8456.2000000000007</v>
      </c>
      <c r="FU48" s="58">
        <v>0</v>
      </c>
      <c r="FV48" s="58">
        <v>0</v>
      </c>
      <c r="FW48" s="58">
        <v>863442.66</v>
      </c>
      <c r="FX48" s="58">
        <v>0</v>
      </c>
      <c r="FY48" s="58">
        <v>0</v>
      </c>
      <c r="FZ48" s="58">
        <v>0</v>
      </c>
      <c r="GA48" s="58">
        <v>0</v>
      </c>
      <c r="GB48" s="58">
        <v>0</v>
      </c>
      <c r="GC48" s="58">
        <v>0</v>
      </c>
      <c r="GD48" s="58">
        <v>50138.75</v>
      </c>
      <c r="GE48" s="58">
        <v>0</v>
      </c>
      <c r="GF48" s="58">
        <v>0</v>
      </c>
      <c r="GG48" s="58">
        <v>0</v>
      </c>
      <c r="GH48" s="59">
        <v>0</v>
      </c>
      <c r="GI48" s="59">
        <v>111576.63</v>
      </c>
      <c r="GJ48" s="58">
        <v>0</v>
      </c>
      <c r="GK48" s="58">
        <v>5482.36</v>
      </c>
      <c r="GL48" s="58">
        <v>0</v>
      </c>
      <c r="GM48" s="58">
        <v>0</v>
      </c>
      <c r="GN48" s="58">
        <v>6174.42</v>
      </c>
      <c r="GO48" s="58">
        <v>0</v>
      </c>
      <c r="GP48" s="58">
        <v>0</v>
      </c>
      <c r="GQ48" s="58">
        <v>170673.16</v>
      </c>
      <c r="GR48" s="58">
        <v>0</v>
      </c>
    </row>
    <row r="49" spans="1:200" s="22" customFormat="1" ht="15.75" customHeight="1" x14ac:dyDescent="0.2">
      <c r="A49" s="47">
        <v>5003</v>
      </c>
      <c r="B49" s="48" t="s">
        <v>229</v>
      </c>
      <c r="C49" s="48" t="s">
        <v>376</v>
      </c>
      <c r="D49" s="49">
        <v>149.2377482</v>
      </c>
      <c r="E49" s="50" t="s">
        <v>617</v>
      </c>
      <c r="F49" s="51">
        <v>416</v>
      </c>
      <c r="G49" s="52">
        <v>2296898.6800000002</v>
      </c>
      <c r="H49" s="52">
        <v>25275.25</v>
      </c>
      <c r="I49" s="52">
        <v>1443344.27</v>
      </c>
      <c r="J49" s="52">
        <v>413848</v>
      </c>
      <c r="K49" s="52">
        <v>1387098.23</v>
      </c>
      <c r="L49" s="52">
        <v>0</v>
      </c>
      <c r="M49" s="52">
        <v>0</v>
      </c>
      <c r="N49" s="52">
        <v>78031</v>
      </c>
      <c r="O49" s="52">
        <v>604910.38</v>
      </c>
      <c r="P49" s="52">
        <v>0</v>
      </c>
      <c r="Q49" s="52">
        <v>0</v>
      </c>
      <c r="R49" s="52">
        <v>85.58</v>
      </c>
      <c r="S49" s="52">
        <v>1240906</v>
      </c>
      <c r="T49" s="52">
        <v>0</v>
      </c>
      <c r="U49" s="52">
        <v>0</v>
      </c>
      <c r="V49" s="52">
        <v>0</v>
      </c>
      <c r="W49" s="52">
        <v>66043</v>
      </c>
      <c r="X49" s="52">
        <v>2426886.2599999998</v>
      </c>
      <c r="Y49" s="52">
        <v>64143.040000000001</v>
      </c>
      <c r="Z49" s="52">
        <v>0</v>
      </c>
      <c r="AA49" s="52">
        <v>231068.73</v>
      </c>
      <c r="AB49" s="52">
        <v>0</v>
      </c>
      <c r="AC49" s="52">
        <v>0</v>
      </c>
      <c r="AD49" s="52">
        <v>591407.5199999999</v>
      </c>
      <c r="AE49" s="52">
        <v>-108.56</v>
      </c>
      <c r="AF49" s="52">
        <v>0</v>
      </c>
      <c r="AG49" s="52">
        <v>178702.63999999998</v>
      </c>
      <c r="AH49" s="52">
        <v>572197.13</v>
      </c>
      <c r="AI49" s="52">
        <v>133837.21</v>
      </c>
      <c r="AJ49" s="52">
        <v>0</v>
      </c>
      <c r="AK49" s="52">
        <v>536803.17000000004</v>
      </c>
      <c r="AL49" s="52">
        <v>148542.47</v>
      </c>
      <c r="AM49" s="52">
        <v>0</v>
      </c>
      <c r="AN49" s="52">
        <v>0</v>
      </c>
      <c r="AO49" s="52">
        <v>0</v>
      </c>
      <c r="AP49" s="52">
        <v>0</v>
      </c>
      <c r="AQ49" s="52">
        <v>253377.34999999998</v>
      </c>
      <c r="AR49" s="52">
        <v>8121.73</v>
      </c>
      <c r="AS49" s="52">
        <v>0</v>
      </c>
      <c r="AT49" s="52">
        <v>7819</v>
      </c>
      <c r="AU49" s="52">
        <v>514375.01</v>
      </c>
      <c r="AV49" s="52">
        <v>117469.79</v>
      </c>
      <c r="AW49" s="52">
        <v>261607.37</v>
      </c>
      <c r="AX49" s="52">
        <v>7836.38</v>
      </c>
      <c r="AY49" s="52">
        <v>0</v>
      </c>
      <c r="AZ49" s="52">
        <v>0</v>
      </c>
      <c r="BA49" s="52">
        <v>72432.399999999994</v>
      </c>
      <c r="BB49" s="52">
        <v>50301.149999999994</v>
      </c>
      <c r="BC49" s="52">
        <v>64576.33</v>
      </c>
      <c r="BD49" s="52">
        <v>44529.57</v>
      </c>
      <c r="BE49" s="52">
        <v>0</v>
      </c>
      <c r="BF49" s="52">
        <v>0</v>
      </c>
      <c r="BG49" s="52">
        <v>0</v>
      </c>
      <c r="BH49" s="52">
        <v>5331.15</v>
      </c>
      <c r="BI49" s="52">
        <v>0</v>
      </c>
      <c r="BJ49" s="52">
        <v>0</v>
      </c>
      <c r="BK49" s="52">
        <v>0</v>
      </c>
      <c r="BL49" s="52">
        <v>0</v>
      </c>
      <c r="BM49" s="52">
        <v>0</v>
      </c>
      <c r="BN49" s="52">
        <v>12420.942945543351</v>
      </c>
      <c r="BO49" s="52">
        <v>2083873.53</v>
      </c>
      <c r="BP49" s="52">
        <v>1133395.8799999999</v>
      </c>
      <c r="BQ49" s="52">
        <v>1231531.27</v>
      </c>
      <c r="BR49" s="52">
        <v>0</v>
      </c>
      <c r="BS49" s="52">
        <v>0</v>
      </c>
      <c r="BT49" s="52">
        <v>0</v>
      </c>
      <c r="BU49" s="52">
        <v>0</v>
      </c>
      <c r="BV49" s="52">
        <v>322131.98</v>
      </c>
      <c r="BW49" s="52">
        <v>9100</v>
      </c>
      <c r="BX49" s="52">
        <v>0</v>
      </c>
      <c r="BY49" s="52">
        <v>0</v>
      </c>
      <c r="BZ49" s="52">
        <v>304801.13</v>
      </c>
      <c r="CA49" s="52">
        <v>9239.7999999999993</v>
      </c>
      <c r="CB49" s="53">
        <v>1.1970000000000001</v>
      </c>
      <c r="CC49" s="53">
        <v>2.6789999999999998</v>
      </c>
      <c r="CD49" s="53">
        <v>5.5439999999999996</v>
      </c>
      <c r="CE49" s="53">
        <v>1.25</v>
      </c>
      <c r="CF49" s="53">
        <v>2.8180000000000001</v>
      </c>
      <c r="CG49" s="53">
        <v>0</v>
      </c>
      <c r="CH49" s="39"/>
      <c r="CI49" s="54">
        <v>239186644</v>
      </c>
      <c r="CJ49" s="54">
        <v>73431920</v>
      </c>
      <c r="CK49" s="54">
        <v>171793163</v>
      </c>
      <c r="CL49" s="51">
        <v>58</v>
      </c>
      <c r="CM49" s="51">
        <v>429</v>
      </c>
      <c r="CN49" s="49">
        <v>59</v>
      </c>
      <c r="CO49" s="49">
        <v>351.33</v>
      </c>
      <c r="CP49" s="23">
        <v>1.4199999999999999E-2</v>
      </c>
      <c r="CQ49" s="23" t="s">
        <v>534</v>
      </c>
      <c r="CR49" s="23">
        <f t="shared" si="5"/>
        <v>0.1351981351981352</v>
      </c>
      <c r="CS49" s="55">
        <f t="shared" si="3"/>
        <v>12.302839116719236</v>
      </c>
      <c r="CT49" s="23">
        <f t="shared" si="4"/>
        <v>0.9539935200770584</v>
      </c>
      <c r="CU49" s="56">
        <v>27</v>
      </c>
      <c r="CV49" s="57">
        <v>13.159999999999998</v>
      </c>
      <c r="CW49" s="57">
        <v>261.495</v>
      </c>
      <c r="CX49" s="57">
        <v>130.70699999999999</v>
      </c>
      <c r="CY49" s="57">
        <v>13.370000000000001</v>
      </c>
      <c r="CZ49" s="57">
        <v>273.24900000000002</v>
      </c>
      <c r="DA49" s="57">
        <v>137.86700000000002</v>
      </c>
      <c r="DB49" s="27">
        <v>49361.170633782589</v>
      </c>
      <c r="DC49" s="28">
        <v>7.4571428571428573</v>
      </c>
      <c r="DD49" s="29">
        <v>8.5714285714285715E-2</v>
      </c>
      <c r="DE49" s="30">
        <v>34.870000000000019</v>
      </c>
      <c r="DF49" s="30">
        <v>0</v>
      </c>
      <c r="DG49" s="33">
        <v>17.3</v>
      </c>
      <c r="DH49" s="33">
        <v>20.5</v>
      </c>
      <c r="DI49" s="33">
        <v>17.399999999999999</v>
      </c>
      <c r="DJ49" s="33">
        <v>20.399999999999999</v>
      </c>
      <c r="DK49" s="33">
        <v>19.100000000000001</v>
      </c>
      <c r="DL49" s="34">
        <v>10</v>
      </c>
      <c r="DM49" s="58">
        <v>2086872.6500000001</v>
      </c>
      <c r="DN49" s="58">
        <v>45762.58</v>
      </c>
      <c r="DO49" s="58">
        <v>0</v>
      </c>
      <c r="DP49" s="58">
        <v>140343.31</v>
      </c>
      <c r="DQ49" s="58">
        <v>378501.97000000003</v>
      </c>
      <c r="DR49" s="58">
        <v>65000</v>
      </c>
      <c r="DS49" s="58">
        <v>0</v>
      </c>
      <c r="DT49" s="58">
        <v>193219.14</v>
      </c>
      <c r="DU49" s="58">
        <v>61807.81</v>
      </c>
      <c r="DV49" s="58">
        <v>85708.94</v>
      </c>
      <c r="DW49" s="58">
        <v>7164</v>
      </c>
      <c r="DX49" s="58">
        <v>0</v>
      </c>
      <c r="DY49" s="58">
        <v>0</v>
      </c>
      <c r="DZ49" s="58">
        <v>146139.87</v>
      </c>
      <c r="EA49" s="58">
        <v>807942.58000000007</v>
      </c>
      <c r="EB49" s="58">
        <v>16875.509999999998</v>
      </c>
      <c r="EC49" s="58">
        <v>0</v>
      </c>
      <c r="ED49" s="58">
        <v>34263.97</v>
      </c>
      <c r="EE49" s="58">
        <v>182464.62999999998</v>
      </c>
      <c r="EF49" s="58">
        <v>44684.53</v>
      </c>
      <c r="EG49" s="58">
        <v>0</v>
      </c>
      <c r="EH49" s="58">
        <v>61907.3</v>
      </c>
      <c r="EI49" s="58">
        <v>15570.89</v>
      </c>
      <c r="EJ49" s="58">
        <v>43171.63</v>
      </c>
      <c r="EK49" s="58">
        <v>977.8</v>
      </c>
      <c r="EL49" s="58">
        <v>0</v>
      </c>
      <c r="EM49" s="58">
        <v>0</v>
      </c>
      <c r="EN49" s="58">
        <v>33097.160000000003</v>
      </c>
      <c r="EO49" s="58">
        <v>46173.78</v>
      </c>
      <c r="EP49" s="58">
        <v>-108.56</v>
      </c>
      <c r="EQ49" s="58">
        <v>0</v>
      </c>
      <c r="ER49" s="58">
        <v>64092.72</v>
      </c>
      <c r="ES49" s="58">
        <v>53325.539999999994</v>
      </c>
      <c r="ET49" s="58">
        <v>12434.11</v>
      </c>
      <c r="EU49" s="58">
        <v>0</v>
      </c>
      <c r="EV49" s="58">
        <v>199026.19</v>
      </c>
      <c r="EW49" s="58">
        <v>39502.550000000003</v>
      </c>
      <c r="EX49" s="58">
        <v>5089.26</v>
      </c>
      <c r="EY49" s="58">
        <v>0</v>
      </c>
      <c r="EZ49" s="58">
        <v>0</v>
      </c>
      <c r="FA49" s="58">
        <v>0</v>
      </c>
      <c r="FB49" s="58">
        <v>54985.26</v>
      </c>
      <c r="FC49" s="58">
        <v>308373.5</v>
      </c>
      <c r="FD49" s="58">
        <v>1504.95</v>
      </c>
      <c r="FE49" s="58">
        <v>0</v>
      </c>
      <c r="FF49" s="58">
        <v>9158.25</v>
      </c>
      <c r="FG49" s="58">
        <v>2434.56</v>
      </c>
      <c r="FH49" s="58">
        <v>19485.57</v>
      </c>
      <c r="FI49" s="58">
        <v>0</v>
      </c>
      <c r="FJ49" s="58">
        <v>72725.31</v>
      </c>
      <c r="FK49" s="58">
        <v>36992.370000000003</v>
      </c>
      <c r="FL49" s="58">
        <v>173767.30000000002</v>
      </c>
      <c r="FM49" s="58">
        <v>1098</v>
      </c>
      <c r="FN49" s="58">
        <v>0</v>
      </c>
      <c r="FO49" s="58">
        <v>0</v>
      </c>
      <c r="FP49" s="58">
        <v>65346.209999999992</v>
      </c>
      <c r="FQ49" s="58">
        <v>0</v>
      </c>
      <c r="FR49" s="58">
        <v>0</v>
      </c>
      <c r="FS49" s="58">
        <v>0</v>
      </c>
      <c r="FT49" s="58">
        <v>3542.45</v>
      </c>
      <c r="FU49" s="58">
        <v>0</v>
      </c>
      <c r="FV49" s="58">
        <v>0</v>
      </c>
      <c r="FW49" s="58">
        <v>514375.01</v>
      </c>
      <c r="FX49" s="58">
        <v>26356.959999999999</v>
      </c>
      <c r="FY49" s="58">
        <v>261607.37</v>
      </c>
      <c r="FZ49" s="58">
        <v>0</v>
      </c>
      <c r="GA49" s="58">
        <v>0</v>
      </c>
      <c r="GB49" s="58">
        <v>0</v>
      </c>
      <c r="GC49" s="58">
        <v>0</v>
      </c>
      <c r="GD49" s="58">
        <v>0</v>
      </c>
      <c r="GE49" s="58">
        <v>0</v>
      </c>
      <c r="GF49" s="58">
        <v>0</v>
      </c>
      <c r="GG49" s="58">
        <v>0</v>
      </c>
      <c r="GH49" s="59">
        <v>0</v>
      </c>
      <c r="GI49" s="59">
        <v>0</v>
      </c>
      <c r="GJ49" s="58">
        <v>52</v>
      </c>
      <c r="GK49" s="58">
        <v>0</v>
      </c>
      <c r="GL49" s="58">
        <v>101038.06</v>
      </c>
      <c r="GM49" s="58">
        <v>0</v>
      </c>
      <c r="GN49" s="58">
        <v>4900.38</v>
      </c>
      <c r="GO49" s="58">
        <v>0</v>
      </c>
      <c r="GP49" s="58">
        <v>0</v>
      </c>
      <c r="GQ49" s="58">
        <v>72432.399999999994</v>
      </c>
      <c r="GR49" s="58">
        <v>4110</v>
      </c>
    </row>
    <row r="50" spans="1:200" s="22" customFormat="1" ht="15.75" customHeight="1" x14ac:dyDescent="0.2">
      <c r="A50" s="47">
        <v>28002</v>
      </c>
      <c r="B50" s="48" t="s">
        <v>279</v>
      </c>
      <c r="C50" s="48" t="s">
        <v>428</v>
      </c>
      <c r="D50" s="49">
        <v>174.30638084999998</v>
      </c>
      <c r="E50" s="50" t="s">
        <v>639</v>
      </c>
      <c r="F50" s="51">
        <v>272</v>
      </c>
      <c r="G50" s="52">
        <v>1940098.19</v>
      </c>
      <c r="H50" s="52">
        <v>15833.31</v>
      </c>
      <c r="I50" s="52">
        <v>1022406.61</v>
      </c>
      <c r="J50" s="52">
        <v>124464.17</v>
      </c>
      <c r="K50" s="52">
        <v>544218.86</v>
      </c>
      <c r="L50" s="52">
        <v>63.1</v>
      </c>
      <c r="M50" s="52">
        <v>0</v>
      </c>
      <c r="N50" s="52">
        <v>147451.10999999999</v>
      </c>
      <c r="O50" s="52">
        <v>722991.66</v>
      </c>
      <c r="P50" s="52">
        <v>105.3</v>
      </c>
      <c r="Q50" s="52">
        <v>73901</v>
      </c>
      <c r="R50" s="52">
        <v>654.79</v>
      </c>
      <c r="S50" s="52">
        <v>926767</v>
      </c>
      <c r="T50" s="52">
        <v>0</v>
      </c>
      <c r="U50" s="52">
        <v>73901</v>
      </c>
      <c r="V50" s="52">
        <v>0</v>
      </c>
      <c r="W50" s="52">
        <v>72032</v>
      </c>
      <c r="X50" s="52">
        <v>1630174.63</v>
      </c>
      <c r="Y50" s="52">
        <v>39428.53</v>
      </c>
      <c r="Z50" s="52">
        <v>0</v>
      </c>
      <c r="AA50" s="52">
        <v>24389.3</v>
      </c>
      <c r="AB50" s="52">
        <v>0</v>
      </c>
      <c r="AC50" s="52">
        <v>0</v>
      </c>
      <c r="AD50" s="52">
        <v>500020.63</v>
      </c>
      <c r="AE50" s="52">
        <v>12720.84</v>
      </c>
      <c r="AF50" s="52">
        <v>0</v>
      </c>
      <c r="AG50" s="52">
        <v>200359.43</v>
      </c>
      <c r="AH50" s="52">
        <v>388806.13</v>
      </c>
      <c r="AI50" s="52">
        <v>113530.76</v>
      </c>
      <c r="AJ50" s="52">
        <v>0</v>
      </c>
      <c r="AK50" s="52">
        <v>494858.17</v>
      </c>
      <c r="AL50" s="52">
        <v>191280.52</v>
      </c>
      <c r="AM50" s="52">
        <v>978.5</v>
      </c>
      <c r="AN50" s="52">
        <v>0</v>
      </c>
      <c r="AO50" s="52">
        <v>2906.55</v>
      </c>
      <c r="AP50" s="52">
        <v>0</v>
      </c>
      <c r="AQ50" s="52">
        <v>155221.97</v>
      </c>
      <c r="AR50" s="52">
        <v>4137.5</v>
      </c>
      <c r="AS50" s="52">
        <v>5230</v>
      </c>
      <c r="AT50" s="52">
        <v>0</v>
      </c>
      <c r="AU50" s="52">
        <v>169500</v>
      </c>
      <c r="AV50" s="52">
        <v>300383.73</v>
      </c>
      <c r="AW50" s="52">
        <v>49850</v>
      </c>
      <c r="AX50" s="52">
        <v>0</v>
      </c>
      <c r="AY50" s="52">
        <v>0</v>
      </c>
      <c r="AZ50" s="52">
        <v>0</v>
      </c>
      <c r="BA50" s="52">
        <v>3925.68</v>
      </c>
      <c r="BB50" s="52">
        <v>9382.48</v>
      </c>
      <c r="BC50" s="52">
        <v>129831.74999999999</v>
      </c>
      <c r="BD50" s="52">
        <v>12144.759999999998</v>
      </c>
      <c r="BE50" s="52">
        <v>0</v>
      </c>
      <c r="BF50" s="52">
        <v>0</v>
      </c>
      <c r="BG50" s="52">
        <v>0</v>
      </c>
      <c r="BH50" s="52">
        <v>93912.79</v>
      </c>
      <c r="BI50" s="52">
        <v>1620</v>
      </c>
      <c r="BJ50" s="52">
        <v>0</v>
      </c>
      <c r="BK50" s="52">
        <v>0</v>
      </c>
      <c r="BL50" s="52">
        <v>0</v>
      </c>
      <c r="BM50" s="52">
        <v>0</v>
      </c>
      <c r="BN50" s="52">
        <v>13985.219628046876</v>
      </c>
      <c r="BO50" s="52">
        <v>957074.21</v>
      </c>
      <c r="BP50" s="52">
        <v>1236328.55</v>
      </c>
      <c r="BQ50" s="52">
        <v>194665.63</v>
      </c>
      <c r="BR50" s="52">
        <v>0</v>
      </c>
      <c r="BS50" s="52">
        <v>0</v>
      </c>
      <c r="BT50" s="52">
        <v>0</v>
      </c>
      <c r="BU50" s="52">
        <v>0</v>
      </c>
      <c r="BV50" s="52">
        <v>181838.58</v>
      </c>
      <c r="BW50" s="52">
        <v>4325</v>
      </c>
      <c r="BX50" s="52">
        <v>0</v>
      </c>
      <c r="BY50" s="52">
        <v>0</v>
      </c>
      <c r="BZ50" s="52">
        <v>211743.9</v>
      </c>
      <c r="CA50" s="52">
        <v>3802.85</v>
      </c>
      <c r="CB50" s="53">
        <v>1.488</v>
      </c>
      <c r="CC50" s="53">
        <v>3.33</v>
      </c>
      <c r="CD50" s="53">
        <v>6.8919999999999995</v>
      </c>
      <c r="CE50" s="53">
        <v>1.488</v>
      </c>
      <c r="CF50" s="53">
        <v>0.879</v>
      </c>
      <c r="CG50" s="53">
        <v>0</v>
      </c>
      <c r="CH50" s="39" t="s">
        <v>183</v>
      </c>
      <c r="CI50" s="54">
        <v>225626058</v>
      </c>
      <c r="CJ50" s="54">
        <v>121875602</v>
      </c>
      <c r="CK50" s="54">
        <v>149362427</v>
      </c>
      <c r="CL50" s="51">
        <v>55</v>
      </c>
      <c r="CM50" s="51">
        <v>292</v>
      </c>
      <c r="CN50" s="49">
        <v>41</v>
      </c>
      <c r="CO50" s="49">
        <v>274.93</v>
      </c>
      <c r="CP50" s="23">
        <v>0</v>
      </c>
      <c r="CQ50" s="23" t="s">
        <v>563</v>
      </c>
      <c r="CR50" s="23">
        <f t="shared" si="5"/>
        <v>0.18835616438356165</v>
      </c>
      <c r="CS50" s="55">
        <f t="shared" si="3"/>
        <v>12.679114198871043</v>
      </c>
      <c r="CT50" s="23">
        <f t="shared" si="4"/>
        <v>0.95234815884691559</v>
      </c>
      <c r="CU50" s="56">
        <v>22</v>
      </c>
      <c r="CV50" s="57">
        <v>17.448999999999998</v>
      </c>
      <c r="CW50" s="57">
        <v>176.85399999999998</v>
      </c>
      <c r="CX50" s="57">
        <v>78.980999999999995</v>
      </c>
      <c r="CY50" s="57">
        <v>18.896000000000001</v>
      </c>
      <c r="CZ50" s="57">
        <v>185.505</v>
      </c>
      <c r="DA50" s="57">
        <v>83.131</v>
      </c>
      <c r="DB50" s="27">
        <v>56822.83847155884</v>
      </c>
      <c r="DC50" s="28">
        <v>12.291666666666666</v>
      </c>
      <c r="DD50" s="29">
        <v>0.54166666666666663</v>
      </c>
      <c r="DE50" s="30">
        <v>23.02999999999999</v>
      </c>
      <c r="DF50" s="30">
        <v>0</v>
      </c>
      <c r="DG50" s="33">
        <v>17.899999999999999</v>
      </c>
      <c r="DH50" s="33">
        <v>19.8</v>
      </c>
      <c r="DI50" s="33">
        <v>20.8</v>
      </c>
      <c r="DJ50" s="33">
        <v>21.7</v>
      </c>
      <c r="DK50" s="33">
        <v>20.100000000000001</v>
      </c>
      <c r="DL50" s="34">
        <v>18</v>
      </c>
      <c r="DM50" s="58">
        <v>1483740.0799999998</v>
      </c>
      <c r="DN50" s="58">
        <v>31478.13</v>
      </c>
      <c r="DO50" s="58">
        <v>0</v>
      </c>
      <c r="DP50" s="58">
        <v>146949.31</v>
      </c>
      <c r="DQ50" s="58">
        <v>265796.24</v>
      </c>
      <c r="DR50" s="58">
        <v>78815.259999999995</v>
      </c>
      <c r="DS50" s="58">
        <v>0</v>
      </c>
      <c r="DT50" s="58">
        <v>119944.72</v>
      </c>
      <c r="DU50" s="58">
        <v>109567.52</v>
      </c>
      <c r="DV50" s="58">
        <v>56008.42</v>
      </c>
      <c r="DW50" s="58">
        <v>3375</v>
      </c>
      <c r="DX50" s="58">
        <v>2700</v>
      </c>
      <c r="DY50" s="58">
        <v>0</v>
      </c>
      <c r="DZ50" s="58">
        <v>93878.75</v>
      </c>
      <c r="EA50" s="58">
        <v>384643.49</v>
      </c>
      <c r="EB50" s="58">
        <v>7536.68</v>
      </c>
      <c r="EC50" s="58">
        <v>0</v>
      </c>
      <c r="ED50" s="58">
        <v>30081.059999999998</v>
      </c>
      <c r="EE50" s="58">
        <v>82760.590000000011</v>
      </c>
      <c r="EF50" s="58">
        <v>29095.57</v>
      </c>
      <c r="EG50" s="58">
        <v>0</v>
      </c>
      <c r="EH50" s="58">
        <v>29293.200000000001</v>
      </c>
      <c r="EI50" s="58">
        <v>22223.54</v>
      </c>
      <c r="EJ50" s="58">
        <v>28228.7</v>
      </c>
      <c r="EK50" s="58">
        <v>258.2</v>
      </c>
      <c r="EL50" s="58">
        <v>206.55</v>
      </c>
      <c r="EM50" s="58">
        <v>0</v>
      </c>
      <c r="EN50" s="58">
        <v>10573.95</v>
      </c>
      <c r="EO50" s="58">
        <v>166142.21999999997</v>
      </c>
      <c r="EP50" s="58">
        <v>12720.84</v>
      </c>
      <c r="EQ50" s="58">
        <v>0</v>
      </c>
      <c r="ER50" s="58">
        <v>139460.06</v>
      </c>
      <c r="ES50" s="58">
        <v>35338.200000000004</v>
      </c>
      <c r="ET50" s="58">
        <v>4520.75</v>
      </c>
      <c r="EU50" s="58">
        <v>0</v>
      </c>
      <c r="EV50" s="58">
        <v>241526.16</v>
      </c>
      <c r="EW50" s="58">
        <v>87473.01</v>
      </c>
      <c r="EX50" s="58">
        <v>7689.89</v>
      </c>
      <c r="EY50" s="58">
        <v>0</v>
      </c>
      <c r="EZ50" s="58">
        <v>0</v>
      </c>
      <c r="FA50" s="58">
        <v>0</v>
      </c>
      <c r="FB50" s="58">
        <v>29395.46</v>
      </c>
      <c r="FC50" s="58">
        <v>116437.04999999999</v>
      </c>
      <c r="FD50" s="58">
        <v>413.72</v>
      </c>
      <c r="FE50" s="58">
        <v>0</v>
      </c>
      <c r="FF50" s="58">
        <v>14306.499999999998</v>
      </c>
      <c r="FG50" s="58">
        <v>10948.68</v>
      </c>
      <c r="FH50" s="58">
        <v>589.67999999999995</v>
      </c>
      <c r="FI50" s="58">
        <v>0</v>
      </c>
      <c r="FJ50" s="58">
        <v>49206.35</v>
      </c>
      <c r="FK50" s="58">
        <v>40747.54</v>
      </c>
      <c r="FL50" s="58">
        <v>112350.75</v>
      </c>
      <c r="FM50" s="58">
        <v>169.65</v>
      </c>
      <c r="FN50" s="58">
        <v>0</v>
      </c>
      <c r="FO50" s="58">
        <v>0</v>
      </c>
      <c r="FP50" s="58">
        <v>28999.660000000003</v>
      </c>
      <c r="FQ50" s="58">
        <v>0</v>
      </c>
      <c r="FR50" s="58">
        <v>0</v>
      </c>
      <c r="FS50" s="58">
        <v>0</v>
      </c>
      <c r="FT50" s="58">
        <v>131.02000000000001</v>
      </c>
      <c r="FU50" s="58">
        <v>0</v>
      </c>
      <c r="FV50" s="58">
        <v>0</v>
      </c>
      <c r="FW50" s="58">
        <v>169500</v>
      </c>
      <c r="FX50" s="58">
        <v>290386.44</v>
      </c>
      <c r="FY50" s="58">
        <v>49850</v>
      </c>
      <c r="FZ50" s="58">
        <v>0</v>
      </c>
      <c r="GA50" s="58">
        <v>0</v>
      </c>
      <c r="GB50" s="58">
        <v>0</v>
      </c>
      <c r="GC50" s="58">
        <v>0</v>
      </c>
      <c r="GD50" s="58">
        <v>0</v>
      </c>
      <c r="GE50" s="58">
        <v>3621.72</v>
      </c>
      <c r="GF50" s="58">
        <v>0</v>
      </c>
      <c r="GG50" s="58">
        <v>0</v>
      </c>
      <c r="GH50" s="59">
        <v>3400.73</v>
      </c>
      <c r="GI50" s="59">
        <v>11337.18</v>
      </c>
      <c r="GJ50" s="58">
        <v>509.5</v>
      </c>
      <c r="GK50" s="58">
        <v>0</v>
      </c>
      <c r="GL50" s="58">
        <v>64885.03</v>
      </c>
      <c r="GM50" s="58">
        <v>25181.7</v>
      </c>
      <c r="GN50" s="58">
        <v>10064.64</v>
      </c>
      <c r="GO50" s="58">
        <v>0</v>
      </c>
      <c r="GP50" s="58">
        <v>0</v>
      </c>
      <c r="GQ50" s="58">
        <v>3925.68</v>
      </c>
      <c r="GR50" s="58">
        <v>1756.6299999999999</v>
      </c>
    </row>
    <row r="51" spans="1:200" s="22" customFormat="1" ht="15.75" customHeight="1" x14ac:dyDescent="0.2">
      <c r="A51" s="47">
        <v>17001</v>
      </c>
      <c r="B51" s="48" t="s">
        <v>256</v>
      </c>
      <c r="C51" s="48" t="s">
        <v>404</v>
      </c>
      <c r="D51" s="49">
        <v>105.77098769999999</v>
      </c>
      <c r="E51" s="50" t="s">
        <v>628</v>
      </c>
      <c r="F51" s="51">
        <v>270</v>
      </c>
      <c r="G51" s="52">
        <v>431425.4</v>
      </c>
      <c r="H51" s="52">
        <v>17609.09</v>
      </c>
      <c r="I51" s="52">
        <v>2009638.67</v>
      </c>
      <c r="J51" s="52">
        <v>129163</v>
      </c>
      <c r="K51" s="52">
        <v>640130.52</v>
      </c>
      <c r="L51" s="52">
        <v>0</v>
      </c>
      <c r="M51" s="52">
        <v>0</v>
      </c>
      <c r="N51" s="52">
        <v>0</v>
      </c>
      <c r="O51" s="52">
        <v>306398.40999999997</v>
      </c>
      <c r="P51" s="52">
        <v>0</v>
      </c>
      <c r="Q51" s="52">
        <v>102295</v>
      </c>
      <c r="R51" s="52">
        <v>0</v>
      </c>
      <c r="S51" s="52">
        <v>1983777</v>
      </c>
      <c r="T51" s="52">
        <v>0</v>
      </c>
      <c r="U51" s="52">
        <v>102295</v>
      </c>
      <c r="V51" s="52">
        <v>0</v>
      </c>
      <c r="W51" s="52">
        <v>67699</v>
      </c>
      <c r="X51" s="52">
        <v>1508822.27</v>
      </c>
      <c r="Y51" s="52">
        <v>0</v>
      </c>
      <c r="Z51" s="52">
        <v>0</v>
      </c>
      <c r="AA51" s="52">
        <v>0</v>
      </c>
      <c r="AB51" s="52">
        <v>0</v>
      </c>
      <c r="AC51" s="52">
        <v>0</v>
      </c>
      <c r="AD51" s="52">
        <v>292873.19</v>
      </c>
      <c r="AE51" s="52">
        <v>1868.32</v>
      </c>
      <c r="AF51" s="52">
        <v>0</v>
      </c>
      <c r="AG51" s="52">
        <v>198059.61000000002</v>
      </c>
      <c r="AH51" s="52">
        <v>311438.79000000004</v>
      </c>
      <c r="AI51" s="52">
        <v>83964.59</v>
      </c>
      <c r="AJ51" s="52">
        <v>0</v>
      </c>
      <c r="AK51" s="52">
        <v>250915.84</v>
      </c>
      <c r="AL51" s="52">
        <v>92556.74</v>
      </c>
      <c r="AM51" s="52">
        <v>0</v>
      </c>
      <c r="AN51" s="52">
        <v>0</v>
      </c>
      <c r="AO51" s="52">
        <v>0</v>
      </c>
      <c r="AP51" s="52">
        <v>0</v>
      </c>
      <c r="AQ51" s="52">
        <v>150987.07</v>
      </c>
      <c r="AR51" s="52">
        <v>0</v>
      </c>
      <c r="AS51" s="52">
        <v>0</v>
      </c>
      <c r="AT51" s="52">
        <v>0</v>
      </c>
      <c r="AU51" s="52">
        <v>0</v>
      </c>
      <c r="AV51" s="52">
        <v>150864.48000000001</v>
      </c>
      <c r="AW51" s="52">
        <v>0</v>
      </c>
      <c r="AX51" s="52">
        <v>0</v>
      </c>
      <c r="AY51" s="52">
        <v>0</v>
      </c>
      <c r="AZ51" s="52">
        <v>0</v>
      </c>
      <c r="BA51" s="52">
        <v>152307.94</v>
      </c>
      <c r="BB51" s="52">
        <v>0</v>
      </c>
      <c r="BC51" s="52">
        <v>106861.76000000001</v>
      </c>
      <c r="BD51" s="52">
        <v>5893.4</v>
      </c>
      <c r="BE51" s="52">
        <v>5457.52</v>
      </c>
      <c r="BF51" s="52">
        <v>0</v>
      </c>
      <c r="BG51" s="52">
        <v>0</v>
      </c>
      <c r="BH51" s="52">
        <v>0</v>
      </c>
      <c r="BI51" s="52">
        <v>0</v>
      </c>
      <c r="BJ51" s="52">
        <v>0</v>
      </c>
      <c r="BK51" s="52">
        <v>0</v>
      </c>
      <c r="BL51" s="52">
        <v>0</v>
      </c>
      <c r="BM51" s="52">
        <v>0</v>
      </c>
      <c r="BN51" s="52">
        <v>11197.845112580413</v>
      </c>
      <c r="BO51" s="52">
        <v>866744.51</v>
      </c>
      <c r="BP51" s="52">
        <v>2237908.19</v>
      </c>
      <c r="BQ51" s="52">
        <v>-43187.71</v>
      </c>
      <c r="BR51" s="52">
        <v>0</v>
      </c>
      <c r="BS51" s="52">
        <v>0</v>
      </c>
      <c r="BT51" s="52">
        <v>0</v>
      </c>
      <c r="BU51" s="52">
        <v>0</v>
      </c>
      <c r="BV51" s="52">
        <v>166622.66</v>
      </c>
      <c r="BW51" s="52">
        <v>36342.86</v>
      </c>
      <c r="BX51" s="52">
        <v>0</v>
      </c>
      <c r="BY51" s="52">
        <v>0</v>
      </c>
      <c r="BZ51" s="52">
        <v>215604.66</v>
      </c>
      <c r="CA51" s="52">
        <v>24685.64</v>
      </c>
      <c r="CB51" s="53">
        <v>1.1970000000000001</v>
      </c>
      <c r="CC51" s="53">
        <v>2.6789999999999998</v>
      </c>
      <c r="CD51" s="53">
        <v>5.5439999999999996</v>
      </c>
      <c r="CE51" s="53">
        <v>1.488</v>
      </c>
      <c r="CF51" s="53">
        <v>2.9329999999999998</v>
      </c>
      <c r="CG51" s="53">
        <v>0</v>
      </c>
      <c r="CH51" s="39"/>
      <c r="CI51" s="54">
        <v>124370863</v>
      </c>
      <c r="CJ51" s="54">
        <v>48623199</v>
      </c>
      <c r="CK51" s="54">
        <v>14835291</v>
      </c>
      <c r="CL51" s="51">
        <v>46</v>
      </c>
      <c r="CM51" s="51">
        <v>287</v>
      </c>
      <c r="CN51" s="49">
        <v>99</v>
      </c>
      <c r="CO51" s="49">
        <v>270</v>
      </c>
      <c r="CP51" s="23">
        <v>7.6E-3</v>
      </c>
      <c r="CQ51" s="23" t="s">
        <v>541</v>
      </c>
      <c r="CR51" s="23">
        <f t="shared" si="5"/>
        <v>0.16027874564459929</v>
      </c>
      <c r="CS51" s="55">
        <f t="shared" si="3"/>
        <v>13.686218407248456</v>
      </c>
      <c r="CT51" s="23">
        <f t="shared" si="4"/>
        <v>0.95080563497736437</v>
      </c>
      <c r="CU51" s="56">
        <v>17</v>
      </c>
      <c r="CV51" s="57">
        <v>13.903</v>
      </c>
      <c r="CW51" s="57">
        <v>168.87599999999998</v>
      </c>
      <c r="CX51" s="57">
        <v>86.517999999999986</v>
      </c>
      <c r="CY51" s="57">
        <v>14.400000000000004</v>
      </c>
      <c r="CZ51" s="57">
        <v>177.45700000000002</v>
      </c>
      <c r="DA51" s="57">
        <v>91.15100000000001</v>
      </c>
      <c r="DB51" s="27">
        <v>59109.061039580367</v>
      </c>
      <c r="DC51" s="28">
        <v>14.954545454545455</v>
      </c>
      <c r="DD51" s="29">
        <v>0.31818181818181818</v>
      </c>
      <c r="DE51" s="30">
        <v>20.969999999999992</v>
      </c>
      <c r="DF51" s="30">
        <v>0</v>
      </c>
      <c r="DG51" s="33"/>
      <c r="DH51" s="33"/>
      <c r="DI51" s="33"/>
      <c r="DJ51" s="33"/>
      <c r="DK51" s="33"/>
      <c r="DL51" s="34">
        <v>8</v>
      </c>
      <c r="DM51" s="58">
        <v>1426173.2399999998</v>
      </c>
      <c r="DN51" s="58">
        <v>17900.36</v>
      </c>
      <c r="DO51" s="58">
        <v>0</v>
      </c>
      <c r="DP51" s="58">
        <v>158124.02000000002</v>
      </c>
      <c r="DQ51" s="58">
        <v>242082.09</v>
      </c>
      <c r="DR51" s="58">
        <v>69614</v>
      </c>
      <c r="DS51" s="58">
        <v>0</v>
      </c>
      <c r="DT51" s="58">
        <v>68448.42</v>
      </c>
      <c r="DU51" s="58">
        <v>48145.1</v>
      </c>
      <c r="DV51" s="58">
        <v>82207.56</v>
      </c>
      <c r="DW51" s="58">
        <v>0</v>
      </c>
      <c r="DX51" s="58">
        <v>0</v>
      </c>
      <c r="DY51" s="58">
        <v>0</v>
      </c>
      <c r="DZ51" s="58">
        <v>82931.600000000006</v>
      </c>
      <c r="EA51" s="58">
        <v>215477.24</v>
      </c>
      <c r="EB51" s="58">
        <v>2385.58</v>
      </c>
      <c r="EC51" s="58">
        <v>0</v>
      </c>
      <c r="ED51" s="58">
        <v>22965.71</v>
      </c>
      <c r="EE51" s="58">
        <v>37376.959999999999</v>
      </c>
      <c r="EF51" s="58">
        <v>10574.8</v>
      </c>
      <c r="EG51" s="58">
        <v>0</v>
      </c>
      <c r="EH51" s="58">
        <v>11194.62</v>
      </c>
      <c r="EI51" s="58">
        <v>4010.46</v>
      </c>
      <c r="EJ51" s="58">
        <v>12715.64</v>
      </c>
      <c r="EK51" s="58">
        <v>0</v>
      </c>
      <c r="EL51" s="58">
        <v>0</v>
      </c>
      <c r="EM51" s="58">
        <v>0</v>
      </c>
      <c r="EN51" s="58">
        <v>10689.79</v>
      </c>
      <c r="EO51" s="58">
        <v>26825.24</v>
      </c>
      <c r="EP51" s="58">
        <v>1868.32</v>
      </c>
      <c r="EQ51" s="58">
        <v>0</v>
      </c>
      <c r="ER51" s="58">
        <v>109712.72</v>
      </c>
      <c r="ES51" s="58">
        <v>19659.409999999996</v>
      </c>
      <c r="ET51" s="58">
        <v>6326.83</v>
      </c>
      <c r="EU51" s="58">
        <v>0</v>
      </c>
      <c r="EV51" s="58">
        <v>158999.26</v>
      </c>
      <c r="EW51" s="58">
        <v>7583.25</v>
      </c>
      <c r="EX51" s="58">
        <v>1373.47</v>
      </c>
      <c r="EY51" s="58">
        <v>4399.7</v>
      </c>
      <c r="EZ51" s="58">
        <v>0</v>
      </c>
      <c r="FA51" s="58">
        <v>0</v>
      </c>
      <c r="FB51" s="58">
        <v>28849.73</v>
      </c>
      <c r="FC51" s="58">
        <v>75868.639999999999</v>
      </c>
      <c r="FD51" s="58">
        <v>0</v>
      </c>
      <c r="FE51" s="58">
        <v>0</v>
      </c>
      <c r="FF51" s="58">
        <v>11313.92</v>
      </c>
      <c r="FG51" s="58">
        <v>9398.67</v>
      </c>
      <c r="FH51" s="58">
        <v>1992.98</v>
      </c>
      <c r="FI51" s="58">
        <v>0</v>
      </c>
      <c r="FJ51" s="58">
        <v>21898.58</v>
      </c>
      <c r="FK51" s="58">
        <v>21394.93</v>
      </c>
      <c r="FL51" s="58">
        <v>115555.48</v>
      </c>
      <c r="FM51" s="58">
        <v>0</v>
      </c>
      <c r="FN51" s="58">
        <v>0</v>
      </c>
      <c r="FO51" s="58">
        <v>0</v>
      </c>
      <c r="FP51" s="58">
        <v>18755.840000000004</v>
      </c>
      <c r="FQ51" s="58">
        <v>51796.800000000003</v>
      </c>
      <c r="FR51" s="58">
        <v>0</v>
      </c>
      <c r="FS51" s="58">
        <v>0</v>
      </c>
      <c r="FT51" s="58">
        <v>0</v>
      </c>
      <c r="FU51" s="58">
        <v>0</v>
      </c>
      <c r="FV51" s="58">
        <v>0</v>
      </c>
      <c r="FW51" s="58">
        <v>0</v>
      </c>
      <c r="FX51" s="58">
        <v>115401.44</v>
      </c>
      <c r="FY51" s="58">
        <v>0</v>
      </c>
      <c r="FZ51" s="58">
        <v>0</v>
      </c>
      <c r="GA51" s="58">
        <v>0</v>
      </c>
      <c r="GB51" s="58">
        <v>0</v>
      </c>
      <c r="GC51" s="58">
        <v>0</v>
      </c>
      <c r="GD51" s="58">
        <v>0</v>
      </c>
      <c r="GE51" s="58">
        <v>5554.3</v>
      </c>
      <c r="GF51" s="58">
        <v>0</v>
      </c>
      <c r="GG51" s="58">
        <v>0</v>
      </c>
      <c r="GH51" s="59">
        <v>2805</v>
      </c>
      <c r="GI51" s="59">
        <v>8815.06</v>
      </c>
      <c r="GJ51" s="58">
        <v>913.5</v>
      </c>
      <c r="GK51" s="58">
        <v>0</v>
      </c>
      <c r="GL51" s="58">
        <v>25838</v>
      </c>
      <c r="GM51" s="58">
        <v>11423</v>
      </c>
      <c r="GN51" s="58">
        <v>3752.51</v>
      </c>
      <c r="GO51" s="58">
        <v>0</v>
      </c>
      <c r="GP51" s="58">
        <v>0</v>
      </c>
      <c r="GQ51" s="58">
        <v>152307.94</v>
      </c>
      <c r="GR51" s="58">
        <v>9760.11</v>
      </c>
    </row>
    <row r="52" spans="1:200" s="22" customFormat="1" ht="15.75" customHeight="1" x14ac:dyDescent="0.2">
      <c r="A52" s="47">
        <v>44001</v>
      </c>
      <c r="B52" s="48" t="s">
        <v>309</v>
      </c>
      <c r="C52" s="48" t="s">
        <v>459</v>
      </c>
      <c r="D52" s="49">
        <v>619.17518180000002</v>
      </c>
      <c r="E52" s="50" t="s">
        <v>655</v>
      </c>
      <c r="F52" s="51">
        <v>153</v>
      </c>
      <c r="G52" s="52">
        <v>1645276.99</v>
      </c>
      <c r="H52" s="52">
        <v>4998.97</v>
      </c>
      <c r="I52" s="52">
        <v>569459.1</v>
      </c>
      <c r="J52" s="52">
        <v>116225.98</v>
      </c>
      <c r="K52" s="52">
        <v>547788.23</v>
      </c>
      <c r="L52" s="52">
        <v>0</v>
      </c>
      <c r="M52" s="52">
        <v>0</v>
      </c>
      <c r="N52" s="52">
        <v>282890.18</v>
      </c>
      <c r="O52" s="52">
        <v>611328.81000000006</v>
      </c>
      <c r="P52" s="52">
        <v>0</v>
      </c>
      <c r="Q52" s="52">
        <v>0</v>
      </c>
      <c r="R52" s="52">
        <v>54907.72</v>
      </c>
      <c r="S52" s="52">
        <v>423489</v>
      </c>
      <c r="T52" s="52">
        <v>110000</v>
      </c>
      <c r="U52" s="52">
        <v>0</v>
      </c>
      <c r="V52" s="52">
        <v>0</v>
      </c>
      <c r="W52" s="52">
        <v>69915</v>
      </c>
      <c r="X52" s="52">
        <v>1176792.67</v>
      </c>
      <c r="Y52" s="52">
        <v>35240.879999999997</v>
      </c>
      <c r="Z52" s="52">
        <v>0</v>
      </c>
      <c r="AA52" s="52">
        <v>43128.75</v>
      </c>
      <c r="AB52" s="52">
        <v>0</v>
      </c>
      <c r="AC52" s="52">
        <v>0</v>
      </c>
      <c r="AD52" s="52">
        <v>378724.35</v>
      </c>
      <c r="AE52" s="52">
        <v>14858.06</v>
      </c>
      <c r="AF52" s="52">
        <v>0</v>
      </c>
      <c r="AG52" s="52">
        <v>73019.929999999993</v>
      </c>
      <c r="AH52" s="52">
        <v>223422.3</v>
      </c>
      <c r="AI52" s="52">
        <v>108507.49</v>
      </c>
      <c r="AJ52" s="52">
        <v>0</v>
      </c>
      <c r="AK52" s="52">
        <v>348913.79</v>
      </c>
      <c r="AL52" s="52">
        <v>120878.78</v>
      </c>
      <c r="AM52" s="52">
        <v>7919.98</v>
      </c>
      <c r="AN52" s="52">
        <v>0</v>
      </c>
      <c r="AO52" s="52">
        <v>0</v>
      </c>
      <c r="AP52" s="52">
        <v>0</v>
      </c>
      <c r="AQ52" s="52">
        <v>201752.87</v>
      </c>
      <c r="AR52" s="52">
        <v>18749.23</v>
      </c>
      <c r="AS52" s="52">
        <v>0</v>
      </c>
      <c r="AT52" s="52">
        <v>7311.43</v>
      </c>
      <c r="AU52" s="52">
        <v>22398</v>
      </c>
      <c r="AV52" s="52">
        <v>325680.23</v>
      </c>
      <c r="AW52" s="52">
        <v>4009.67</v>
      </c>
      <c r="AX52" s="52">
        <v>18221.73</v>
      </c>
      <c r="AY52" s="52">
        <v>0</v>
      </c>
      <c r="AZ52" s="52">
        <v>0</v>
      </c>
      <c r="BA52" s="52">
        <v>302825</v>
      </c>
      <c r="BB52" s="52">
        <v>12763.75</v>
      </c>
      <c r="BC52" s="52">
        <v>166481.37</v>
      </c>
      <c r="BD52" s="52">
        <v>18749.09</v>
      </c>
      <c r="BE52" s="52">
        <v>0</v>
      </c>
      <c r="BF52" s="52">
        <v>0</v>
      </c>
      <c r="BG52" s="52">
        <v>0</v>
      </c>
      <c r="BH52" s="52">
        <v>306.54000000000002</v>
      </c>
      <c r="BI52" s="52">
        <v>47829.1</v>
      </c>
      <c r="BJ52" s="52">
        <v>0</v>
      </c>
      <c r="BK52" s="52">
        <v>0</v>
      </c>
      <c r="BL52" s="52">
        <v>0</v>
      </c>
      <c r="BM52" s="52">
        <v>0</v>
      </c>
      <c r="BN52" s="52">
        <v>18588.390984068566</v>
      </c>
      <c r="BO52" s="52">
        <v>1248119.43</v>
      </c>
      <c r="BP52" s="52">
        <v>1349427.29</v>
      </c>
      <c r="BQ52" s="52">
        <v>463179.82</v>
      </c>
      <c r="BR52" s="52">
        <v>0</v>
      </c>
      <c r="BS52" s="52">
        <v>0</v>
      </c>
      <c r="BT52" s="52">
        <v>0</v>
      </c>
      <c r="BU52" s="52">
        <v>0</v>
      </c>
      <c r="BV52" s="52">
        <v>130995.17</v>
      </c>
      <c r="BW52" s="52">
        <v>7935.96</v>
      </c>
      <c r="BX52" s="52">
        <v>0</v>
      </c>
      <c r="BY52" s="52">
        <v>0</v>
      </c>
      <c r="BZ52" s="52">
        <v>215787.36</v>
      </c>
      <c r="CA52" s="52">
        <v>3511.81</v>
      </c>
      <c r="CB52" s="53">
        <v>1.8440000000000001</v>
      </c>
      <c r="CC52" s="53">
        <v>4.1269999999999998</v>
      </c>
      <c r="CD52" s="53">
        <v>8.5410000000000004</v>
      </c>
      <c r="CE52" s="53">
        <v>1.2</v>
      </c>
      <c r="CF52" s="53">
        <v>0.94699999999999995</v>
      </c>
      <c r="CG52" s="53">
        <v>0</v>
      </c>
      <c r="CH52" s="39" t="s">
        <v>183</v>
      </c>
      <c r="CI52" s="54">
        <v>435671220</v>
      </c>
      <c r="CJ52" s="54">
        <v>39856432</v>
      </c>
      <c r="CK52" s="54">
        <v>55074554</v>
      </c>
      <c r="CL52" s="51">
        <v>39</v>
      </c>
      <c r="CM52" s="51">
        <v>163</v>
      </c>
      <c r="CN52" s="49">
        <v>22</v>
      </c>
      <c r="CO52" s="49">
        <v>154.19999999999999</v>
      </c>
      <c r="CP52" s="23">
        <v>1.4499999999999999E-2</v>
      </c>
      <c r="CQ52" s="23" t="s">
        <v>580</v>
      </c>
      <c r="CR52" s="23">
        <f t="shared" si="5"/>
        <v>0.2392638036809816</v>
      </c>
      <c r="CS52" s="55">
        <f t="shared" si="3"/>
        <v>9.2456040839478124</v>
      </c>
      <c r="CT52" s="23">
        <f t="shared" si="4"/>
        <v>0.95498513109900307</v>
      </c>
      <c r="CU52" s="56">
        <v>8</v>
      </c>
      <c r="CV52" s="57">
        <v>10.520999999999999</v>
      </c>
      <c r="CW52" s="57">
        <v>104.81400000000001</v>
      </c>
      <c r="CX52" s="57">
        <v>42.586999999999996</v>
      </c>
      <c r="CY52" s="57">
        <v>11.026999999999999</v>
      </c>
      <c r="CZ52" s="57">
        <v>110.18900000000001</v>
      </c>
      <c r="DA52" s="57">
        <v>44.16</v>
      </c>
      <c r="DB52" s="27">
        <v>51415.370958593303</v>
      </c>
      <c r="DC52" s="28">
        <v>14.210526315789474</v>
      </c>
      <c r="DD52" s="29">
        <v>0.21052631578947367</v>
      </c>
      <c r="DE52" s="30">
        <v>17.630000000000006</v>
      </c>
      <c r="DF52" s="30">
        <v>0</v>
      </c>
      <c r="DG52" s="33"/>
      <c r="DH52" s="33"/>
      <c r="DI52" s="33"/>
      <c r="DJ52" s="33"/>
      <c r="DK52" s="33"/>
      <c r="DL52" s="34">
        <v>1</v>
      </c>
      <c r="DM52" s="58">
        <v>1104947.3</v>
      </c>
      <c r="DN52" s="58">
        <v>41559.160000000003</v>
      </c>
      <c r="DO52" s="58">
        <v>0</v>
      </c>
      <c r="DP52" s="58">
        <v>117983.95</v>
      </c>
      <c r="DQ52" s="58">
        <v>161708.92000000001</v>
      </c>
      <c r="DR52" s="58">
        <v>66109.149999999994</v>
      </c>
      <c r="DS52" s="58">
        <v>0</v>
      </c>
      <c r="DT52" s="58">
        <v>130941.69</v>
      </c>
      <c r="DU52" s="58">
        <v>53092.78</v>
      </c>
      <c r="DV52" s="58">
        <v>120799.52</v>
      </c>
      <c r="DW52" s="58">
        <v>2134</v>
      </c>
      <c r="DX52" s="58">
        <v>0</v>
      </c>
      <c r="DY52" s="58">
        <v>0</v>
      </c>
      <c r="DZ52" s="58">
        <v>105540.42</v>
      </c>
      <c r="EA52" s="58">
        <v>364934.13</v>
      </c>
      <c r="EB52" s="58">
        <v>5832.93</v>
      </c>
      <c r="EC52" s="58">
        <v>0</v>
      </c>
      <c r="ED52" s="58">
        <v>27057.279999999999</v>
      </c>
      <c r="EE52" s="58">
        <v>52095.929999999993</v>
      </c>
      <c r="EF52" s="58">
        <v>21354.04</v>
      </c>
      <c r="EG52" s="58">
        <v>0</v>
      </c>
      <c r="EH52" s="58">
        <v>45955.34</v>
      </c>
      <c r="EI52" s="58">
        <v>10115.86</v>
      </c>
      <c r="EJ52" s="58">
        <v>43760.34</v>
      </c>
      <c r="EK52" s="58">
        <v>291.29000000000002</v>
      </c>
      <c r="EL52" s="58">
        <v>0</v>
      </c>
      <c r="EM52" s="58">
        <v>0</v>
      </c>
      <c r="EN52" s="58">
        <v>13687.609999999999</v>
      </c>
      <c r="EO52" s="58">
        <v>36919.72</v>
      </c>
      <c r="EP52" s="58">
        <v>0</v>
      </c>
      <c r="EQ52" s="58">
        <v>0</v>
      </c>
      <c r="ER52" s="58">
        <v>98583.47</v>
      </c>
      <c r="ES52" s="58">
        <v>11944.76</v>
      </c>
      <c r="ET52" s="58">
        <v>24539.01</v>
      </c>
      <c r="EU52" s="58">
        <v>0</v>
      </c>
      <c r="EV52" s="58">
        <v>100150.49</v>
      </c>
      <c r="EW52" s="58">
        <v>20938.22</v>
      </c>
      <c r="EX52" s="58">
        <v>3331.25</v>
      </c>
      <c r="EY52" s="58">
        <v>0</v>
      </c>
      <c r="EZ52" s="58">
        <v>0</v>
      </c>
      <c r="FA52" s="58">
        <v>0</v>
      </c>
      <c r="FB52" s="58">
        <v>56583.37</v>
      </c>
      <c r="FC52" s="58">
        <v>90437.119999999995</v>
      </c>
      <c r="FD52" s="58">
        <v>2576.85</v>
      </c>
      <c r="FE52" s="58">
        <v>0</v>
      </c>
      <c r="FF52" s="58">
        <v>9483.7999999999993</v>
      </c>
      <c r="FG52" s="58">
        <v>353.8</v>
      </c>
      <c r="FH52" s="58">
        <v>1602.57</v>
      </c>
      <c r="FI52" s="58">
        <v>0</v>
      </c>
      <c r="FJ52" s="58">
        <v>45090.21</v>
      </c>
      <c r="FK52" s="58">
        <v>27754.13</v>
      </c>
      <c r="FL52" s="58">
        <v>108292.09</v>
      </c>
      <c r="FM52" s="58">
        <v>459.52</v>
      </c>
      <c r="FN52" s="58">
        <v>0</v>
      </c>
      <c r="FO52" s="58">
        <v>0</v>
      </c>
      <c r="FP52" s="58">
        <v>37428.379999999997</v>
      </c>
      <c r="FQ52" s="58">
        <v>0</v>
      </c>
      <c r="FR52" s="58">
        <v>0</v>
      </c>
      <c r="FS52" s="58">
        <v>0</v>
      </c>
      <c r="FT52" s="58">
        <v>5112.03</v>
      </c>
      <c r="FU52" s="58">
        <v>0</v>
      </c>
      <c r="FV52" s="58">
        <v>0</v>
      </c>
      <c r="FW52" s="58">
        <v>22398</v>
      </c>
      <c r="FX52" s="58">
        <v>312137.53999999998</v>
      </c>
      <c r="FY52" s="58">
        <v>0</v>
      </c>
      <c r="FZ52" s="58">
        <v>10311.969999999999</v>
      </c>
      <c r="GA52" s="58">
        <v>0</v>
      </c>
      <c r="GB52" s="58">
        <v>0</v>
      </c>
      <c r="GC52" s="58">
        <v>0</v>
      </c>
      <c r="GD52" s="58">
        <v>0</v>
      </c>
      <c r="GE52" s="58">
        <v>1407.5</v>
      </c>
      <c r="GF52" s="58">
        <v>130</v>
      </c>
      <c r="GG52" s="58">
        <v>0</v>
      </c>
      <c r="GH52" s="59">
        <v>30</v>
      </c>
      <c r="GI52" s="59">
        <v>16067.98</v>
      </c>
      <c r="GJ52" s="58">
        <v>2214.15</v>
      </c>
      <c r="GK52" s="58">
        <v>0</v>
      </c>
      <c r="GL52" s="58">
        <v>40318.75</v>
      </c>
      <c r="GM52" s="58">
        <v>13294</v>
      </c>
      <c r="GN52" s="58">
        <v>3263</v>
      </c>
      <c r="GO52" s="58">
        <v>627</v>
      </c>
      <c r="GP52" s="58">
        <v>0</v>
      </c>
      <c r="GQ52" s="58">
        <v>302825</v>
      </c>
      <c r="GR52" s="58">
        <v>1276.8399999999999</v>
      </c>
    </row>
    <row r="53" spans="1:200" s="22" customFormat="1" ht="15.75" customHeight="1" x14ac:dyDescent="0.2">
      <c r="A53" s="47">
        <v>46002</v>
      </c>
      <c r="B53" s="48" t="s">
        <v>314</v>
      </c>
      <c r="C53" s="48" t="s">
        <v>464</v>
      </c>
      <c r="D53" s="49">
        <v>892.57471164000003</v>
      </c>
      <c r="E53" s="50" t="s">
        <v>657</v>
      </c>
      <c r="F53" s="51">
        <v>181</v>
      </c>
      <c r="G53" s="52">
        <v>593246.67000000004</v>
      </c>
      <c r="H53" s="52">
        <v>17237.919999999998</v>
      </c>
      <c r="I53" s="52">
        <v>1428768.21</v>
      </c>
      <c r="J53" s="52">
        <v>251738.66</v>
      </c>
      <c r="K53" s="52">
        <v>434573.04</v>
      </c>
      <c r="L53" s="52">
        <v>0</v>
      </c>
      <c r="M53" s="52">
        <v>0</v>
      </c>
      <c r="N53" s="52">
        <v>228987.96</v>
      </c>
      <c r="O53" s="52">
        <v>235398.01</v>
      </c>
      <c r="P53" s="52">
        <v>0</v>
      </c>
      <c r="Q53" s="52">
        <v>0</v>
      </c>
      <c r="R53" s="52">
        <v>0</v>
      </c>
      <c r="S53" s="52">
        <v>1294970</v>
      </c>
      <c r="T53" s="52">
        <v>110000</v>
      </c>
      <c r="U53" s="52">
        <v>0</v>
      </c>
      <c r="V53" s="52">
        <v>0</v>
      </c>
      <c r="W53" s="52">
        <v>62138</v>
      </c>
      <c r="X53" s="52">
        <v>1357482.9100000001</v>
      </c>
      <c r="Y53" s="52">
        <v>0</v>
      </c>
      <c r="Z53" s="52">
        <v>0</v>
      </c>
      <c r="AA53" s="52">
        <v>230527.67</v>
      </c>
      <c r="AB53" s="52">
        <v>0</v>
      </c>
      <c r="AC53" s="52">
        <v>0</v>
      </c>
      <c r="AD53" s="52">
        <v>159683.64000000001</v>
      </c>
      <c r="AE53" s="52">
        <v>0</v>
      </c>
      <c r="AF53" s="52">
        <v>0</v>
      </c>
      <c r="AG53" s="52">
        <v>100733.57999999999</v>
      </c>
      <c r="AH53" s="52">
        <v>285179.84999999998</v>
      </c>
      <c r="AI53" s="52">
        <v>81892.399999999994</v>
      </c>
      <c r="AJ53" s="52">
        <v>0</v>
      </c>
      <c r="AK53" s="52">
        <v>234922.04</v>
      </c>
      <c r="AL53" s="52">
        <v>40985.24</v>
      </c>
      <c r="AM53" s="52">
        <v>0</v>
      </c>
      <c r="AN53" s="52">
        <v>0</v>
      </c>
      <c r="AO53" s="52">
        <v>0</v>
      </c>
      <c r="AP53" s="52">
        <v>0</v>
      </c>
      <c r="AQ53" s="52">
        <v>253368.77</v>
      </c>
      <c r="AR53" s="52">
        <v>0</v>
      </c>
      <c r="AS53" s="52">
        <v>0</v>
      </c>
      <c r="AT53" s="52">
        <v>0</v>
      </c>
      <c r="AU53" s="52">
        <v>618007.21</v>
      </c>
      <c r="AV53" s="52">
        <v>150234.82999999999</v>
      </c>
      <c r="AW53" s="52">
        <v>0</v>
      </c>
      <c r="AX53" s="52">
        <v>0</v>
      </c>
      <c r="AY53" s="52">
        <v>0</v>
      </c>
      <c r="AZ53" s="52">
        <v>0</v>
      </c>
      <c r="BA53" s="52">
        <v>37834.080000000002</v>
      </c>
      <c r="BB53" s="52">
        <v>0</v>
      </c>
      <c r="BC53" s="52">
        <v>5392.6</v>
      </c>
      <c r="BD53" s="52">
        <v>36499.25</v>
      </c>
      <c r="BE53" s="52">
        <v>0</v>
      </c>
      <c r="BF53" s="52">
        <v>0</v>
      </c>
      <c r="BG53" s="52">
        <v>0</v>
      </c>
      <c r="BH53" s="52">
        <v>0</v>
      </c>
      <c r="BI53" s="52">
        <v>0</v>
      </c>
      <c r="BJ53" s="52">
        <v>0</v>
      </c>
      <c r="BK53" s="52">
        <v>0</v>
      </c>
      <c r="BL53" s="52">
        <v>0</v>
      </c>
      <c r="BM53" s="52">
        <v>0</v>
      </c>
      <c r="BN53" s="52">
        <v>14195.968477349346</v>
      </c>
      <c r="BO53" s="52">
        <v>997510.67</v>
      </c>
      <c r="BP53" s="52">
        <v>1117520.49</v>
      </c>
      <c r="BQ53" s="52">
        <v>314277.89</v>
      </c>
      <c r="BR53" s="52">
        <v>0</v>
      </c>
      <c r="BS53" s="52">
        <v>0</v>
      </c>
      <c r="BT53" s="52">
        <v>517725.78</v>
      </c>
      <c r="BU53" s="52">
        <v>0</v>
      </c>
      <c r="BV53" s="52">
        <v>74195.34</v>
      </c>
      <c r="BW53" s="52">
        <v>0</v>
      </c>
      <c r="BX53" s="52">
        <v>210070</v>
      </c>
      <c r="BY53" s="52">
        <v>0</v>
      </c>
      <c r="BZ53" s="52">
        <v>92584.98</v>
      </c>
      <c r="CA53" s="52">
        <v>0</v>
      </c>
      <c r="CB53" s="53">
        <v>1.1970000000000001</v>
      </c>
      <c r="CC53" s="53">
        <v>2.6789999999999998</v>
      </c>
      <c r="CD53" s="53">
        <v>5.5439999999999996</v>
      </c>
      <c r="CE53" s="53">
        <v>1.488</v>
      </c>
      <c r="CF53" s="53">
        <v>3</v>
      </c>
      <c r="CG53" s="53">
        <v>1.625</v>
      </c>
      <c r="CH53" s="39"/>
      <c r="CI53" s="54">
        <v>111304644</v>
      </c>
      <c r="CJ53" s="54">
        <v>23387478</v>
      </c>
      <c r="CK53" s="54">
        <v>15027664</v>
      </c>
      <c r="CL53" s="51">
        <v>18</v>
      </c>
      <c r="CM53" s="51">
        <v>181</v>
      </c>
      <c r="CN53" s="49">
        <v>27</v>
      </c>
      <c r="CO53" s="49">
        <v>181</v>
      </c>
      <c r="CP53" s="23">
        <v>1.03E-2</v>
      </c>
      <c r="CQ53" s="23" t="s">
        <v>583</v>
      </c>
      <c r="CR53" s="23">
        <f t="shared" si="5"/>
        <v>9.9447513812154692E-2</v>
      </c>
      <c r="CS53" s="55">
        <f t="shared" si="3"/>
        <v>11.214374225526639</v>
      </c>
      <c r="CT53" s="23">
        <f t="shared" si="4"/>
        <v>0.94806204564008878</v>
      </c>
      <c r="CU53" s="56">
        <v>21</v>
      </c>
      <c r="CV53" s="57">
        <v>0</v>
      </c>
      <c r="CW53" s="57">
        <v>98.947000000000017</v>
      </c>
      <c r="CX53" s="57">
        <v>71.762</v>
      </c>
      <c r="CY53" s="57">
        <v>0</v>
      </c>
      <c r="CZ53" s="57">
        <v>103.789</v>
      </c>
      <c r="DA53" s="57">
        <v>76.271999999999991</v>
      </c>
      <c r="DB53" s="27">
        <v>51643.92812887235</v>
      </c>
      <c r="DC53" s="28">
        <v>20.823529411764707</v>
      </c>
      <c r="DD53" s="29">
        <v>0.35294117647058826</v>
      </c>
      <c r="DE53" s="30">
        <v>16.140000000000004</v>
      </c>
      <c r="DF53" s="30">
        <v>0</v>
      </c>
      <c r="DG53" s="33">
        <v>17.600000000000001</v>
      </c>
      <c r="DH53" s="33">
        <v>20.9</v>
      </c>
      <c r="DI53" s="33">
        <v>20.100000000000001</v>
      </c>
      <c r="DJ53" s="33">
        <v>20.3</v>
      </c>
      <c r="DK53" s="33">
        <v>19.899999999999999</v>
      </c>
      <c r="DL53" s="34">
        <v>17</v>
      </c>
      <c r="DM53" s="58">
        <v>1105559.5</v>
      </c>
      <c r="DN53" s="58">
        <v>0</v>
      </c>
      <c r="DO53" s="58">
        <v>0</v>
      </c>
      <c r="DP53" s="58">
        <v>72085.459999999992</v>
      </c>
      <c r="DQ53" s="58">
        <v>217622.80000000002</v>
      </c>
      <c r="DR53" s="58">
        <v>60228</v>
      </c>
      <c r="DS53" s="58">
        <v>0</v>
      </c>
      <c r="DT53" s="58">
        <v>5560.69</v>
      </c>
      <c r="DU53" s="58">
        <v>0</v>
      </c>
      <c r="DV53" s="58">
        <v>35972.25</v>
      </c>
      <c r="DW53" s="58">
        <v>0</v>
      </c>
      <c r="DX53" s="58">
        <v>0</v>
      </c>
      <c r="DY53" s="58">
        <v>0</v>
      </c>
      <c r="DZ53" s="58">
        <v>64425.020000000004</v>
      </c>
      <c r="EA53" s="58">
        <v>209887.46000000002</v>
      </c>
      <c r="EB53" s="58">
        <v>0</v>
      </c>
      <c r="EC53" s="58">
        <v>0</v>
      </c>
      <c r="ED53" s="58">
        <v>10206.19</v>
      </c>
      <c r="EE53" s="58">
        <v>51687.989999999991</v>
      </c>
      <c r="EF53" s="58">
        <v>15176.48</v>
      </c>
      <c r="EG53" s="58">
        <v>0</v>
      </c>
      <c r="EH53" s="58">
        <v>450.11</v>
      </c>
      <c r="EI53" s="58">
        <v>0</v>
      </c>
      <c r="EJ53" s="58">
        <v>6772.69</v>
      </c>
      <c r="EK53" s="58">
        <v>0</v>
      </c>
      <c r="EL53" s="58">
        <v>0</v>
      </c>
      <c r="EM53" s="58">
        <v>0</v>
      </c>
      <c r="EN53" s="58">
        <v>7580.17</v>
      </c>
      <c r="EO53" s="58">
        <v>159970.65</v>
      </c>
      <c r="EP53" s="58">
        <v>0</v>
      </c>
      <c r="EQ53" s="58">
        <v>0</v>
      </c>
      <c r="ER53" s="58">
        <v>21013.550000000003</v>
      </c>
      <c r="ES53" s="58">
        <v>38916.089999999997</v>
      </c>
      <c r="ET53" s="58">
        <v>109</v>
      </c>
      <c r="EU53" s="58">
        <v>3272</v>
      </c>
      <c r="EV53" s="58">
        <v>206528.22</v>
      </c>
      <c r="EW53" s="58">
        <v>40985.24</v>
      </c>
      <c r="EX53" s="58">
        <v>0</v>
      </c>
      <c r="EY53" s="58">
        <v>0</v>
      </c>
      <c r="EZ53" s="58">
        <v>0</v>
      </c>
      <c r="FA53" s="58">
        <v>0</v>
      </c>
      <c r="FB53" s="58">
        <v>47859.63</v>
      </c>
      <c r="FC53" s="58">
        <v>60819.03</v>
      </c>
      <c r="FD53" s="58">
        <v>0</v>
      </c>
      <c r="FE53" s="58">
        <v>0</v>
      </c>
      <c r="FF53" s="58">
        <v>2820.98</v>
      </c>
      <c r="FG53" s="58">
        <v>2071.16</v>
      </c>
      <c r="FH53" s="58">
        <v>6228.92</v>
      </c>
      <c r="FI53" s="58">
        <v>0</v>
      </c>
      <c r="FJ53" s="58">
        <v>54156.84</v>
      </c>
      <c r="FK53" s="58">
        <v>0</v>
      </c>
      <c r="FL53" s="58">
        <v>49142.69</v>
      </c>
      <c r="FM53" s="58">
        <v>0</v>
      </c>
      <c r="FN53" s="58">
        <v>0</v>
      </c>
      <c r="FO53" s="58">
        <v>0</v>
      </c>
      <c r="FP53" s="58">
        <v>127809.23000000001</v>
      </c>
      <c r="FQ53" s="58">
        <v>211457.58</v>
      </c>
      <c r="FR53" s="58">
        <v>0</v>
      </c>
      <c r="FS53" s="58">
        <v>0</v>
      </c>
      <c r="FT53" s="58">
        <v>0</v>
      </c>
      <c r="FU53" s="58">
        <v>0</v>
      </c>
      <c r="FV53" s="58">
        <v>0</v>
      </c>
      <c r="FW53" s="58">
        <v>614735.21</v>
      </c>
      <c r="FX53" s="58">
        <v>81787.009999999995</v>
      </c>
      <c r="FY53" s="58">
        <v>0</v>
      </c>
      <c r="FZ53" s="58">
        <v>0</v>
      </c>
      <c r="GA53" s="58">
        <v>0</v>
      </c>
      <c r="GB53" s="58">
        <v>0</v>
      </c>
      <c r="GC53" s="58">
        <v>0</v>
      </c>
      <c r="GD53" s="58">
        <v>0</v>
      </c>
      <c r="GE53" s="58">
        <v>0</v>
      </c>
      <c r="GF53" s="58">
        <v>0</v>
      </c>
      <c r="GG53" s="58">
        <v>0</v>
      </c>
      <c r="GH53" s="59">
        <v>0</v>
      </c>
      <c r="GI53" s="59">
        <v>11381.06</v>
      </c>
      <c r="GJ53" s="58">
        <v>150</v>
      </c>
      <c r="GK53" s="58">
        <v>0</v>
      </c>
      <c r="GL53" s="58">
        <v>36674</v>
      </c>
      <c r="GM53" s="58">
        <v>0</v>
      </c>
      <c r="GN53" s="58">
        <v>697.35</v>
      </c>
      <c r="GO53" s="58">
        <v>0</v>
      </c>
      <c r="GP53" s="58">
        <v>0</v>
      </c>
      <c r="GQ53" s="58">
        <v>247904.08</v>
      </c>
      <c r="GR53" s="58">
        <v>5694.7199999999993</v>
      </c>
    </row>
    <row r="54" spans="1:200" s="22" customFormat="1" ht="15.75" customHeight="1" x14ac:dyDescent="0.2">
      <c r="A54" s="47">
        <v>24004</v>
      </c>
      <c r="B54" s="48" t="s">
        <v>272</v>
      </c>
      <c r="C54" s="48" t="s">
        <v>420</v>
      </c>
      <c r="D54" s="49">
        <v>918.61125134999986</v>
      </c>
      <c r="E54" s="50" t="s">
        <v>635</v>
      </c>
      <c r="F54" s="51">
        <v>385</v>
      </c>
      <c r="G54" s="52">
        <v>1912061.52</v>
      </c>
      <c r="H54" s="52">
        <v>28513.39</v>
      </c>
      <c r="I54" s="52">
        <v>1747576.82</v>
      </c>
      <c r="J54" s="52">
        <v>226368.71</v>
      </c>
      <c r="K54" s="52">
        <v>1036578.28</v>
      </c>
      <c r="L54" s="52">
        <v>0</v>
      </c>
      <c r="M54" s="52">
        <v>0</v>
      </c>
      <c r="N54" s="52">
        <v>212662.81</v>
      </c>
      <c r="O54" s="52">
        <v>736048.43</v>
      </c>
      <c r="P54" s="52">
        <v>0</v>
      </c>
      <c r="Q54" s="52">
        <v>0</v>
      </c>
      <c r="R54" s="52">
        <v>104453.18</v>
      </c>
      <c r="S54" s="52">
        <v>1665664</v>
      </c>
      <c r="T54" s="52">
        <v>21385</v>
      </c>
      <c r="U54" s="52">
        <v>0</v>
      </c>
      <c r="V54" s="52">
        <v>0</v>
      </c>
      <c r="W54" s="52">
        <v>68027</v>
      </c>
      <c r="X54" s="52">
        <v>2250712.7999999998</v>
      </c>
      <c r="Y54" s="52">
        <v>31135.919999999998</v>
      </c>
      <c r="Z54" s="52">
        <v>0</v>
      </c>
      <c r="AA54" s="52">
        <v>511005.79000000004</v>
      </c>
      <c r="AB54" s="52">
        <v>0</v>
      </c>
      <c r="AC54" s="52">
        <v>0</v>
      </c>
      <c r="AD54" s="52">
        <v>574601.24000000011</v>
      </c>
      <c r="AE54" s="52">
        <v>0</v>
      </c>
      <c r="AF54" s="52">
        <v>0</v>
      </c>
      <c r="AG54" s="52">
        <v>179116.83</v>
      </c>
      <c r="AH54" s="52">
        <v>422553.5</v>
      </c>
      <c r="AI54" s="52">
        <v>97973.93</v>
      </c>
      <c r="AJ54" s="52">
        <v>0</v>
      </c>
      <c r="AK54" s="52">
        <v>493786.12</v>
      </c>
      <c r="AL54" s="52">
        <v>261751.82</v>
      </c>
      <c r="AM54" s="52">
        <v>0</v>
      </c>
      <c r="AN54" s="52">
        <v>0</v>
      </c>
      <c r="AO54" s="52">
        <v>16948.34</v>
      </c>
      <c r="AP54" s="52">
        <v>0</v>
      </c>
      <c r="AQ54" s="52">
        <v>271174.39</v>
      </c>
      <c r="AR54" s="52">
        <v>25500.560000000001</v>
      </c>
      <c r="AS54" s="52">
        <v>13229.18</v>
      </c>
      <c r="AT54" s="52">
        <v>7500</v>
      </c>
      <c r="AU54" s="52">
        <v>1602124.25</v>
      </c>
      <c r="AV54" s="52">
        <v>29828.01</v>
      </c>
      <c r="AW54" s="52">
        <v>10150</v>
      </c>
      <c r="AX54" s="52">
        <v>2793.04</v>
      </c>
      <c r="AY54" s="52">
        <v>0</v>
      </c>
      <c r="AZ54" s="52">
        <v>0</v>
      </c>
      <c r="BA54" s="52">
        <v>86514.48</v>
      </c>
      <c r="BB54" s="52">
        <v>50653.18</v>
      </c>
      <c r="BC54" s="52">
        <v>126244.67000000001</v>
      </c>
      <c r="BD54" s="52">
        <v>53778.879999999997</v>
      </c>
      <c r="BE54" s="52">
        <v>0</v>
      </c>
      <c r="BF54" s="52">
        <v>0</v>
      </c>
      <c r="BG54" s="52">
        <v>0</v>
      </c>
      <c r="BH54" s="52">
        <v>0</v>
      </c>
      <c r="BI54" s="52">
        <v>0</v>
      </c>
      <c r="BJ54" s="52">
        <v>0</v>
      </c>
      <c r="BK54" s="52">
        <v>0</v>
      </c>
      <c r="BL54" s="52">
        <v>0</v>
      </c>
      <c r="BM54" s="52">
        <v>0</v>
      </c>
      <c r="BN54" s="52">
        <v>12374.340189902054</v>
      </c>
      <c r="BO54" s="52">
        <v>1438655.61</v>
      </c>
      <c r="BP54" s="52">
        <v>899904.11</v>
      </c>
      <c r="BQ54" s="52">
        <v>587153.71</v>
      </c>
      <c r="BR54" s="52">
        <v>0</v>
      </c>
      <c r="BS54" s="52">
        <v>0</v>
      </c>
      <c r="BT54" s="52">
        <v>547829.56999999995</v>
      </c>
      <c r="BU54" s="52">
        <v>0</v>
      </c>
      <c r="BV54" s="52">
        <v>232774.25</v>
      </c>
      <c r="BW54" s="52">
        <v>316.11</v>
      </c>
      <c r="BX54" s="52">
        <v>559910</v>
      </c>
      <c r="BY54" s="52">
        <v>0</v>
      </c>
      <c r="BZ54" s="52">
        <v>270477.08</v>
      </c>
      <c r="CA54" s="52">
        <v>0</v>
      </c>
      <c r="CB54" s="53">
        <v>1.4530000000000001</v>
      </c>
      <c r="CC54" s="53">
        <v>3.2519999999999998</v>
      </c>
      <c r="CD54" s="53">
        <v>6.7299999999999995</v>
      </c>
      <c r="CE54" s="53">
        <v>0.89400000000000002</v>
      </c>
      <c r="CF54" s="53">
        <v>1.0009999999999999</v>
      </c>
      <c r="CG54" s="53">
        <v>0.59</v>
      </c>
      <c r="CH54" s="39" t="s">
        <v>183</v>
      </c>
      <c r="CI54" s="54">
        <v>867663536</v>
      </c>
      <c r="CJ54" s="54">
        <v>49598648</v>
      </c>
      <c r="CK54" s="54">
        <v>43304460</v>
      </c>
      <c r="CL54" s="51">
        <v>60</v>
      </c>
      <c r="CM54" s="51">
        <v>404</v>
      </c>
      <c r="CN54" s="49">
        <v>27</v>
      </c>
      <c r="CO54" s="49">
        <v>386</v>
      </c>
      <c r="CP54" s="23">
        <v>7.8000000000000005E-3</v>
      </c>
      <c r="CQ54" s="23" t="s">
        <v>558</v>
      </c>
      <c r="CR54" s="23">
        <f t="shared" si="5"/>
        <v>0.14851485148514851</v>
      </c>
      <c r="CS54" s="55">
        <f t="shared" si="3"/>
        <v>11.228460255697607</v>
      </c>
      <c r="CT54" s="23">
        <f t="shared" si="4"/>
        <v>0.96116391912747401</v>
      </c>
      <c r="CU54" s="56">
        <v>20</v>
      </c>
      <c r="CV54" s="57">
        <v>18.001999999999995</v>
      </c>
      <c r="CW54" s="57">
        <v>295.56599999999992</v>
      </c>
      <c r="CX54" s="57">
        <v>76.24199999999999</v>
      </c>
      <c r="CY54" s="57">
        <v>18.385999999999999</v>
      </c>
      <c r="CZ54" s="57">
        <v>307.11199999999997</v>
      </c>
      <c r="DA54" s="57">
        <v>79.718999999999994</v>
      </c>
      <c r="DB54" s="27">
        <v>50983.455252918269</v>
      </c>
      <c r="DC54" s="28">
        <v>11.894736842105264</v>
      </c>
      <c r="DD54" s="29">
        <v>0.28947368421052633</v>
      </c>
      <c r="DE54" s="30">
        <v>35.980000000000011</v>
      </c>
      <c r="DF54" s="30">
        <v>0</v>
      </c>
      <c r="DG54" s="33">
        <v>17.7</v>
      </c>
      <c r="DH54" s="33">
        <v>17.899999999999999</v>
      </c>
      <c r="DI54" s="33">
        <v>19.600000000000001</v>
      </c>
      <c r="DJ54" s="33">
        <v>18.899999999999999</v>
      </c>
      <c r="DK54" s="33">
        <v>18.7</v>
      </c>
      <c r="DL54" s="34">
        <v>20</v>
      </c>
      <c r="DM54" s="58">
        <v>2054868.67</v>
      </c>
      <c r="DN54" s="58">
        <v>22135.39</v>
      </c>
      <c r="DO54" s="58">
        <v>0</v>
      </c>
      <c r="DP54" s="58">
        <v>182429.88</v>
      </c>
      <c r="DQ54" s="58">
        <v>287167.57</v>
      </c>
      <c r="DR54" s="58">
        <v>57748.25</v>
      </c>
      <c r="DS54" s="58">
        <v>0</v>
      </c>
      <c r="DT54" s="58">
        <v>104271.66</v>
      </c>
      <c r="DU54" s="58">
        <v>0</v>
      </c>
      <c r="DV54" s="58">
        <v>16823.830000000002</v>
      </c>
      <c r="DW54" s="58">
        <v>0</v>
      </c>
      <c r="DX54" s="58">
        <v>15744</v>
      </c>
      <c r="DY54" s="58">
        <v>0</v>
      </c>
      <c r="DZ54" s="58">
        <v>127993.91</v>
      </c>
      <c r="EA54" s="58">
        <v>649169.14</v>
      </c>
      <c r="EB54" s="58">
        <v>7441.76</v>
      </c>
      <c r="EC54" s="58">
        <v>0</v>
      </c>
      <c r="ED54" s="58">
        <v>61868.960000000006</v>
      </c>
      <c r="EE54" s="58">
        <v>136819.01</v>
      </c>
      <c r="EF54" s="58">
        <v>35677.279999999999</v>
      </c>
      <c r="EG54" s="58">
        <v>0</v>
      </c>
      <c r="EH54" s="58">
        <v>32817.5</v>
      </c>
      <c r="EI54" s="58">
        <v>0</v>
      </c>
      <c r="EJ54" s="58">
        <v>7963.28</v>
      </c>
      <c r="EK54" s="58">
        <v>0</v>
      </c>
      <c r="EL54" s="58">
        <v>1204.3399999999999</v>
      </c>
      <c r="EM54" s="58">
        <v>0</v>
      </c>
      <c r="EN54" s="58">
        <v>16992.55</v>
      </c>
      <c r="EO54" s="58">
        <v>49941.229999999996</v>
      </c>
      <c r="EP54" s="58">
        <v>683.51</v>
      </c>
      <c r="EQ54" s="58">
        <v>0</v>
      </c>
      <c r="ER54" s="58">
        <v>55286.03</v>
      </c>
      <c r="ES54" s="58">
        <v>40787.74</v>
      </c>
      <c r="ET54" s="58">
        <v>1637.85</v>
      </c>
      <c r="EU54" s="58">
        <v>231160.5</v>
      </c>
      <c r="EV54" s="58">
        <v>210363.62</v>
      </c>
      <c r="EW54" s="58">
        <v>246649.97</v>
      </c>
      <c r="EX54" s="58">
        <v>210066.93</v>
      </c>
      <c r="EY54" s="58">
        <v>0</v>
      </c>
      <c r="EZ54" s="58">
        <v>0</v>
      </c>
      <c r="FA54" s="58">
        <v>0</v>
      </c>
      <c r="FB54" s="58">
        <v>101850.11</v>
      </c>
      <c r="FC54" s="58">
        <v>580594.59000000008</v>
      </c>
      <c r="FD54" s="58">
        <v>875.26</v>
      </c>
      <c r="FE54" s="58">
        <v>0</v>
      </c>
      <c r="FF54" s="58">
        <v>24200.41</v>
      </c>
      <c r="FG54" s="58">
        <v>14826.42</v>
      </c>
      <c r="FH54" s="58">
        <v>9708.92</v>
      </c>
      <c r="FI54" s="58">
        <v>0</v>
      </c>
      <c r="FJ54" s="58">
        <v>81874.350000000006</v>
      </c>
      <c r="FK54" s="58">
        <v>6491.15</v>
      </c>
      <c r="FL54" s="58">
        <v>23084.42</v>
      </c>
      <c r="FM54" s="58">
        <v>0</v>
      </c>
      <c r="FN54" s="58">
        <v>0</v>
      </c>
      <c r="FO54" s="58">
        <v>0</v>
      </c>
      <c r="FP54" s="58">
        <v>62758.090000000004</v>
      </c>
      <c r="FQ54" s="58">
        <v>0</v>
      </c>
      <c r="FR54" s="58">
        <v>0</v>
      </c>
      <c r="FS54" s="58">
        <v>0</v>
      </c>
      <c r="FT54" s="58">
        <v>4787.82</v>
      </c>
      <c r="FU54" s="58">
        <v>0</v>
      </c>
      <c r="FV54" s="58">
        <v>0</v>
      </c>
      <c r="FW54" s="58">
        <v>1370963.75</v>
      </c>
      <c r="FX54" s="58">
        <v>0</v>
      </c>
      <c r="FY54" s="58">
        <v>10150</v>
      </c>
      <c r="FZ54" s="58">
        <v>0</v>
      </c>
      <c r="GA54" s="58">
        <v>0</v>
      </c>
      <c r="GB54" s="58">
        <v>0</v>
      </c>
      <c r="GC54" s="58">
        <v>0</v>
      </c>
      <c r="GD54" s="58">
        <v>0</v>
      </c>
      <c r="GE54" s="58">
        <v>1746.2</v>
      </c>
      <c r="GF54" s="58">
        <v>0</v>
      </c>
      <c r="GG54" s="58">
        <v>0</v>
      </c>
      <c r="GH54" s="59">
        <v>2288.96</v>
      </c>
      <c r="GI54" s="59">
        <v>9960.82</v>
      </c>
      <c r="GJ54" s="58">
        <v>701.63</v>
      </c>
      <c r="GK54" s="58">
        <v>0</v>
      </c>
      <c r="GL54" s="58">
        <v>94287</v>
      </c>
      <c r="GM54" s="58">
        <v>8610.7000000000007</v>
      </c>
      <c r="GN54" s="58">
        <v>15331.66</v>
      </c>
      <c r="GO54" s="58">
        <v>0</v>
      </c>
      <c r="GP54" s="58">
        <v>0</v>
      </c>
      <c r="GQ54" s="58">
        <v>646424.48</v>
      </c>
      <c r="GR54" s="58">
        <v>12232.91</v>
      </c>
    </row>
    <row r="55" spans="1:200" s="22" customFormat="1" ht="15.75" customHeight="1" x14ac:dyDescent="0.2">
      <c r="A55" s="47">
        <v>50003</v>
      </c>
      <c r="B55" s="48" t="s">
        <v>324</v>
      </c>
      <c r="C55" s="48" t="s">
        <v>474</v>
      </c>
      <c r="D55" s="49">
        <v>224.6560059</v>
      </c>
      <c r="E55" s="50" t="s">
        <v>661</v>
      </c>
      <c r="F55" s="51">
        <v>715</v>
      </c>
      <c r="G55" s="52">
        <v>1531158.95</v>
      </c>
      <c r="H55" s="52">
        <v>92609.93</v>
      </c>
      <c r="I55" s="52">
        <v>4192731.68</v>
      </c>
      <c r="J55" s="52">
        <v>621406.87</v>
      </c>
      <c r="K55" s="52">
        <v>1762166.36</v>
      </c>
      <c r="L55" s="52">
        <v>0</v>
      </c>
      <c r="M55" s="52">
        <v>0</v>
      </c>
      <c r="N55" s="52">
        <v>86899.99</v>
      </c>
      <c r="O55" s="52">
        <v>1118176.95</v>
      </c>
      <c r="P55" s="52">
        <v>0</v>
      </c>
      <c r="Q55" s="52">
        <v>1231829</v>
      </c>
      <c r="R55" s="52">
        <v>184067</v>
      </c>
      <c r="S55" s="52">
        <v>4085573</v>
      </c>
      <c r="T55" s="52">
        <v>0</v>
      </c>
      <c r="U55" s="52">
        <v>860216</v>
      </c>
      <c r="V55" s="52">
        <v>371613</v>
      </c>
      <c r="W55" s="52">
        <v>62374</v>
      </c>
      <c r="X55" s="52">
        <v>3699267.54</v>
      </c>
      <c r="Y55" s="52">
        <v>0</v>
      </c>
      <c r="Z55" s="52">
        <v>0</v>
      </c>
      <c r="AA55" s="52">
        <v>405163.27</v>
      </c>
      <c r="AB55" s="52">
        <v>0</v>
      </c>
      <c r="AC55" s="52">
        <v>0</v>
      </c>
      <c r="AD55" s="52">
        <v>1371743.7000000002</v>
      </c>
      <c r="AE55" s="52">
        <v>52532.38</v>
      </c>
      <c r="AF55" s="52">
        <v>0</v>
      </c>
      <c r="AG55" s="52">
        <v>682062.05</v>
      </c>
      <c r="AH55" s="52">
        <v>700773.47</v>
      </c>
      <c r="AI55" s="52">
        <v>197549.9</v>
      </c>
      <c r="AJ55" s="52">
        <v>0</v>
      </c>
      <c r="AK55" s="52">
        <v>996003.61</v>
      </c>
      <c r="AL55" s="52">
        <v>282261.49</v>
      </c>
      <c r="AM55" s="52">
        <v>16598.88</v>
      </c>
      <c r="AN55" s="52">
        <v>0</v>
      </c>
      <c r="AO55" s="52">
        <v>0</v>
      </c>
      <c r="AP55" s="52">
        <v>0</v>
      </c>
      <c r="AQ55" s="52">
        <v>300370.30000000005</v>
      </c>
      <c r="AR55" s="52">
        <v>28323.78</v>
      </c>
      <c r="AS55" s="52">
        <v>9902.4599999999991</v>
      </c>
      <c r="AT55" s="52">
        <v>10902</v>
      </c>
      <c r="AU55" s="52">
        <v>116185.87</v>
      </c>
      <c r="AV55" s="52">
        <v>389495.75</v>
      </c>
      <c r="AW55" s="52">
        <v>48683.62</v>
      </c>
      <c r="AX55" s="52">
        <v>0</v>
      </c>
      <c r="AY55" s="52">
        <v>0</v>
      </c>
      <c r="AZ55" s="52">
        <v>0</v>
      </c>
      <c r="BA55" s="52">
        <v>464645</v>
      </c>
      <c r="BB55" s="52">
        <v>36726.959999999999</v>
      </c>
      <c r="BC55" s="52">
        <v>673496.27</v>
      </c>
      <c r="BD55" s="52">
        <v>136365.66</v>
      </c>
      <c r="BE55" s="52">
        <v>0</v>
      </c>
      <c r="BF55" s="52">
        <v>0</v>
      </c>
      <c r="BG55" s="52">
        <v>0</v>
      </c>
      <c r="BH55" s="52">
        <v>187196.78</v>
      </c>
      <c r="BI55" s="52">
        <v>0</v>
      </c>
      <c r="BJ55" s="52">
        <v>0</v>
      </c>
      <c r="BK55" s="52">
        <v>0</v>
      </c>
      <c r="BL55" s="52">
        <v>0</v>
      </c>
      <c r="BM55" s="52">
        <v>0</v>
      </c>
      <c r="BN55" s="52">
        <v>12532.761339002473</v>
      </c>
      <c r="BO55" s="52">
        <v>1405300.68</v>
      </c>
      <c r="BP55" s="52">
        <v>2566538.38</v>
      </c>
      <c r="BQ55" s="52">
        <v>227588.32</v>
      </c>
      <c r="BR55" s="52">
        <v>1002871.22</v>
      </c>
      <c r="BS55" s="52">
        <v>376082.88</v>
      </c>
      <c r="BT55" s="52">
        <v>4299.41</v>
      </c>
      <c r="BU55" s="52">
        <v>0</v>
      </c>
      <c r="BV55" s="52">
        <v>465873.55</v>
      </c>
      <c r="BW55" s="52">
        <v>12900</v>
      </c>
      <c r="BX55" s="52">
        <v>0</v>
      </c>
      <c r="BY55" s="52">
        <v>0</v>
      </c>
      <c r="BZ55" s="52">
        <v>556111.17000000004</v>
      </c>
      <c r="CA55" s="52">
        <v>10866.25</v>
      </c>
      <c r="CB55" s="53">
        <v>1.1970000000000001</v>
      </c>
      <c r="CC55" s="53">
        <v>2.6789999999999998</v>
      </c>
      <c r="CD55" s="53">
        <v>5.5439999999999996</v>
      </c>
      <c r="CE55" s="53">
        <v>1.488</v>
      </c>
      <c r="CF55" s="53">
        <v>2.7490000000000001</v>
      </c>
      <c r="CG55" s="53">
        <v>0</v>
      </c>
      <c r="CH55" s="39"/>
      <c r="CI55" s="54">
        <v>392100073</v>
      </c>
      <c r="CJ55" s="54">
        <v>173329512</v>
      </c>
      <c r="CK55" s="54">
        <v>69231329</v>
      </c>
      <c r="CL55" s="51">
        <v>156</v>
      </c>
      <c r="CM55" s="51">
        <v>715</v>
      </c>
      <c r="CN55" s="49">
        <v>28</v>
      </c>
      <c r="CO55" s="49">
        <v>730.14</v>
      </c>
      <c r="CP55" s="23">
        <v>3.4000000000000002E-3</v>
      </c>
      <c r="CQ55" s="23" t="s">
        <v>591</v>
      </c>
      <c r="CR55" s="23">
        <f t="shared" si="5"/>
        <v>0.21818181818181817</v>
      </c>
      <c r="CS55" s="55">
        <f t="shared" si="3"/>
        <v>11.861313868613136</v>
      </c>
      <c r="CT55" s="23">
        <f t="shared" si="4"/>
        <v>0.95171849427168564</v>
      </c>
      <c r="CU55" s="56">
        <v>50</v>
      </c>
      <c r="CV55" s="57">
        <v>0</v>
      </c>
      <c r="CW55" s="57">
        <v>474.68399999999991</v>
      </c>
      <c r="CX55" s="57">
        <v>184.73699999999997</v>
      </c>
      <c r="CY55" s="57">
        <v>0</v>
      </c>
      <c r="CZ55" s="57">
        <v>497.70399999999995</v>
      </c>
      <c r="DA55" s="57">
        <v>195.17</v>
      </c>
      <c r="DB55" s="27">
        <v>50443.784044715438</v>
      </c>
      <c r="DC55" s="28">
        <v>9.3968253968253972</v>
      </c>
      <c r="DD55" s="29">
        <v>0.2857142857142857</v>
      </c>
      <c r="DE55" s="30">
        <v>59.040000000000013</v>
      </c>
      <c r="DF55" s="30">
        <v>1.24</v>
      </c>
      <c r="DG55" s="33">
        <v>20.9</v>
      </c>
      <c r="DH55" s="33">
        <v>20.2</v>
      </c>
      <c r="DI55" s="33">
        <v>23.2</v>
      </c>
      <c r="DJ55" s="33">
        <v>21.8</v>
      </c>
      <c r="DK55" s="33">
        <v>21.3</v>
      </c>
      <c r="DL55" s="34">
        <v>25</v>
      </c>
      <c r="DM55" s="58">
        <v>3431055.02</v>
      </c>
      <c r="DN55" s="58">
        <v>44653.72</v>
      </c>
      <c r="DO55" s="58">
        <v>0</v>
      </c>
      <c r="DP55" s="58">
        <v>746092.37</v>
      </c>
      <c r="DQ55" s="58">
        <v>583764.31000000006</v>
      </c>
      <c r="DR55" s="58">
        <v>145224.35999999999</v>
      </c>
      <c r="DS55" s="58">
        <v>0</v>
      </c>
      <c r="DT55" s="58">
        <v>302181.38</v>
      </c>
      <c r="DU55" s="58">
        <v>8130.55</v>
      </c>
      <c r="DV55" s="58">
        <v>33577.96</v>
      </c>
      <c r="DW55" s="58">
        <v>8672</v>
      </c>
      <c r="DX55" s="58">
        <v>0</v>
      </c>
      <c r="DY55" s="58">
        <v>0</v>
      </c>
      <c r="DZ55" s="58">
        <v>144058.5</v>
      </c>
      <c r="EA55" s="58">
        <v>801625.44</v>
      </c>
      <c r="EB55" s="58">
        <v>7738.35</v>
      </c>
      <c r="EC55" s="58">
        <v>0</v>
      </c>
      <c r="ED55" s="58">
        <v>170704.47</v>
      </c>
      <c r="EE55" s="58">
        <v>174301.16</v>
      </c>
      <c r="EF55" s="58">
        <v>47049.15</v>
      </c>
      <c r="EG55" s="58">
        <v>0</v>
      </c>
      <c r="EH55" s="58">
        <v>76781.820000000007</v>
      </c>
      <c r="EI55" s="58">
        <v>1496.18</v>
      </c>
      <c r="EJ55" s="58">
        <v>12192.18</v>
      </c>
      <c r="EK55" s="58">
        <v>1183.73</v>
      </c>
      <c r="EL55" s="58">
        <v>0</v>
      </c>
      <c r="EM55" s="58">
        <v>0</v>
      </c>
      <c r="EN55" s="58">
        <v>17543.78</v>
      </c>
      <c r="EO55" s="58">
        <v>745906.96</v>
      </c>
      <c r="EP55" s="58">
        <v>0</v>
      </c>
      <c r="EQ55" s="58">
        <v>0</v>
      </c>
      <c r="ER55" s="58">
        <v>422400.88999999996</v>
      </c>
      <c r="ES55" s="58">
        <v>52510.920000000006</v>
      </c>
      <c r="ET55" s="58">
        <v>10853.16</v>
      </c>
      <c r="EU55" s="58">
        <v>116185.87</v>
      </c>
      <c r="EV55" s="58">
        <v>603153.71</v>
      </c>
      <c r="EW55" s="58">
        <v>505895.31999999995</v>
      </c>
      <c r="EX55" s="58">
        <v>469626.25</v>
      </c>
      <c r="EY55" s="58">
        <v>222.81</v>
      </c>
      <c r="EZ55" s="58">
        <v>0</v>
      </c>
      <c r="FA55" s="58">
        <v>0</v>
      </c>
      <c r="FB55" s="58">
        <v>120915.88</v>
      </c>
      <c r="FC55" s="58">
        <v>497172.08999999997</v>
      </c>
      <c r="FD55" s="58">
        <v>140.31</v>
      </c>
      <c r="FE55" s="58">
        <v>0</v>
      </c>
      <c r="FF55" s="58">
        <v>28137.369999999995</v>
      </c>
      <c r="FG55" s="58">
        <v>16790.93</v>
      </c>
      <c r="FH55" s="58">
        <v>3681</v>
      </c>
      <c r="FI55" s="58">
        <v>0</v>
      </c>
      <c r="FJ55" s="58">
        <v>291536.49</v>
      </c>
      <c r="FK55" s="58">
        <v>2619.84</v>
      </c>
      <c r="FL55" s="58">
        <v>37414.769999999997</v>
      </c>
      <c r="FM55" s="58">
        <v>787.71</v>
      </c>
      <c r="FN55" s="58">
        <v>0</v>
      </c>
      <c r="FO55" s="58">
        <v>0</v>
      </c>
      <c r="FP55" s="58">
        <v>52729.1</v>
      </c>
      <c r="FQ55" s="58">
        <v>0</v>
      </c>
      <c r="FR55" s="58">
        <v>0</v>
      </c>
      <c r="FS55" s="58">
        <v>0</v>
      </c>
      <c r="FT55" s="58">
        <v>13508</v>
      </c>
      <c r="FU55" s="58">
        <v>0</v>
      </c>
      <c r="FV55" s="58">
        <v>0</v>
      </c>
      <c r="FW55" s="58">
        <v>0</v>
      </c>
      <c r="FX55" s="58">
        <v>7672.96</v>
      </c>
      <c r="FY55" s="58">
        <v>0</v>
      </c>
      <c r="FZ55" s="58">
        <v>0</v>
      </c>
      <c r="GA55" s="58">
        <v>0</v>
      </c>
      <c r="GB55" s="58">
        <v>0</v>
      </c>
      <c r="GC55" s="58">
        <v>0</v>
      </c>
      <c r="GD55" s="58">
        <v>0</v>
      </c>
      <c r="GE55" s="58">
        <v>415</v>
      </c>
      <c r="GF55" s="58">
        <v>0</v>
      </c>
      <c r="GG55" s="58">
        <v>0</v>
      </c>
      <c r="GH55" s="59">
        <v>3039</v>
      </c>
      <c r="GI55" s="59">
        <v>19674.27</v>
      </c>
      <c r="GJ55" s="58">
        <v>1644.23</v>
      </c>
      <c r="GK55" s="58">
        <v>0</v>
      </c>
      <c r="GL55" s="58">
        <v>104173</v>
      </c>
      <c r="GM55" s="58">
        <v>0</v>
      </c>
      <c r="GN55" s="58">
        <v>19898.89</v>
      </c>
      <c r="GO55" s="58">
        <v>0</v>
      </c>
      <c r="GP55" s="58">
        <v>0</v>
      </c>
      <c r="GQ55" s="58">
        <v>464645</v>
      </c>
      <c r="GR55" s="58">
        <v>1850</v>
      </c>
    </row>
    <row r="56" spans="1:200" s="22" customFormat="1" ht="15.75" customHeight="1" x14ac:dyDescent="0.2">
      <c r="A56" s="47">
        <v>14001</v>
      </c>
      <c r="B56" s="48" t="s">
        <v>248</v>
      </c>
      <c r="C56" s="48" t="s">
        <v>395</v>
      </c>
      <c r="D56" s="49">
        <v>140.75076777199999</v>
      </c>
      <c r="E56" s="50" t="s">
        <v>625</v>
      </c>
      <c r="F56" s="51">
        <v>324</v>
      </c>
      <c r="G56" s="52">
        <v>467407.31</v>
      </c>
      <c r="H56" s="52">
        <v>16585.849999999999</v>
      </c>
      <c r="I56" s="52">
        <v>2415420.2999999998</v>
      </c>
      <c r="J56" s="52">
        <v>113840.92</v>
      </c>
      <c r="K56" s="52">
        <v>551329.06999999995</v>
      </c>
      <c r="L56" s="52">
        <v>0</v>
      </c>
      <c r="M56" s="52">
        <v>31573.75</v>
      </c>
      <c r="N56" s="52">
        <v>0</v>
      </c>
      <c r="O56" s="52">
        <v>275796.23</v>
      </c>
      <c r="P56" s="52">
        <v>0</v>
      </c>
      <c r="Q56" s="52">
        <v>428393</v>
      </c>
      <c r="R56" s="52">
        <v>0</v>
      </c>
      <c r="S56" s="52">
        <v>2381315</v>
      </c>
      <c r="T56" s="52">
        <v>0</v>
      </c>
      <c r="U56" s="52">
        <v>291309</v>
      </c>
      <c r="V56" s="52">
        <v>172172</v>
      </c>
      <c r="W56" s="52">
        <v>71098</v>
      </c>
      <c r="X56" s="52">
        <v>1665137.23</v>
      </c>
      <c r="Y56" s="52">
        <v>0</v>
      </c>
      <c r="Z56" s="52">
        <v>0</v>
      </c>
      <c r="AA56" s="52">
        <v>57293.539999999994</v>
      </c>
      <c r="AB56" s="52">
        <v>0</v>
      </c>
      <c r="AC56" s="52">
        <v>0</v>
      </c>
      <c r="AD56" s="52">
        <v>496446.74</v>
      </c>
      <c r="AE56" s="52">
        <v>8744</v>
      </c>
      <c r="AF56" s="52">
        <v>0</v>
      </c>
      <c r="AG56" s="52">
        <v>217360.87</v>
      </c>
      <c r="AH56" s="52">
        <v>270191.03999999998</v>
      </c>
      <c r="AI56" s="52">
        <v>158995.73000000001</v>
      </c>
      <c r="AJ56" s="52">
        <v>0</v>
      </c>
      <c r="AK56" s="52">
        <v>373575.57</v>
      </c>
      <c r="AL56" s="52">
        <v>225147.68</v>
      </c>
      <c r="AM56" s="52">
        <v>0</v>
      </c>
      <c r="AN56" s="52">
        <v>0</v>
      </c>
      <c r="AO56" s="52">
        <v>0</v>
      </c>
      <c r="AP56" s="52">
        <v>0</v>
      </c>
      <c r="AQ56" s="52">
        <v>157832.5</v>
      </c>
      <c r="AR56" s="52">
        <v>20308.5</v>
      </c>
      <c r="AS56" s="52">
        <v>0</v>
      </c>
      <c r="AT56" s="52">
        <v>0</v>
      </c>
      <c r="AU56" s="52">
        <v>90547.8</v>
      </c>
      <c r="AV56" s="52">
        <v>31438.65</v>
      </c>
      <c r="AW56" s="52">
        <v>147617.47</v>
      </c>
      <c r="AX56" s="52">
        <v>0</v>
      </c>
      <c r="AY56" s="52">
        <v>0</v>
      </c>
      <c r="AZ56" s="52">
        <v>0</v>
      </c>
      <c r="BA56" s="52">
        <v>86155.67</v>
      </c>
      <c r="BB56" s="52">
        <v>42695.14</v>
      </c>
      <c r="BC56" s="52">
        <v>102004.76</v>
      </c>
      <c r="BD56" s="52">
        <v>29806.6</v>
      </c>
      <c r="BE56" s="52">
        <v>0</v>
      </c>
      <c r="BF56" s="52">
        <v>0</v>
      </c>
      <c r="BG56" s="52">
        <v>0</v>
      </c>
      <c r="BH56" s="52">
        <v>0</v>
      </c>
      <c r="BI56" s="52">
        <v>4921.55</v>
      </c>
      <c r="BJ56" s="52">
        <v>0</v>
      </c>
      <c r="BK56" s="52">
        <v>0</v>
      </c>
      <c r="BL56" s="52">
        <v>0</v>
      </c>
      <c r="BM56" s="52">
        <v>0</v>
      </c>
      <c r="BN56" s="52">
        <v>11190.822263844051</v>
      </c>
      <c r="BO56" s="52">
        <v>573906.48</v>
      </c>
      <c r="BP56" s="52">
        <v>345581.96</v>
      </c>
      <c r="BQ56" s="52">
        <v>64192.21</v>
      </c>
      <c r="BR56" s="52">
        <v>0</v>
      </c>
      <c r="BS56" s="52">
        <v>0</v>
      </c>
      <c r="BT56" s="52">
        <v>235405.49</v>
      </c>
      <c r="BU56" s="52">
        <v>0</v>
      </c>
      <c r="BV56" s="52">
        <v>200543.86</v>
      </c>
      <c r="BW56" s="52">
        <v>10450</v>
      </c>
      <c r="BX56" s="52">
        <v>229229.38</v>
      </c>
      <c r="BY56" s="52">
        <v>0</v>
      </c>
      <c r="BZ56" s="52">
        <v>208620.13</v>
      </c>
      <c r="CA56" s="52">
        <v>672.23</v>
      </c>
      <c r="CB56" s="53">
        <v>1.1970000000000001</v>
      </c>
      <c r="CC56" s="53">
        <v>2.6789999999999998</v>
      </c>
      <c r="CD56" s="53">
        <v>5.5439999999999996</v>
      </c>
      <c r="CE56" s="53">
        <v>1.488</v>
      </c>
      <c r="CF56" s="53">
        <v>2.653</v>
      </c>
      <c r="CG56" s="53">
        <v>1.1879999999999999</v>
      </c>
      <c r="CH56" s="39"/>
      <c r="CI56" s="54">
        <v>142884459</v>
      </c>
      <c r="CJ56" s="54">
        <v>45387892</v>
      </c>
      <c r="CK56" s="54">
        <v>7042670</v>
      </c>
      <c r="CL56" s="51">
        <v>58</v>
      </c>
      <c r="CM56" s="51">
        <v>352</v>
      </c>
      <c r="CN56" s="49">
        <v>162</v>
      </c>
      <c r="CO56" s="49">
        <v>324.45999999999998</v>
      </c>
      <c r="CP56" s="23">
        <v>1.3999999999999999E-2</v>
      </c>
      <c r="CQ56" s="23" t="s">
        <v>545</v>
      </c>
      <c r="CR56" s="23">
        <f t="shared" si="5"/>
        <v>0.16477272727272727</v>
      </c>
      <c r="CS56" s="55">
        <f t="shared" si="3"/>
        <v>14.934238438693241</v>
      </c>
      <c r="CT56" s="23">
        <f t="shared" si="4"/>
        <v>0.94358257140744772</v>
      </c>
      <c r="CU56" s="56">
        <v>23</v>
      </c>
      <c r="CV56" s="57">
        <v>27.786999999999999</v>
      </c>
      <c r="CW56" s="57">
        <v>213.1</v>
      </c>
      <c r="CX56" s="57">
        <v>93.201999999999998</v>
      </c>
      <c r="CY56" s="57">
        <v>28.33</v>
      </c>
      <c r="CZ56" s="57">
        <v>223.78899999999999</v>
      </c>
      <c r="DA56" s="57">
        <v>100.827</v>
      </c>
      <c r="DB56" s="27">
        <v>55515.709453197334</v>
      </c>
      <c r="DC56" s="28">
        <v>13.545454545454545</v>
      </c>
      <c r="DD56" s="29">
        <v>0.40909090909090912</v>
      </c>
      <c r="DE56" s="30">
        <v>21.580000000000023</v>
      </c>
      <c r="DF56" s="30">
        <v>1.99</v>
      </c>
      <c r="DG56" s="33">
        <v>17</v>
      </c>
      <c r="DH56" s="33">
        <v>19.8</v>
      </c>
      <c r="DI56" s="33">
        <v>22</v>
      </c>
      <c r="DJ56" s="33">
        <v>19.8</v>
      </c>
      <c r="DK56" s="33">
        <v>19.8</v>
      </c>
      <c r="DL56" s="34">
        <v>12</v>
      </c>
      <c r="DM56" s="58">
        <v>1517836.02</v>
      </c>
      <c r="DN56" s="58">
        <v>0</v>
      </c>
      <c r="DO56" s="58">
        <v>0</v>
      </c>
      <c r="DP56" s="58">
        <v>155819.29999999999</v>
      </c>
      <c r="DQ56" s="58">
        <v>191505</v>
      </c>
      <c r="DR56" s="58">
        <v>107115.89</v>
      </c>
      <c r="DS56" s="58">
        <v>0</v>
      </c>
      <c r="DT56" s="58">
        <v>80491.44</v>
      </c>
      <c r="DU56" s="58">
        <v>87527.19</v>
      </c>
      <c r="DV56" s="58">
        <v>71116.14</v>
      </c>
      <c r="DW56" s="58">
        <v>0</v>
      </c>
      <c r="DX56" s="58">
        <v>0</v>
      </c>
      <c r="DY56" s="58">
        <v>0</v>
      </c>
      <c r="DZ56" s="58">
        <v>97945.49</v>
      </c>
      <c r="EA56" s="58">
        <v>461195.76</v>
      </c>
      <c r="EB56" s="58">
        <v>0</v>
      </c>
      <c r="EC56" s="58">
        <v>0</v>
      </c>
      <c r="ED56" s="58">
        <v>32958.159999999996</v>
      </c>
      <c r="EE56" s="58">
        <v>81549.86</v>
      </c>
      <c r="EF56" s="58">
        <v>44491.24</v>
      </c>
      <c r="EG56" s="58">
        <v>0</v>
      </c>
      <c r="EH56" s="58">
        <v>28520.7</v>
      </c>
      <c r="EI56" s="58">
        <v>16398.13</v>
      </c>
      <c r="EJ56" s="58">
        <v>28805</v>
      </c>
      <c r="EK56" s="58">
        <v>0</v>
      </c>
      <c r="EL56" s="58">
        <v>0</v>
      </c>
      <c r="EM56" s="58">
        <v>0</v>
      </c>
      <c r="EN56" s="58">
        <v>11089.039999999999</v>
      </c>
      <c r="EO56" s="58">
        <v>149378.84000000003</v>
      </c>
      <c r="EP56" s="58">
        <v>8744</v>
      </c>
      <c r="EQ56" s="58">
        <v>0</v>
      </c>
      <c r="ER56" s="58">
        <v>106950.12999999999</v>
      </c>
      <c r="ES56" s="58">
        <v>18627.620000000003</v>
      </c>
      <c r="ET56" s="58">
        <v>1508</v>
      </c>
      <c r="EU56" s="58">
        <v>2063.87</v>
      </c>
      <c r="EV56" s="58">
        <v>191445.94</v>
      </c>
      <c r="EW56" s="58">
        <v>58453.14</v>
      </c>
      <c r="EX56" s="58">
        <v>5635.48</v>
      </c>
      <c r="EY56" s="58">
        <v>258.08</v>
      </c>
      <c r="EZ56" s="58">
        <v>0</v>
      </c>
      <c r="FA56" s="58">
        <v>0</v>
      </c>
      <c r="FB56" s="58">
        <v>32425.93</v>
      </c>
      <c r="FC56" s="58">
        <v>87745.89</v>
      </c>
      <c r="FD56" s="58">
        <v>0</v>
      </c>
      <c r="FE56" s="58">
        <v>0</v>
      </c>
      <c r="FF56" s="58">
        <v>27064.86</v>
      </c>
      <c r="FG56" s="58">
        <v>3235.4100000000003</v>
      </c>
      <c r="FH56" s="58">
        <v>972.6</v>
      </c>
      <c r="FI56" s="58">
        <v>1276.8</v>
      </c>
      <c r="FJ56" s="58">
        <v>51813.14</v>
      </c>
      <c r="FK56" s="58">
        <v>51794.67</v>
      </c>
      <c r="FL56" s="58">
        <v>99005.33</v>
      </c>
      <c r="FM56" s="58">
        <v>414.15</v>
      </c>
      <c r="FN56" s="58">
        <v>0</v>
      </c>
      <c r="FO56" s="58">
        <v>0</v>
      </c>
      <c r="FP56" s="58">
        <v>57472</v>
      </c>
      <c r="FQ56" s="58">
        <v>0</v>
      </c>
      <c r="FR56" s="58">
        <v>0</v>
      </c>
      <c r="FS56" s="58">
        <v>0</v>
      </c>
      <c r="FT56" s="58">
        <v>0</v>
      </c>
      <c r="FU56" s="58">
        <v>0</v>
      </c>
      <c r="FV56" s="58">
        <v>0</v>
      </c>
      <c r="FW56" s="58">
        <v>87207.13</v>
      </c>
      <c r="FX56" s="58">
        <v>0</v>
      </c>
      <c r="FY56" s="58">
        <v>143325</v>
      </c>
      <c r="FZ56" s="58">
        <v>0</v>
      </c>
      <c r="GA56" s="58">
        <v>0</v>
      </c>
      <c r="GB56" s="58">
        <v>0</v>
      </c>
      <c r="GC56" s="58">
        <v>0</v>
      </c>
      <c r="GD56" s="58">
        <v>0</v>
      </c>
      <c r="GE56" s="58">
        <v>2721</v>
      </c>
      <c r="GF56" s="58">
        <v>0</v>
      </c>
      <c r="GG56" s="58">
        <v>0</v>
      </c>
      <c r="GH56" s="59">
        <v>16881.68</v>
      </c>
      <c r="GI56" s="59">
        <v>5079.75</v>
      </c>
      <c r="GJ56" s="58">
        <v>4908</v>
      </c>
      <c r="GK56" s="58">
        <v>0</v>
      </c>
      <c r="GL56" s="58">
        <v>52743</v>
      </c>
      <c r="GM56" s="58">
        <v>15267.02</v>
      </c>
      <c r="GN56" s="58">
        <v>8979.73</v>
      </c>
      <c r="GO56" s="58">
        <v>0</v>
      </c>
      <c r="GP56" s="58">
        <v>0</v>
      </c>
      <c r="GQ56" s="58">
        <v>315385.05</v>
      </c>
      <c r="GR56" s="58">
        <v>1595.18</v>
      </c>
    </row>
    <row r="57" spans="1:200" s="22" customFormat="1" ht="15.75" customHeight="1" x14ac:dyDescent="0.2">
      <c r="A57" s="47">
        <v>6002</v>
      </c>
      <c r="B57" s="48" t="s">
        <v>233</v>
      </c>
      <c r="C57" s="48" t="s">
        <v>380</v>
      </c>
      <c r="D57" s="49">
        <v>351.91612270000002</v>
      </c>
      <c r="E57" s="50" t="s">
        <v>618</v>
      </c>
      <c r="F57" s="51">
        <v>174</v>
      </c>
      <c r="G57" s="52">
        <v>1259969.03</v>
      </c>
      <c r="H57" s="52">
        <v>8766.2900000000009</v>
      </c>
      <c r="I57" s="52">
        <v>874666.59</v>
      </c>
      <c r="J57" s="52">
        <v>98429.77</v>
      </c>
      <c r="K57" s="52">
        <v>639576.06000000006</v>
      </c>
      <c r="L57" s="52">
        <v>0</v>
      </c>
      <c r="M57" s="52">
        <v>0</v>
      </c>
      <c r="N57" s="52">
        <v>0</v>
      </c>
      <c r="O57" s="52">
        <v>234737.96</v>
      </c>
      <c r="P57" s="52">
        <v>0</v>
      </c>
      <c r="Q57" s="52">
        <v>0</v>
      </c>
      <c r="R57" s="52">
        <v>0</v>
      </c>
      <c r="S57" s="52">
        <v>837515</v>
      </c>
      <c r="T57" s="52">
        <v>0</v>
      </c>
      <c r="U57" s="52">
        <v>0</v>
      </c>
      <c r="V57" s="52">
        <v>0</v>
      </c>
      <c r="W57" s="52">
        <v>65227</v>
      </c>
      <c r="X57" s="52">
        <v>1037531.8500000001</v>
      </c>
      <c r="Y57" s="52">
        <v>59037.56</v>
      </c>
      <c r="Z57" s="52">
        <v>0</v>
      </c>
      <c r="AA57" s="52">
        <v>72433.119999999995</v>
      </c>
      <c r="AB57" s="52">
        <v>0</v>
      </c>
      <c r="AC57" s="52">
        <v>0</v>
      </c>
      <c r="AD57" s="52">
        <v>249832.68</v>
      </c>
      <c r="AE57" s="52">
        <v>4931.38</v>
      </c>
      <c r="AF57" s="52">
        <v>0</v>
      </c>
      <c r="AG57" s="52">
        <v>172503.69</v>
      </c>
      <c r="AH57" s="52">
        <v>392873.29</v>
      </c>
      <c r="AI57" s="52">
        <v>104936.01</v>
      </c>
      <c r="AJ57" s="52">
        <v>0</v>
      </c>
      <c r="AK57" s="52">
        <v>227188.59</v>
      </c>
      <c r="AL57" s="52">
        <v>138897.43</v>
      </c>
      <c r="AM57" s="52">
        <v>13758</v>
      </c>
      <c r="AN57" s="52">
        <v>0</v>
      </c>
      <c r="AO57" s="52">
        <v>0</v>
      </c>
      <c r="AP57" s="52">
        <v>0</v>
      </c>
      <c r="AQ57" s="52">
        <v>180978.18</v>
      </c>
      <c r="AR57" s="52">
        <v>11222.68</v>
      </c>
      <c r="AS57" s="52">
        <v>0</v>
      </c>
      <c r="AT57" s="52">
        <v>12850</v>
      </c>
      <c r="AU57" s="52">
        <v>39802.86</v>
      </c>
      <c r="AV57" s="52">
        <v>43609.33</v>
      </c>
      <c r="AW57" s="52">
        <v>2391</v>
      </c>
      <c r="AX57" s="52">
        <v>0</v>
      </c>
      <c r="AY57" s="52">
        <v>0</v>
      </c>
      <c r="AZ57" s="52">
        <v>0</v>
      </c>
      <c r="BA57" s="52">
        <v>0</v>
      </c>
      <c r="BB57" s="52">
        <v>18311.260000000002</v>
      </c>
      <c r="BC57" s="52">
        <v>57491.399999999994</v>
      </c>
      <c r="BD57" s="52">
        <v>9660.2800000000007</v>
      </c>
      <c r="BE57" s="52">
        <v>0</v>
      </c>
      <c r="BF57" s="52">
        <v>0</v>
      </c>
      <c r="BG57" s="52">
        <v>0</v>
      </c>
      <c r="BH57" s="52">
        <v>1018.7</v>
      </c>
      <c r="BI57" s="52">
        <v>0</v>
      </c>
      <c r="BJ57" s="52">
        <v>0</v>
      </c>
      <c r="BK57" s="52">
        <v>0</v>
      </c>
      <c r="BL57" s="52">
        <v>0</v>
      </c>
      <c r="BM57" s="52">
        <v>0</v>
      </c>
      <c r="BN57" s="52">
        <v>15558.652033332144</v>
      </c>
      <c r="BO57" s="52">
        <v>1428220.15</v>
      </c>
      <c r="BP57" s="52">
        <v>2917219.18</v>
      </c>
      <c r="BQ57" s="52">
        <v>1399607.66</v>
      </c>
      <c r="BR57" s="52">
        <v>0</v>
      </c>
      <c r="BS57" s="52">
        <v>0</v>
      </c>
      <c r="BT57" s="52">
        <v>0</v>
      </c>
      <c r="BU57" s="52">
        <v>0</v>
      </c>
      <c r="BV57" s="52">
        <v>87272.48</v>
      </c>
      <c r="BW57" s="52">
        <v>1600</v>
      </c>
      <c r="BX57" s="52">
        <v>0</v>
      </c>
      <c r="BY57" s="52">
        <v>0</v>
      </c>
      <c r="BZ57" s="52">
        <v>127065.08</v>
      </c>
      <c r="CA57" s="52">
        <v>3500.42</v>
      </c>
      <c r="CB57" s="53">
        <v>1.8010000000000002</v>
      </c>
      <c r="CC57" s="53">
        <v>4.0309999999999997</v>
      </c>
      <c r="CD57" s="53">
        <v>8.3409999999999993</v>
      </c>
      <c r="CE57" s="53">
        <v>0.55000000000000004</v>
      </c>
      <c r="CF57" s="53">
        <v>1.6539999999999999</v>
      </c>
      <c r="CG57" s="53">
        <v>0</v>
      </c>
      <c r="CH57" s="39" t="s">
        <v>183</v>
      </c>
      <c r="CI57" s="54">
        <v>338630552</v>
      </c>
      <c r="CJ57" s="54">
        <v>38694304</v>
      </c>
      <c r="CK57" s="54">
        <v>26948280</v>
      </c>
      <c r="CL57" s="51">
        <v>32</v>
      </c>
      <c r="CM57" s="51">
        <v>187</v>
      </c>
      <c r="CN57" s="49">
        <v>69</v>
      </c>
      <c r="CO57" s="49">
        <v>173</v>
      </c>
      <c r="CP57" s="23">
        <v>1.2199999999999999E-2</v>
      </c>
      <c r="CQ57" s="23" t="s">
        <v>537</v>
      </c>
      <c r="CR57" s="23">
        <f t="shared" si="5"/>
        <v>0.17112299465240641</v>
      </c>
      <c r="CS57" s="55">
        <f t="shared" si="3"/>
        <v>10.42363433667782</v>
      </c>
      <c r="CT57" s="23">
        <f t="shared" si="4"/>
        <v>0.94809980623610646</v>
      </c>
      <c r="CU57" s="56">
        <v>12</v>
      </c>
      <c r="CV57" s="57">
        <v>12.972</v>
      </c>
      <c r="CW57" s="57">
        <v>104.34899999999998</v>
      </c>
      <c r="CX57" s="57">
        <v>55.164999999999999</v>
      </c>
      <c r="CY57" s="57">
        <v>13.372000000000003</v>
      </c>
      <c r="CZ57" s="57">
        <v>109.30000000000001</v>
      </c>
      <c r="DA57" s="57">
        <v>58.945999999999998</v>
      </c>
      <c r="DB57" s="27">
        <v>52146.711259754746</v>
      </c>
      <c r="DC57" s="28">
        <v>14.052631578947368</v>
      </c>
      <c r="DD57" s="29">
        <v>0.26315789473684209</v>
      </c>
      <c r="DE57" s="30">
        <v>17.939999999999991</v>
      </c>
      <c r="DF57" s="30">
        <v>0</v>
      </c>
      <c r="DG57" s="33">
        <v>16</v>
      </c>
      <c r="DH57" s="33">
        <v>20.2</v>
      </c>
      <c r="DI57" s="33">
        <v>19.600000000000001</v>
      </c>
      <c r="DJ57" s="33">
        <v>20.3</v>
      </c>
      <c r="DK57" s="33">
        <v>19</v>
      </c>
      <c r="DL57" s="34">
        <v>10</v>
      </c>
      <c r="DM57" s="58">
        <v>1030903.38</v>
      </c>
      <c r="DN57" s="58">
        <v>45500</v>
      </c>
      <c r="DO57" s="58">
        <v>0</v>
      </c>
      <c r="DP57" s="58">
        <v>123126.96</v>
      </c>
      <c r="DQ57" s="58">
        <v>227612.84999999998</v>
      </c>
      <c r="DR57" s="58">
        <v>65405.05</v>
      </c>
      <c r="DS57" s="58">
        <v>0</v>
      </c>
      <c r="DT57" s="58">
        <v>76658.600000000006</v>
      </c>
      <c r="DU57" s="58">
        <v>68763.070000000007</v>
      </c>
      <c r="DV57" s="58">
        <v>50021.46</v>
      </c>
      <c r="DW57" s="58">
        <v>3080</v>
      </c>
      <c r="DX57" s="58">
        <v>0</v>
      </c>
      <c r="DY57" s="58">
        <v>0</v>
      </c>
      <c r="DZ57" s="58">
        <v>104797.67</v>
      </c>
      <c r="EA57" s="58">
        <v>219474.14000000004</v>
      </c>
      <c r="EB57" s="58">
        <v>12953.76</v>
      </c>
      <c r="EC57" s="58">
        <v>0</v>
      </c>
      <c r="ED57" s="58">
        <v>28974.54</v>
      </c>
      <c r="EE57" s="58">
        <v>77233.600000000006</v>
      </c>
      <c r="EF57" s="58">
        <v>21832.01</v>
      </c>
      <c r="EG57" s="58">
        <v>0</v>
      </c>
      <c r="EH57" s="58">
        <v>23873.21</v>
      </c>
      <c r="EI57" s="58">
        <v>6156.45</v>
      </c>
      <c r="EJ57" s="58">
        <v>13397.85</v>
      </c>
      <c r="EK57" s="58">
        <v>420.42</v>
      </c>
      <c r="EL57" s="58">
        <v>0</v>
      </c>
      <c r="EM57" s="58">
        <v>0</v>
      </c>
      <c r="EN57" s="58">
        <v>12571.560000000001</v>
      </c>
      <c r="EO57" s="58">
        <v>25984.91</v>
      </c>
      <c r="EP57" s="58">
        <v>4710.6400000000003</v>
      </c>
      <c r="EQ57" s="58">
        <v>0</v>
      </c>
      <c r="ER57" s="58">
        <v>67369.959999999992</v>
      </c>
      <c r="ES57" s="58">
        <v>21882.38</v>
      </c>
      <c r="ET57" s="58">
        <v>13353.75</v>
      </c>
      <c r="EU57" s="58">
        <v>39802.86</v>
      </c>
      <c r="EV57" s="58">
        <v>125127.43</v>
      </c>
      <c r="EW57" s="58">
        <v>34059.71</v>
      </c>
      <c r="EX57" s="58">
        <v>3185.89</v>
      </c>
      <c r="EY57" s="58">
        <v>0</v>
      </c>
      <c r="EZ57" s="58">
        <v>0</v>
      </c>
      <c r="FA57" s="58">
        <v>0</v>
      </c>
      <c r="FB57" s="58">
        <v>51055.130000000005</v>
      </c>
      <c r="FC57" s="58">
        <v>81950.220000000016</v>
      </c>
      <c r="FD57" s="58">
        <v>804.54</v>
      </c>
      <c r="FE57" s="58">
        <v>0</v>
      </c>
      <c r="FF57" s="58">
        <v>21052.48</v>
      </c>
      <c r="FG57" s="58">
        <v>6140.8899999999994</v>
      </c>
      <c r="FH57" s="58">
        <v>15410.63</v>
      </c>
      <c r="FI57" s="58">
        <v>0</v>
      </c>
      <c r="FJ57" s="58">
        <v>34921.9</v>
      </c>
      <c r="FK57" s="58">
        <v>33207.9</v>
      </c>
      <c r="FL57" s="58">
        <v>70048.88</v>
      </c>
      <c r="FM57" s="58">
        <v>0</v>
      </c>
      <c r="FN57" s="58">
        <v>0</v>
      </c>
      <c r="FO57" s="58">
        <v>0</v>
      </c>
      <c r="FP57" s="58">
        <v>24323.39</v>
      </c>
      <c r="FQ57" s="58">
        <v>1485</v>
      </c>
      <c r="FR57" s="58">
        <v>0</v>
      </c>
      <c r="FS57" s="58">
        <v>0</v>
      </c>
      <c r="FT57" s="58">
        <v>663.83</v>
      </c>
      <c r="FU57" s="58">
        <v>0</v>
      </c>
      <c r="FV57" s="58">
        <v>0</v>
      </c>
      <c r="FW57" s="58">
        <v>0</v>
      </c>
      <c r="FX57" s="58">
        <v>10169.89</v>
      </c>
      <c r="FY57" s="58">
        <v>0</v>
      </c>
      <c r="FZ57" s="58">
        <v>0</v>
      </c>
      <c r="GA57" s="58">
        <v>0</v>
      </c>
      <c r="GB57" s="58">
        <v>0</v>
      </c>
      <c r="GC57" s="58">
        <v>0</v>
      </c>
      <c r="GD57" s="58">
        <v>3545</v>
      </c>
      <c r="GE57" s="58">
        <v>0</v>
      </c>
      <c r="GF57" s="58">
        <v>0</v>
      </c>
      <c r="GG57" s="58">
        <v>0</v>
      </c>
      <c r="GH57" s="59">
        <v>30</v>
      </c>
      <c r="GI57" s="59">
        <v>69663.850000000006</v>
      </c>
      <c r="GJ57" s="58">
        <v>1784.57</v>
      </c>
      <c r="GK57" s="58">
        <v>0</v>
      </c>
      <c r="GL57" s="58">
        <v>46.89</v>
      </c>
      <c r="GM57" s="58">
        <v>120</v>
      </c>
      <c r="GN57" s="58">
        <v>4169</v>
      </c>
      <c r="GO57" s="58">
        <v>0</v>
      </c>
      <c r="GP57" s="58">
        <v>0</v>
      </c>
      <c r="GQ57" s="58">
        <v>0</v>
      </c>
      <c r="GR57" s="58">
        <v>2996.69</v>
      </c>
    </row>
    <row r="58" spans="1:200" s="22" customFormat="1" ht="15.75" customHeight="1" x14ac:dyDescent="0.2">
      <c r="A58" s="47">
        <v>33001</v>
      </c>
      <c r="B58" s="48" t="s">
        <v>286</v>
      </c>
      <c r="C58" s="48" t="s">
        <v>435</v>
      </c>
      <c r="D58" s="49">
        <v>238.931735</v>
      </c>
      <c r="E58" s="50" t="s">
        <v>644</v>
      </c>
      <c r="F58" s="51">
        <v>429</v>
      </c>
      <c r="G58" s="52">
        <v>1618786.58</v>
      </c>
      <c r="H58" s="52">
        <v>13688.15</v>
      </c>
      <c r="I58" s="52">
        <v>2299378.2999999998</v>
      </c>
      <c r="J58" s="52">
        <v>167916.46</v>
      </c>
      <c r="K58" s="52">
        <v>1524587.85</v>
      </c>
      <c r="L58" s="52">
        <v>0</v>
      </c>
      <c r="M58" s="52">
        <v>0</v>
      </c>
      <c r="N58" s="52">
        <v>428666.06</v>
      </c>
      <c r="O58" s="52">
        <v>787480.97</v>
      </c>
      <c r="P58" s="52">
        <v>0</v>
      </c>
      <c r="Q58" s="52">
        <v>0</v>
      </c>
      <c r="R58" s="52">
        <v>82.84</v>
      </c>
      <c r="S58" s="52">
        <v>2210009</v>
      </c>
      <c r="T58" s="52">
        <v>0</v>
      </c>
      <c r="U58" s="52">
        <v>0</v>
      </c>
      <c r="V58" s="52">
        <v>0</v>
      </c>
      <c r="W58" s="52">
        <v>74635</v>
      </c>
      <c r="X58" s="52">
        <v>2824980.01</v>
      </c>
      <c r="Y58" s="52">
        <v>0</v>
      </c>
      <c r="Z58" s="52">
        <v>0</v>
      </c>
      <c r="AA58" s="52">
        <v>442605.08</v>
      </c>
      <c r="AB58" s="52">
        <v>0</v>
      </c>
      <c r="AC58" s="52">
        <v>0</v>
      </c>
      <c r="AD58" s="52">
        <v>603838.64999999991</v>
      </c>
      <c r="AE58" s="52">
        <v>2457.6799999999998</v>
      </c>
      <c r="AF58" s="52">
        <v>0</v>
      </c>
      <c r="AG58" s="52">
        <v>219606.5</v>
      </c>
      <c r="AH58" s="52">
        <v>489220.36000000004</v>
      </c>
      <c r="AI58" s="52">
        <v>175641.28</v>
      </c>
      <c r="AJ58" s="52">
        <v>0</v>
      </c>
      <c r="AK58" s="52">
        <v>513525.98</v>
      </c>
      <c r="AL58" s="52">
        <v>187447.86</v>
      </c>
      <c r="AM58" s="52">
        <v>1202.75</v>
      </c>
      <c r="AN58" s="52">
        <v>4990.25</v>
      </c>
      <c r="AO58" s="52">
        <v>5320.5</v>
      </c>
      <c r="AP58" s="52">
        <v>0</v>
      </c>
      <c r="AQ58" s="52">
        <v>298380.21000000002</v>
      </c>
      <c r="AR58" s="52">
        <v>74884.66</v>
      </c>
      <c r="AS58" s="52">
        <v>0</v>
      </c>
      <c r="AT58" s="52">
        <v>4366.71</v>
      </c>
      <c r="AU58" s="52">
        <v>486513.82</v>
      </c>
      <c r="AV58" s="52">
        <v>204173.01</v>
      </c>
      <c r="AW58" s="52">
        <v>124431.96</v>
      </c>
      <c r="AX58" s="52">
        <v>0</v>
      </c>
      <c r="AY58" s="52">
        <v>0</v>
      </c>
      <c r="AZ58" s="52">
        <v>0</v>
      </c>
      <c r="BA58" s="52">
        <v>196399.4</v>
      </c>
      <c r="BB58" s="52">
        <v>32360.43</v>
      </c>
      <c r="BC58" s="52">
        <v>118894.66</v>
      </c>
      <c r="BD58" s="52">
        <v>7210.5</v>
      </c>
      <c r="BE58" s="52">
        <v>5457.52</v>
      </c>
      <c r="BF58" s="52">
        <v>0</v>
      </c>
      <c r="BG58" s="52">
        <v>0</v>
      </c>
      <c r="BH58" s="52">
        <v>6857.88</v>
      </c>
      <c r="BI58" s="52">
        <v>0</v>
      </c>
      <c r="BJ58" s="52">
        <v>0</v>
      </c>
      <c r="BK58" s="52">
        <v>0</v>
      </c>
      <c r="BL58" s="52">
        <v>0</v>
      </c>
      <c r="BM58" s="52">
        <v>0</v>
      </c>
      <c r="BN58" s="52">
        <v>12899.425531965258</v>
      </c>
      <c r="BO58" s="52">
        <v>1209080.58</v>
      </c>
      <c r="BP58" s="52">
        <v>3044741.75</v>
      </c>
      <c r="BQ58" s="52">
        <v>419381.89</v>
      </c>
      <c r="BR58" s="52">
        <v>0</v>
      </c>
      <c r="BS58" s="52">
        <v>0</v>
      </c>
      <c r="BT58" s="52">
        <v>315218.58</v>
      </c>
      <c r="BU58" s="52">
        <v>0</v>
      </c>
      <c r="BV58" s="52">
        <v>234662.84</v>
      </c>
      <c r="BW58" s="52">
        <v>13836.8</v>
      </c>
      <c r="BX58" s="52">
        <v>1286650</v>
      </c>
      <c r="BY58" s="52">
        <v>0</v>
      </c>
      <c r="BZ58" s="52">
        <v>230621.62</v>
      </c>
      <c r="CA58" s="52">
        <v>49510.46</v>
      </c>
      <c r="CB58" s="53">
        <v>1.4710000000000001</v>
      </c>
      <c r="CC58" s="53">
        <v>3.2919999999999998</v>
      </c>
      <c r="CD58" s="53">
        <v>6.8129999999999997</v>
      </c>
      <c r="CE58" s="53">
        <v>1.302</v>
      </c>
      <c r="CF58" s="53">
        <v>2.9159999999999999</v>
      </c>
      <c r="CG58" s="53">
        <v>0.53400000000000003</v>
      </c>
      <c r="CH58" s="39" t="s">
        <v>183</v>
      </c>
      <c r="CI58" s="54">
        <v>319515633</v>
      </c>
      <c r="CJ58" s="54">
        <v>134194843</v>
      </c>
      <c r="CK58" s="54">
        <v>63796356</v>
      </c>
      <c r="CL58" s="51">
        <v>81</v>
      </c>
      <c r="CM58" s="51">
        <v>435</v>
      </c>
      <c r="CN58" s="49">
        <v>9</v>
      </c>
      <c r="CO58" s="49">
        <v>428.23</v>
      </c>
      <c r="CP58" s="23">
        <v>6.0000000000000001E-3</v>
      </c>
      <c r="CQ58" s="23" t="s">
        <v>566</v>
      </c>
      <c r="CR58" s="23">
        <f t="shared" si="5"/>
        <v>0.18620689655172415</v>
      </c>
      <c r="CS58" s="55">
        <f t="shared" si="3"/>
        <v>12.361466325660684</v>
      </c>
      <c r="CT58" s="23">
        <f t="shared" si="4"/>
        <v>0.94367524139351344</v>
      </c>
      <c r="CU58" s="56">
        <v>23</v>
      </c>
      <c r="CV58" s="57">
        <v>5.6310000000000002</v>
      </c>
      <c r="CW58" s="57">
        <v>300.30200000000002</v>
      </c>
      <c r="CX58" s="57">
        <v>98.346999999999994</v>
      </c>
      <c r="CY58" s="57">
        <v>6</v>
      </c>
      <c r="CZ58" s="57">
        <v>315.87200000000001</v>
      </c>
      <c r="DA58" s="57">
        <v>106.571</v>
      </c>
      <c r="DB58" s="27">
        <v>55473.941744813827</v>
      </c>
      <c r="DC58" s="28">
        <v>14</v>
      </c>
      <c r="DD58" s="29">
        <v>0.32432432432432434</v>
      </c>
      <c r="DE58" s="30">
        <v>35.19000000000004</v>
      </c>
      <c r="DF58" s="30">
        <v>0</v>
      </c>
      <c r="DG58" s="33">
        <v>18.399999999999999</v>
      </c>
      <c r="DH58" s="33">
        <v>18.100000000000001</v>
      </c>
      <c r="DI58" s="33">
        <v>19.8</v>
      </c>
      <c r="DJ58" s="33">
        <v>21.5</v>
      </c>
      <c r="DK58" s="33">
        <v>19.5</v>
      </c>
      <c r="DL58" s="34">
        <v>17</v>
      </c>
      <c r="DM58" s="58">
        <v>2372561.3199999998</v>
      </c>
      <c r="DN58" s="58">
        <v>28327.59</v>
      </c>
      <c r="DO58" s="58">
        <v>0</v>
      </c>
      <c r="DP58" s="58">
        <v>134109.70000000001</v>
      </c>
      <c r="DQ58" s="58">
        <v>309409.71000000002</v>
      </c>
      <c r="DR58" s="58">
        <v>113012.25</v>
      </c>
      <c r="DS58" s="58">
        <v>0</v>
      </c>
      <c r="DT58" s="58">
        <v>124247.74</v>
      </c>
      <c r="DU58" s="58">
        <v>81731.86</v>
      </c>
      <c r="DV58" s="58">
        <v>87990.38</v>
      </c>
      <c r="DW58" s="58">
        <v>4600</v>
      </c>
      <c r="DX58" s="58">
        <v>0</v>
      </c>
      <c r="DY58" s="58">
        <v>0</v>
      </c>
      <c r="DZ58" s="58">
        <v>166949.99</v>
      </c>
      <c r="EA58" s="58">
        <v>905079.56</v>
      </c>
      <c r="EB58" s="58">
        <v>11577.65</v>
      </c>
      <c r="EC58" s="58">
        <v>0</v>
      </c>
      <c r="ED58" s="58">
        <v>62000.95</v>
      </c>
      <c r="EE58" s="58">
        <v>135319.46</v>
      </c>
      <c r="EF58" s="58">
        <v>57902.18</v>
      </c>
      <c r="EG58" s="58">
        <v>0</v>
      </c>
      <c r="EH58" s="58">
        <v>31274.85</v>
      </c>
      <c r="EI58" s="58">
        <v>7067</v>
      </c>
      <c r="EJ58" s="58">
        <v>21760.89</v>
      </c>
      <c r="EK58" s="58">
        <v>351.9</v>
      </c>
      <c r="EL58" s="58">
        <v>0</v>
      </c>
      <c r="EM58" s="58">
        <v>0</v>
      </c>
      <c r="EN58" s="58">
        <v>27409.629999999997</v>
      </c>
      <c r="EO58" s="58">
        <v>79536.260000000009</v>
      </c>
      <c r="EP58" s="58">
        <v>2457.6799999999998</v>
      </c>
      <c r="EQ58" s="58">
        <v>0</v>
      </c>
      <c r="ER58" s="58">
        <v>129475.56</v>
      </c>
      <c r="ES58" s="58">
        <v>30264.36</v>
      </c>
      <c r="ET58" s="58">
        <v>7223.66</v>
      </c>
      <c r="EU58" s="58">
        <v>0</v>
      </c>
      <c r="EV58" s="58">
        <v>285039.12</v>
      </c>
      <c r="EW58" s="58">
        <v>61081.93</v>
      </c>
      <c r="EX58" s="58">
        <v>4600.51</v>
      </c>
      <c r="EY58" s="58">
        <v>5209.05</v>
      </c>
      <c r="EZ58" s="58">
        <v>0</v>
      </c>
      <c r="FA58" s="58">
        <v>0</v>
      </c>
      <c r="FB58" s="58">
        <v>66192.08</v>
      </c>
      <c r="FC58" s="58">
        <v>169337.25999999998</v>
      </c>
      <c r="FD58" s="58">
        <v>4061.79</v>
      </c>
      <c r="FE58" s="58">
        <v>0</v>
      </c>
      <c r="FF58" s="58">
        <v>58495.98</v>
      </c>
      <c r="FG58" s="58">
        <v>3211.3599999999997</v>
      </c>
      <c r="FH58" s="58">
        <v>5303.71</v>
      </c>
      <c r="FI58" s="58">
        <v>0</v>
      </c>
      <c r="FJ58" s="58">
        <v>32426.97</v>
      </c>
      <c r="FK58" s="58">
        <v>28227.140000000003</v>
      </c>
      <c r="FL58" s="58">
        <v>112558.24</v>
      </c>
      <c r="FM58" s="58">
        <v>372.73</v>
      </c>
      <c r="FN58" s="58">
        <v>0</v>
      </c>
      <c r="FO58" s="58">
        <v>0</v>
      </c>
      <c r="FP58" s="58">
        <v>55098.47</v>
      </c>
      <c r="FQ58" s="58">
        <v>341586.34</v>
      </c>
      <c r="FR58" s="58">
        <v>0</v>
      </c>
      <c r="FS58" s="58">
        <v>0</v>
      </c>
      <c r="FT58" s="58">
        <v>24032</v>
      </c>
      <c r="FU58" s="58">
        <v>0</v>
      </c>
      <c r="FV58" s="58">
        <v>1339.71</v>
      </c>
      <c r="FW58" s="58">
        <v>486513.82</v>
      </c>
      <c r="FX58" s="58">
        <v>204173.01</v>
      </c>
      <c r="FY58" s="58">
        <v>124431.96</v>
      </c>
      <c r="FZ58" s="58">
        <v>0</v>
      </c>
      <c r="GA58" s="58">
        <v>0</v>
      </c>
      <c r="GB58" s="58">
        <v>0</v>
      </c>
      <c r="GC58" s="58">
        <v>0</v>
      </c>
      <c r="GD58" s="58">
        <v>0</v>
      </c>
      <c r="GE58" s="58">
        <v>3323</v>
      </c>
      <c r="GF58" s="58">
        <v>0</v>
      </c>
      <c r="GG58" s="58">
        <v>0</v>
      </c>
      <c r="GH58" s="59">
        <v>5271.63</v>
      </c>
      <c r="GI58" s="59">
        <v>18225.97</v>
      </c>
      <c r="GJ58" s="58">
        <v>684</v>
      </c>
      <c r="GK58" s="58">
        <v>0</v>
      </c>
      <c r="GL58" s="58">
        <v>40537.300000000003</v>
      </c>
      <c r="GM58" s="58">
        <v>16197.81</v>
      </c>
      <c r="GN58" s="58">
        <v>4914.3500000000004</v>
      </c>
      <c r="GO58" s="58">
        <v>0</v>
      </c>
      <c r="GP58" s="58">
        <v>5320.5</v>
      </c>
      <c r="GQ58" s="58">
        <v>1483049.4</v>
      </c>
      <c r="GR58" s="58">
        <v>15090.470000000001</v>
      </c>
    </row>
    <row r="59" spans="1:200" s="22" customFormat="1" ht="15.75" customHeight="1" x14ac:dyDescent="0.2">
      <c r="A59" s="47">
        <v>49004</v>
      </c>
      <c r="B59" s="48" t="s">
        <v>320</v>
      </c>
      <c r="C59" s="48" t="s">
        <v>470</v>
      </c>
      <c r="D59" s="49">
        <v>88.239799500000004</v>
      </c>
      <c r="E59" s="50" t="s">
        <v>660</v>
      </c>
      <c r="F59" s="51">
        <v>468</v>
      </c>
      <c r="G59" s="52">
        <v>1952714.05</v>
      </c>
      <c r="H59" s="52">
        <v>17388.400000000001</v>
      </c>
      <c r="I59" s="52">
        <v>2495395.4300000002</v>
      </c>
      <c r="J59" s="52">
        <v>224927</v>
      </c>
      <c r="K59" s="52">
        <v>1118860.29</v>
      </c>
      <c r="L59" s="52">
        <v>0</v>
      </c>
      <c r="M59" s="52">
        <v>0</v>
      </c>
      <c r="N59" s="52">
        <v>0</v>
      </c>
      <c r="O59" s="52">
        <v>700788.27</v>
      </c>
      <c r="P59" s="52">
        <v>0</v>
      </c>
      <c r="Q59" s="52">
        <v>363552</v>
      </c>
      <c r="R59" s="52">
        <v>108551.62</v>
      </c>
      <c r="S59" s="52">
        <v>2294713</v>
      </c>
      <c r="T59" s="52">
        <v>0</v>
      </c>
      <c r="U59" s="52">
        <v>363552</v>
      </c>
      <c r="V59" s="52">
        <v>0</v>
      </c>
      <c r="W59" s="52">
        <v>71739</v>
      </c>
      <c r="X59" s="52">
        <v>2507663.1300000004</v>
      </c>
      <c r="Y59" s="52">
        <v>0</v>
      </c>
      <c r="Z59" s="52">
        <v>0</v>
      </c>
      <c r="AA59" s="52">
        <v>87377.26</v>
      </c>
      <c r="AB59" s="52">
        <v>0</v>
      </c>
      <c r="AC59" s="52">
        <v>0</v>
      </c>
      <c r="AD59" s="52">
        <v>575168.92999999993</v>
      </c>
      <c r="AE59" s="52">
        <v>44425.42</v>
      </c>
      <c r="AF59" s="52">
        <v>0</v>
      </c>
      <c r="AG59" s="52">
        <v>350970.03</v>
      </c>
      <c r="AH59" s="52">
        <v>491805.27</v>
      </c>
      <c r="AI59" s="52">
        <v>179158.46</v>
      </c>
      <c r="AJ59" s="52">
        <v>0</v>
      </c>
      <c r="AK59" s="52">
        <v>590200.18000000005</v>
      </c>
      <c r="AL59" s="52">
        <v>217506.82</v>
      </c>
      <c r="AM59" s="52">
        <v>432.5</v>
      </c>
      <c r="AN59" s="52">
        <v>0</v>
      </c>
      <c r="AO59" s="52">
        <v>0</v>
      </c>
      <c r="AP59" s="52">
        <v>0</v>
      </c>
      <c r="AQ59" s="52">
        <v>307755.71999999997</v>
      </c>
      <c r="AR59" s="52">
        <v>69392.81</v>
      </c>
      <c r="AS59" s="52">
        <v>0</v>
      </c>
      <c r="AT59" s="52">
        <v>7099.42</v>
      </c>
      <c r="AU59" s="52">
        <v>15800</v>
      </c>
      <c r="AV59" s="52">
        <v>431232.31</v>
      </c>
      <c r="AW59" s="52">
        <v>0</v>
      </c>
      <c r="AX59" s="52">
        <v>0</v>
      </c>
      <c r="AY59" s="52">
        <v>0</v>
      </c>
      <c r="AZ59" s="52">
        <v>0</v>
      </c>
      <c r="BA59" s="52">
        <v>228400</v>
      </c>
      <c r="BB59" s="52">
        <v>37910.550000000003</v>
      </c>
      <c r="BC59" s="52">
        <v>159599.79999999999</v>
      </c>
      <c r="BD59" s="52">
        <v>58118.51</v>
      </c>
      <c r="BE59" s="52">
        <v>0</v>
      </c>
      <c r="BF59" s="52">
        <v>0</v>
      </c>
      <c r="BG59" s="52">
        <v>0</v>
      </c>
      <c r="BH59" s="52">
        <v>18123.88</v>
      </c>
      <c r="BI59" s="52">
        <v>0</v>
      </c>
      <c r="BJ59" s="52">
        <v>0</v>
      </c>
      <c r="BK59" s="52">
        <v>0</v>
      </c>
      <c r="BL59" s="52">
        <v>0</v>
      </c>
      <c r="BM59" s="52">
        <v>0</v>
      </c>
      <c r="BN59" s="52">
        <v>11727.852778472143</v>
      </c>
      <c r="BO59" s="52">
        <v>331634.05</v>
      </c>
      <c r="BP59" s="52">
        <v>1885126.03</v>
      </c>
      <c r="BQ59" s="52">
        <v>376128.45</v>
      </c>
      <c r="BR59" s="52">
        <v>0</v>
      </c>
      <c r="BS59" s="52">
        <v>0</v>
      </c>
      <c r="BT59" s="52">
        <v>0</v>
      </c>
      <c r="BU59" s="52">
        <v>0</v>
      </c>
      <c r="BV59" s="52">
        <v>365438.84</v>
      </c>
      <c r="BW59" s="52">
        <v>64700.61</v>
      </c>
      <c r="BX59" s="52">
        <v>0</v>
      </c>
      <c r="BY59" s="52">
        <v>0</v>
      </c>
      <c r="BZ59" s="52">
        <v>390113.58</v>
      </c>
      <c r="CA59" s="52">
        <v>112122.93</v>
      </c>
      <c r="CB59" s="53">
        <v>1.6960000000000002</v>
      </c>
      <c r="CC59" s="53">
        <v>3.7959999999999998</v>
      </c>
      <c r="CD59" s="53">
        <v>7.8549999999999995</v>
      </c>
      <c r="CE59" s="53">
        <v>1.488</v>
      </c>
      <c r="CF59" s="53">
        <v>2.5089999999999999</v>
      </c>
      <c r="CG59" s="53">
        <v>0</v>
      </c>
      <c r="CH59" s="39" t="s">
        <v>183</v>
      </c>
      <c r="CI59" s="54">
        <v>128799000</v>
      </c>
      <c r="CJ59" s="54">
        <v>279179100</v>
      </c>
      <c r="CK59" s="54">
        <v>55055831</v>
      </c>
      <c r="CL59" s="51">
        <v>90</v>
      </c>
      <c r="CM59" s="51">
        <v>493</v>
      </c>
      <c r="CN59" s="49">
        <v>91</v>
      </c>
      <c r="CO59" s="49">
        <v>475.81</v>
      </c>
      <c r="CP59" s="23">
        <v>9.300000000000001E-3</v>
      </c>
      <c r="CQ59" s="23" t="s">
        <v>587</v>
      </c>
      <c r="CR59" s="23">
        <f t="shared" si="5"/>
        <v>0.18255578093306288</v>
      </c>
      <c r="CS59" s="55">
        <f t="shared" si="3"/>
        <v>14.191134139320667</v>
      </c>
      <c r="CT59" s="23">
        <f t="shared" si="4"/>
        <v>0.94660638401930197</v>
      </c>
      <c r="CU59" s="56">
        <v>40</v>
      </c>
      <c r="CV59" s="57">
        <v>24.494000000000007</v>
      </c>
      <c r="CW59" s="57">
        <v>307.60500000000002</v>
      </c>
      <c r="CX59" s="57">
        <v>127.886</v>
      </c>
      <c r="CY59" s="57">
        <v>26.206</v>
      </c>
      <c r="CZ59" s="57">
        <v>322.82400000000001</v>
      </c>
      <c r="DA59" s="57">
        <v>137.23099999999999</v>
      </c>
      <c r="DB59" s="27">
        <v>55612.118595279222</v>
      </c>
      <c r="DC59" s="28">
        <v>13.916666666666666</v>
      </c>
      <c r="DD59" s="29">
        <v>0.27777777777777779</v>
      </c>
      <c r="DE59" s="30">
        <v>34.74</v>
      </c>
      <c r="DF59" s="30">
        <v>0</v>
      </c>
      <c r="DG59" s="33">
        <v>18.600000000000001</v>
      </c>
      <c r="DH59" s="33">
        <v>20.8</v>
      </c>
      <c r="DI59" s="33">
        <v>21.9</v>
      </c>
      <c r="DJ59" s="33">
        <v>21.5</v>
      </c>
      <c r="DK59" s="33">
        <v>20.8</v>
      </c>
      <c r="DL59" s="34">
        <v>19</v>
      </c>
      <c r="DM59" s="58">
        <v>2180304.9699999997</v>
      </c>
      <c r="DN59" s="58">
        <v>113814.98999999999</v>
      </c>
      <c r="DO59" s="58">
        <v>0</v>
      </c>
      <c r="DP59" s="58">
        <v>277637.59000000003</v>
      </c>
      <c r="DQ59" s="58">
        <v>371646.14</v>
      </c>
      <c r="DR59" s="58">
        <v>105549.39</v>
      </c>
      <c r="DS59" s="58">
        <v>0</v>
      </c>
      <c r="DT59" s="58">
        <v>231669.31</v>
      </c>
      <c r="DU59" s="58">
        <v>155718.44</v>
      </c>
      <c r="DV59" s="58">
        <v>0</v>
      </c>
      <c r="DW59" s="58">
        <v>0</v>
      </c>
      <c r="DX59" s="58">
        <v>0</v>
      </c>
      <c r="DY59" s="58">
        <v>0</v>
      </c>
      <c r="DZ59" s="58">
        <v>193000.77000000002</v>
      </c>
      <c r="EA59" s="58">
        <v>538871.48</v>
      </c>
      <c r="EB59" s="58">
        <v>35189.03</v>
      </c>
      <c r="EC59" s="58">
        <v>0</v>
      </c>
      <c r="ED59" s="58">
        <v>73920.259999999995</v>
      </c>
      <c r="EE59" s="58">
        <v>102100.96999999999</v>
      </c>
      <c r="EF59" s="58">
        <v>47041.79</v>
      </c>
      <c r="EG59" s="58">
        <v>0</v>
      </c>
      <c r="EH59" s="58">
        <v>51632.13</v>
      </c>
      <c r="EI59" s="58">
        <v>29286.5</v>
      </c>
      <c r="EJ59" s="58">
        <v>0</v>
      </c>
      <c r="EK59" s="58">
        <v>0</v>
      </c>
      <c r="EL59" s="58">
        <v>0</v>
      </c>
      <c r="EM59" s="58">
        <v>0</v>
      </c>
      <c r="EN59" s="58">
        <v>24247.75</v>
      </c>
      <c r="EO59" s="58">
        <v>228077.09</v>
      </c>
      <c r="EP59" s="58">
        <v>275.89999999999998</v>
      </c>
      <c r="EQ59" s="58">
        <v>0</v>
      </c>
      <c r="ER59" s="58">
        <v>120881.66</v>
      </c>
      <c r="ES59" s="58">
        <v>69066.59</v>
      </c>
      <c r="ET59" s="58">
        <v>14098.7</v>
      </c>
      <c r="EU59" s="58">
        <v>15800</v>
      </c>
      <c r="EV59" s="58">
        <v>256851.5</v>
      </c>
      <c r="EW59" s="58">
        <v>15248.6</v>
      </c>
      <c r="EX59" s="58">
        <v>336698.04</v>
      </c>
      <c r="EY59" s="58">
        <v>0</v>
      </c>
      <c r="EZ59" s="58">
        <v>0</v>
      </c>
      <c r="FA59" s="58">
        <v>0</v>
      </c>
      <c r="FB59" s="58">
        <v>48638.62</v>
      </c>
      <c r="FC59" s="58">
        <v>213061.95</v>
      </c>
      <c r="FD59" s="58">
        <v>394.98</v>
      </c>
      <c r="FE59" s="58">
        <v>0</v>
      </c>
      <c r="FF59" s="58">
        <v>35226.33</v>
      </c>
      <c r="FG59" s="58">
        <v>1899.9</v>
      </c>
      <c r="FH59" s="58">
        <v>10838.1</v>
      </c>
      <c r="FI59" s="58">
        <v>0</v>
      </c>
      <c r="FJ59" s="58">
        <v>49533.74</v>
      </c>
      <c r="FK59" s="58">
        <v>35377.160000000003</v>
      </c>
      <c r="FL59" s="58">
        <v>52172.09</v>
      </c>
      <c r="FM59" s="58">
        <v>0</v>
      </c>
      <c r="FN59" s="58">
        <v>0</v>
      </c>
      <c r="FO59" s="58">
        <v>0</v>
      </c>
      <c r="FP59" s="58">
        <v>78779.13</v>
      </c>
      <c r="FQ59" s="58">
        <v>16767.28</v>
      </c>
      <c r="FR59" s="58">
        <v>0</v>
      </c>
      <c r="FS59" s="58">
        <v>0</v>
      </c>
      <c r="FT59" s="58">
        <v>71585.8</v>
      </c>
      <c r="FU59" s="58">
        <v>0</v>
      </c>
      <c r="FV59" s="58">
        <v>5589.14</v>
      </c>
      <c r="FW59" s="58">
        <v>0</v>
      </c>
      <c r="FX59" s="58">
        <v>431232.31</v>
      </c>
      <c r="FY59" s="58">
        <v>0</v>
      </c>
      <c r="FZ59" s="58">
        <v>0</v>
      </c>
      <c r="GA59" s="58">
        <v>0</v>
      </c>
      <c r="GB59" s="58">
        <v>0</v>
      </c>
      <c r="GC59" s="58">
        <v>0</v>
      </c>
      <c r="GD59" s="58">
        <v>0</v>
      </c>
      <c r="GE59" s="58">
        <v>0</v>
      </c>
      <c r="GF59" s="58">
        <v>0</v>
      </c>
      <c r="GG59" s="58">
        <v>0</v>
      </c>
      <c r="GH59" s="59">
        <v>711</v>
      </c>
      <c r="GI59" s="59">
        <v>5210.18</v>
      </c>
      <c r="GJ59" s="58">
        <v>3140.76</v>
      </c>
      <c r="GK59" s="58">
        <v>0</v>
      </c>
      <c r="GL59" s="58">
        <v>513.5</v>
      </c>
      <c r="GM59" s="58">
        <v>0</v>
      </c>
      <c r="GN59" s="58">
        <v>1675.95</v>
      </c>
      <c r="GO59" s="58">
        <v>0</v>
      </c>
      <c r="GP59" s="58">
        <v>0</v>
      </c>
      <c r="GQ59" s="58">
        <v>228400</v>
      </c>
      <c r="GR59" s="58">
        <v>1000</v>
      </c>
    </row>
    <row r="60" spans="1:200" s="22" customFormat="1" ht="15.75" customHeight="1" x14ac:dyDescent="0.2">
      <c r="A60" s="47">
        <v>63001</v>
      </c>
      <c r="B60" s="48" t="s">
        <v>359</v>
      </c>
      <c r="C60" s="48" t="s">
        <v>509</v>
      </c>
      <c r="D60" s="49">
        <v>72.415550199999998</v>
      </c>
      <c r="E60" s="50" t="s">
        <v>674</v>
      </c>
      <c r="F60" s="51">
        <v>255</v>
      </c>
      <c r="G60" s="52">
        <v>415622.15</v>
      </c>
      <c r="H60" s="52">
        <v>19437.18</v>
      </c>
      <c r="I60" s="52">
        <v>1943705.53</v>
      </c>
      <c r="J60" s="52">
        <v>114070.23</v>
      </c>
      <c r="K60" s="52">
        <v>614624.32999999996</v>
      </c>
      <c r="L60" s="52">
        <v>0</v>
      </c>
      <c r="M60" s="52">
        <v>0</v>
      </c>
      <c r="N60" s="52">
        <v>30896.74</v>
      </c>
      <c r="O60" s="52">
        <v>261575.78</v>
      </c>
      <c r="P60" s="52">
        <v>0</v>
      </c>
      <c r="Q60" s="52">
        <v>216345</v>
      </c>
      <c r="R60" s="52">
        <v>50496</v>
      </c>
      <c r="S60" s="52">
        <v>1882608</v>
      </c>
      <c r="T60" s="52">
        <v>0</v>
      </c>
      <c r="U60" s="52">
        <v>216345</v>
      </c>
      <c r="V60" s="52">
        <v>0</v>
      </c>
      <c r="W60" s="52">
        <v>66482</v>
      </c>
      <c r="X60" s="52">
        <v>1114622.9100000001</v>
      </c>
      <c r="Y60" s="52">
        <v>32584.639999999999</v>
      </c>
      <c r="Z60" s="52">
        <v>0</v>
      </c>
      <c r="AA60" s="52">
        <v>47293.020000000004</v>
      </c>
      <c r="AB60" s="52">
        <v>0</v>
      </c>
      <c r="AC60" s="52">
        <v>0</v>
      </c>
      <c r="AD60" s="52">
        <v>391510.82</v>
      </c>
      <c r="AE60" s="52">
        <v>49479.78</v>
      </c>
      <c r="AF60" s="52">
        <v>0</v>
      </c>
      <c r="AG60" s="52">
        <v>169773.87</v>
      </c>
      <c r="AH60" s="52">
        <v>475365.96</v>
      </c>
      <c r="AI60" s="52">
        <v>98221.97</v>
      </c>
      <c r="AJ60" s="52">
        <v>0</v>
      </c>
      <c r="AK60" s="52">
        <v>380483.78</v>
      </c>
      <c r="AL60" s="52">
        <v>125216.43</v>
      </c>
      <c r="AM60" s="52">
        <v>8573.49</v>
      </c>
      <c r="AN60" s="52">
        <v>20081.09</v>
      </c>
      <c r="AO60" s="52">
        <v>0</v>
      </c>
      <c r="AP60" s="52">
        <v>0</v>
      </c>
      <c r="AQ60" s="52">
        <v>198054.49</v>
      </c>
      <c r="AR60" s="52">
        <v>23805.75</v>
      </c>
      <c r="AS60" s="52">
        <v>0</v>
      </c>
      <c r="AT60" s="52">
        <v>0</v>
      </c>
      <c r="AU60" s="52">
        <v>78078.009999999995</v>
      </c>
      <c r="AV60" s="52">
        <v>60873.41</v>
      </c>
      <c r="AW60" s="52">
        <v>71289.27</v>
      </c>
      <c r="AX60" s="52">
        <v>1537.73</v>
      </c>
      <c r="AY60" s="52">
        <v>0</v>
      </c>
      <c r="AZ60" s="52">
        <v>0</v>
      </c>
      <c r="BA60" s="52">
        <v>46182.55</v>
      </c>
      <c r="BB60" s="52">
        <v>29900.28</v>
      </c>
      <c r="BC60" s="52">
        <v>122636.7</v>
      </c>
      <c r="BD60" s="52">
        <v>12819.76</v>
      </c>
      <c r="BE60" s="52">
        <v>0</v>
      </c>
      <c r="BF60" s="52">
        <v>0</v>
      </c>
      <c r="BG60" s="52">
        <v>0</v>
      </c>
      <c r="BH60" s="52">
        <v>8505.6</v>
      </c>
      <c r="BI60" s="52">
        <v>0</v>
      </c>
      <c r="BJ60" s="52">
        <v>0</v>
      </c>
      <c r="BK60" s="52">
        <v>0</v>
      </c>
      <c r="BL60" s="52">
        <v>0</v>
      </c>
      <c r="BM60" s="52">
        <v>0</v>
      </c>
      <c r="BN60" s="52">
        <v>12152.831396092944</v>
      </c>
      <c r="BO60" s="52">
        <v>773737.74</v>
      </c>
      <c r="BP60" s="52">
        <v>2380164.96</v>
      </c>
      <c r="BQ60" s="52">
        <v>146094.46</v>
      </c>
      <c r="BR60" s="52">
        <v>0</v>
      </c>
      <c r="BS60" s="52">
        <v>0</v>
      </c>
      <c r="BT60" s="52">
        <v>210787.18</v>
      </c>
      <c r="BU60" s="52">
        <v>0</v>
      </c>
      <c r="BV60" s="52">
        <v>268664.65999999997</v>
      </c>
      <c r="BW60" s="52">
        <v>61263.87</v>
      </c>
      <c r="BX60" s="52">
        <v>195400</v>
      </c>
      <c r="BY60" s="52">
        <v>0</v>
      </c>
      <c r="BZ60" s="52">
        <v>268317.24</v>
      </c>
      <c r="CA60" s="52">
        <v>96828.27</v>
      </c>
      <c r="CB60" s="53">
        <v>1.1970000000000001</v>
      </c>
      <c r="CC60" s="53">
        <v>2.6789999999999998</v>
      </c>
      <c r="CD60" s="53">
        <v>5.5439999999999996</v>
      </c>
      <c r="CE60" s="53">
        <v>1.488</v>
      </c>
      <c r="CF60" s="53">
        <v>2.9649999999999999</v>
      </c>
      <c r="CG60" s="53">
        <v>1.216</v>
      </c>
      <c r="CH60" s="39"/>
      <c r="CI60" s="54">
        <v>107742572</v>
      </c>
      <c r="CJ60" s="54">
        <v>48250817</v>
      </c>
      <c r="CK60" s="54">
        <v>10440060</v>
      </c>
      <c r="CL60" s="51">
        <v>52</v>
      </c>
      <c r="CM60" s="51">
        <v>281</v>
      </c>
      <c r="CN60" s="49">
        <v>115</v>
      </c>
      <c r="CO60" s="49">
        <v>255</v>
      </c>
      <c r="CP60" s="23">
        <v>0</v>
      </c>
      <c r="CQ60" s="23" t="s">
        <v>611</v>
      </c>
      <c r="CR60" s="23">
        <f t="shared" si="5"/>
        <v>0.18505338078291814</v>
      </c>
      <c r="CS60" s="55">
        <f t="shared" si="3"/>
        <v>14.484536082474225</v>
      </c>
      <c r="CT60" s="23">
        <f t="shared" si="4"/>
        <v>0.95382037767461347</v>
      </c>
      <c r="CU60" s="56">
        <v>25</v>
      </c>
      <c r="CV60" s="57">
        <v>24.227999999999998</v>
      </c>
      <c r="CW60" s="57">
        <v>155.83600000000001</v>
      </c>
      <c r="CX60" s="57">
        <v>90.097999999999999</v>
      </c>
      <c r="CY60" s="57">
        <v>26.099</v>
      </c>
      <c r="CZ60" s="57">
        <v>164.24599999999998</v>
      </c>
      <c r="DA60" s="57">
        <v>93.594999999999999</v>
      </c>
      <c r="DB60" s="27">
        <v>50761.80412371135</v>
      </c>
      <c r="DC60" s="28">
        <v>12.173913043478262</v>
      </c>
      <c r="DD60" s="29">
        <v>0.52173913043478259</v>
      </c>
      <c r="DE60" s="30">
        <v>19.400000000000002</v>
      </c>
      <c r="DF60" s="30">
        <v>0</v>
      </c>
      <c r="DG60" s="33">
        <v>18.5</v>
      </c>
      <c r="DH60" s="33">
        <v>17.600000000000001</v>
      </c>
      <c r="DI60" s="33">
        <v>19.5</v>
      </c>
      <c r="DJ60" s="33">
        <v>19.600000000000001</v>
      </c>
      <c r="DK60" s="33">
        <v>18.8</v>
      </c>
      <c r="DL60" s="34">
        <v>12</v>
      </c>
      <c r="DM60" s="58">
        <v>1135536.3799999999</v>
      </c>
      <c r="DN60" s="58">
        <v>63138.96</v>
      </c>
      <c r="DO60" s="58">
        <v>0</v>
      </c>
      <c r="DP60" s="58">
        <v>177290.26</v>
      </c>
      <c r="DQ60" s="58">
        <v>326251.50999999995</v>
      </c>
      <c r="DR60" s="58">
        <v>68285.710000000006</v>
      </c>
      <c r="DS60" s="58">
        <v>420</v>
      </c>
      <c r="DT60" s="58">
        <v>122458.26</v>
      </c>
      <c r="DU60" s="58">
        <v>64668.27</v>
      </c>
      <c r="DV60" s="58">
        <v>104323.51</v>
      </c>
      <c r="DW60" s="58">
        <v>76099.070000000007</v>
      </c>
      <c r="DX60" s="58">
        <v>0</v>
      </c>
      <c r="DY60" s="58">
        <v>0</v>
      </c>
      <c r="DZ60" s="58">
        <v>107108.85</v>
      </c>
      <c r="EA60" s="58">
        <v>298994.90000000002</v>
      </c>
      <c r="EB60" s="58">
        <v>18307.989999999998</v>
      </c>
      <c r="EC60" s="58">
        <v>0</v>
      </c>
      <c r="ED60" s="58">
        <v>49889.75</v>
      </c>
      <c r="EE60" s="58">
        <v>122856.34999999999</v>
      </c>
      <c r="EF60" s="58">
        <v>22194.47</v>
      </c>
      <c r="EG60" s="58">
        <v>57.32</v>
      </c>
      <c r="EH60" s="58">
        <v>34129.660000000003</v>
      </c>
      <c r="EI60" s="58">
        <v>9436.6</v>
      </c>
      <c r="EJ60" s="58">
        <v>24298.93</v>
      </c>
      <c r="EK60" s="58">
        <v>9482.08</v>
      </c>
      <c r="EL60" s="58">
        <v>0</v>
      </c>
      <c r="EM60" s="58">
        <v>0</v>
      </c>
      <c r="EN60" s="58">
        <v>14210.25</v>
      </c>
      <c r="EO60" s="58">
        <v>24151.83</v>
      </c>
      <c r="EP60" s="58">
        <v>0</v>
      </c>
      <c r="EQ60" s="58">
        <v>0</v>
      </c>
      <c r="ER60" s="58">
        <v>53615.86</v>
      </c>
      <c r="ES60" s="58">
        <v>11243.56</v>
      </c>
      <c r="ET60" s="58">
        <v>676.95</v>
      </c>
      <c r="EU60" s="58">
        <v>0</v>
      </c>
      <c r="EV60" s="58">
        <v>158580.04</v>
      </c>
      <c r="EW60" s="58">
        <v>10327.969999999999</v>
      </c>
      <c r="EX60" s="58">
        <v>6943.11</v>
      </c>
      <c r="EY60" s="58">
        <v>21535.85</v>
      </c>
      <c r="EZ60" s="58">
        <v>0</v>
      </c>
      <c r="FA60" s="58">
        <v>0</v>
      </c>
      <c r="FB60" s="58">
        <v>52159.729999999996</v>
      </c>
      <c r="FC60" s="58">
        <v>88431.639999999985</v>
      </c>
      <c r="FD60" s="58">
        <v>617.47</v>
      </c>
      <c r="FE60" s="58">
        <v>0</v>
      </c>
      <c r="FF60" s="58">
        <v>10967.7</v>
      </c>
      <c r="FG60" s="58">
        <v>11729.47</v>
      </c>
      <c r="FH60" s="58">
        <v>6436.84</v>
      </c>
      <c r="FI60" s="58">
        <v>0</v>
      </c>
      <c r="FJ60" s="58">
        <v>47948.68</v>
      </c>
      <c r="FK60" s="58">
        <v>31107.59</v>
      </c>
      <c r="FL60" s="58">
        <v>126565.79</v>
      </c>
      <c r="FM60" s="58">
        <v>7078.39</v>
      </c>
      <c r="FN60" s="58">
        <v>0</v>
      </c>
      <c r="FO60" s="58">
        <v>0</v>
      </c>
      <c r="FP60" s="58">
        <v>40713.17</v>
      </c>
      <c r="FQ60" s="58">
        <v>6042</v>
      </c>
      <c r="FR60" s="58">
        <v>0</v>
      </c>
      <c r="FS60" s="58">
        <v>0</v>
      </c>
      <c r="FT60" s="58">
        <v>23805.75</v>
      </c>
      <c r="FU60" s="58">
        <v>0</v>
      </c>
      <c r="FV60" s="58">
        <v>0</v>
      </c>
      <c r="FW60" s="58">
        <v>77600.69</v>
      </c>
      <c r="FX60" s="58">
        <v>30320.55</v>
      </c>
      <c r="FY60" s="58">
        <v>71289.27</v>
      </c>
      <c r="FZ60" s="58">
        <v>1177.74</v>
      </c>
      <c r="GA60" s="58">
        <v>0</v>
      </c>
      <c r="GB60" s="58">
        <v>0</v>
      </c>
      <c r="GC60" s="58">
        <v>0</v>
      </c>
      <c r="GD60" s="58">
        <v>12406.57</v>
      </c>
      <c r="GE60" s="58">
        <v>270</v>
      </c>
      <c r="GF60" s="58">
        <v>0</v>
      </c>
      <c r="GG60" s="58">
        <v>0</v>
      </c>
      <c r="GH60" s="59">
        <v>647</v>
      </c>
      <c r="GI60" s="59">
        <v>16104.83</v>
      </c>
      <c r="GJ60" s="58">
        <v>628</v>
      </c>
      <c r="GK60" s="58">
        <v>0</v>
      </c>
      <c r="GL60" s="58">
        <v>47920</v>
      </c>
      <c r="GM60" s="58">
        <v>18181.599999999999</v>
      </c>
      <c r="GN60" s="58">
        <v>15119.38</v>
      </c>
      <c r="GO60" s="58">
        <v>2713.97</v>
      </c>
      <c r="GP60" s="58">
        <v>0</v>
      </c>
      <c r="GQ60" s="58">
        <v>241582.55</v>
      </c>
      <c r="GR60" s="58">
        <v>1356.2</v>
      </c>
    </row>
    <row r="61" spans="1:200" s="22" customFormat="1" ht="15.75" customHeight="1" x14ac:dyDescent="0.2">
      <c r="A61" s="47">
        <v>53001</v>
      </c>
      <c r="B61" s="48" t="s">
        <v>333</v>
      </c>
      <c r="C61" s="48" t="s">
        <v>483</v>
      </c>
      <c r="D61" s="49">
        <v>222.8378621</v>
      </c>
      <c r="E61" s="50" t="s">
        <v>664</v>
      </c>
      <c r="F61" s="51">
        <v>214</v>
      </c>
      <c r="G61" s="52">
        <v>950644.81</v>
      </c>
      <c r="H61" s="52">
        <v>4952.7700000000004</v>
      </c>
      <c r="I61" s="52">
        <v>1136735.0900000001</v>
      </c>
      <c r="J61" s="52">
        <v>84687.91</v>
      </c>
      <c r="K61" s="52">
        <v>834676.32</v>
      </c>
      <c r="L61" s="52">
        <v>0</v>
      </c>
      <c r="M61" s="52">
        <v>0</v>
      </c>
      <c r="N61" s="52">
        <v>20484</v>
      </c>
      <c r="O61" s="52">
        <v>542436.07999999996</v>
      </c>
      <c r="P61" s="52">
        <v>0</v>
      </c>
      <c r="Q61" s="52">
        <v>54682</v>
      </c>
      <c r="R61" s="52">
        <v>60684.15</v>
      </c>
      <c r="S61" s="52">
        <v>1096701</v>
      </c>
      <c r="T61" s="52">
        <v>0</v>
      </c>
      <c r="U61" s="52">
        <v>54682</v>
      </c>
      <c r="V61" s="52">
        <v>0</v>
      </c>
      <c r="W61" s="52">
        <v>61577</v>
      </c>
      <c r="X61" s="52">
        <v>1135319.3999999999</v>
      </c>
      <c r="Y61" s="52">
        <v>0</v>
      </c>
      <c r="Z61" s="52">
        <v>0</v>
      </c>
      <c r="AA61" s="52">
        <v>73397.259999999995</v>
      </c>
      <c r="AB61" s="52">
        <v>0</v>
      </c>
      <c r="AC61" s="52">
        <v>0</v>
      </c>
      <c r="AD61" s="52">
        <v>358743.11</v>
      </c>
      <c r="AE61" s="52">
        <v>15186.74</v>
      </c>
      <c r="AF61" s="52">
        <v>0</v>
      </c>
      <c r="AG61" s="52">
        <v>173241.4</v>
      </c>
      <c r="AH61" s="52">
        <v>249583.79</v>
      </c>
      <c r="AI61" s="52">
        <v>102199.51</v>
      </c>
      <c r="AJ61" s="52">
        <v>0</v>
      </c>
      <c r="AK61" s="52">
        <v>352321.87</v>
      </c>
      <c r="AL61" s="52">
        <v>34883.269999999997</v>
      </c>
      <c r="AM61" s="52">
        <v>735.25</v>
      </c>
      <c r="AN61" s="52">
        <v>0</v>
      </c>
      <c r="AO61" s="52">
        <v>261.61</v>
      </c>
      <c r="AP61" s="52">
        <v>0</v>
      </c>
      <c r="AQ61" s="52">
        <v>191035.34999999998</v>
      </c>
      <c r="AR61" s="52">
        <v>70409.58</v>
      </c>
      <c r="AS61" s="52">
        <v>297.70999999999998</v>
      </c>
      <c r="AT61" s="52">
        <v>9151.11</v>
      </c>
      <c r="AU61" s="52">
        <v>927773.05</v>
      </c>
      <c r="AV61" s="52">
        <v>45995.25</v>
      </c>
      <c r="AW61" s="52">
        <v>0</v>
      </c>
      <c r="AX61" s="52">
        <v>0</v>
      </c>
      <c r="AY61" s="52">
        <v>0</v>
      </c>
      <c r="AZ61" s="52">
        <v>0</v>
      </c>
      <c r="BA61" s="52">
        <v>15112.17</v>
      </c>
      <c r="BB61" s="52">
        <v>27321.55</v>
      </c>
      <c r="BC61" s="52">
        <v>106869.81</v>
      </c>
      <c r="BD61" s="52">
        <v>55398.49</v>
      </c>
      <c r="BE61" s="52">
        <v>0</v>
      </c>
      <c r="BF61" s="52">
        <v>0</v>
      </c>
      <c r="BG61" s="52">
        <v>0</v>
      </c>
      <c r="BH61" s="52">
        <v>0</v>
      </c>
      <c r="BI61" s="52">
        <v>0</v>
      </c>
      <c r="BJ61" s="52">
        <v>0</v>
      </c>
      <c r="BK61" s="52">
        <v>0</v>
      </c>
      <c r="BL61" s="52">
        <v>0</v>
      </c>
      <c r="BM61" s="52">
        <v>0</v>
      </c>
      <c r="BN61" s="52">
        <v>12685.098811313273</v>
      </c>
      <c r="BO61" s="52">
        <v>494218.6</v>
      </c>
      <c r="BP61" s="52">
        <v>1564353.11</v>
      </c>
      <c r="BQ61" s="52">
        <v>277568.12</v>
      </c>
      <c r="BR61" s="52">
        <v>0</v>
      </c>
      <c r="BS61" s="52">
        <v>0</v>
      </c>
      <c r="BT61" s="52">
        <v>443919.59</v>
      </c>
      <c r="BU61" s="52">
        <v>0</v>
      </c>
      <c r="BV61" s="52">
        <v>138758.24</v>
      </c>
      <c r="BW61" s="52">
        <v>9550</v>
      </c>
      <c r="BX61" s="52">
        <v>422266.3</v>
      </c>
      <c r="BY61" s="52">
        <v>0</v>
      </c>
      <c r="BZ61" s="52">
        <v>136838.94</v>
      </c>
      <c r="CA61" s="52">
        <v>11178.14</v>
      </c>
      <c r="CB61" s="53">
        <v>1.1970000000000001</v>
      </c>
      <c r="CC61" s="53">
        <v>2.6789999999999998</v>
      </c>
      <c r="CD61" s="53">
        <v>5.5439999999999996</v>
      </c>
      <c r="CE61" s="53">
        <v>1.488</v>
      </c>
      <c r="CF61" s="53">
        <v>2.1240000000000001</v>
      </c>
      <c r="CG61" s="53">
        <v>1.175</v>
      </c>
      <c r="CH61" s="39"/>
      <c r="CI61" s="54">
        <v>243049499</v>
      </c>
      <c r="CJ61" s="54">
        <v>64416096</v>
      </c>
      <c r="CK61" s="54">
        <v>52649580</v>
      </c>
      <c r="CL61" s="51">
        <v>41</v>
      </c>
      <c r="CM61" s="51">
        <v>214</v>
      </c>
      <c r="CN61" s="49">
        <v>27</v>
      </c>
      <c r="CO61" s="49">
        <v>215</v>
      </c>
      <c r="CP61" s="23">
        <v>9.3999999999999986E-3</v>
      </c>
      <c r="CQ61" s="23" t="s">
        <v>597</v>
      </c>
      <c r="CR61" s="23">
        <f t="shared" si="5"/>
        <v>0.19158878504672897</v>
      </c>
      <c r="CS61" s="55">
        <f t="shared" si="3"/>
        <v>11.116883116883111</v>
      </c>
      <c r="CT61" s="23">
        <f t="shared" si="4"/>
        <v>0.94453102666014976</v>
      </c>
      <c r="CU61" s="56">
        <v>17</v>
      </c>
      <c r="CV61" s="57">
        <v>0</v>
      </c>
      <c r="CW61" s="57">
        <v>136.84899999999999</v>
      </c>
      <c r="CX61" s="57">
        <v>67.998999999999995</v>
      </c>
      <c r="CY61" s="57">
        <v>0</v>
      </c>
      <c r="CZ61" s="57">
        <v>144.33600000000001</v>
      </c>
      <c r="DA61" s="57">
        <v>72.542000000000002</v>
      </c>
      <c r="DB61" s="27">
        <v>48963.220779220741</v>
      </c>
      <c r="DC61" s="28">
        <v>13.95</v>
      </c>
      <c r="DD61" s="29">
        <v>0.3</v>
      </c>
      <c r="DE61" s="30">
        <v>19.250000000000011</v>
      </c>
      <c r="DF61" s="30">
        <v>0</v>
      </c>
      <c r="DG61" s="33">
        <v>20.2</v>
      </c>
      <c r="DH61" s="33">
        <v>24</v>
      </c>
      <c r="DI61" s="33">
        <v>23</v>
      </c>
      <c r="DJ61" s="33">
        <v>22.6</v>
      </c>
      <c r="DK61" s="33">
        <v>22.5</v>
      </c>
      <c r="DL61" s="34">
        <v>13</v>
      </c>
      <c r="DM61" s="58">
        <v>1126914.5600000001</v>
      </c>
      <c r="DN61" s="58">
        <v>11812.56</v>
      </c>
      <c r="DO61" s="58">
        <v>0</v>
      </c>
      <c r="DP61" s="58">
        <v>161322.72</v>
      </c>
      <c r="DQ61" s="58">
        <v>199432.45</v>
      </c>
      <c r="DR61" s="58">
        <v>74681.070000000007</v>
      </c>
      <c r="DS61" s="58">
        <v>0</v>
      </c>
      <c r="DT61" s="58">
        <v>106820.34</v>
      </c>
      <c r="DU61" s="58">
        <v>18296.599999999999</v>
      </c>
      <c r="DV61" s="58">
        <v>3685.92</v>
      </c>
      <c r="DW61" s="58">
        <v>0</v>
      </c>
      <c r="DX61" s="58">
        <v>0</v>
      </c>
      <c r="DY61" s="58">
        <v>0</v>
      </c>
      <c r="DZ61" s="58">
        <v>113577.29</v>
      </c>
      <c r="EA61" s="58">
        <v>281421.19</v>
      </c>
      <c r="EB61" s="58">
        <v>3374.18</v>
      </c>
      <c r="EC61" s="58">
        <v>0</v>
      </c>
      <c r="ED61" s="58">
        <v>35054.39</v>
      </c>
      <c r="EE61" s="58">
        <v>76236.73</v>
      </c>
      <c r="EF61" s="58">
        <v>17497.240000000002</v>
      </c>
      <c r="EG61" s="58">
        <v>0</v>
      </c>
      <c r="EH61" s="58">
        <v>27096.78</v>
      </c>
      <c r="EI61" s="58">
        <v>3182.89</v>
      </c>
      <c r="EJ61" s="58">
        <v>2234.7600000000002</v>
      </c>
      <c r="EK61" s="58">
        <v>0</v>
      </c>
      <c r="EL61" s="58">
        <v>261.61</v>
      </c>
      <c r="EM61" s="58">
        <v>0</v>
      </c>
      <c r="EN61" s="58">
        <v>11175.720000000001</v>
      </c>
      <c r="EO61" s="58">
        <v>45393.96</v>
      </c>
      <c r="EP61" s="58">
        <v>0</v>
      </c>
      <c r="EQ61" s="58">
        <v>0</v>
      </c>
      <c r="ER61" s="58">
        <v>72328.37</v>
      </c>
      <c r="ES61" s="58">
        <v>18002.099999999999</v>
      </c>
      <c r="ET61" s="58">
        <v>6475.7</v>
      </c>
      <c r="EU61" s="58">
        <v>0</v>
      </c>
      <c r="EV61" s="58">
        <v>168575.81</v>
      </c>
      <c r="EW61" s="58">
        <v>2438.2800000000002</v>
      </c>
      <c r="EX61" s="58">
        <v>114068.19</v>
      </c>
      <c r="EY61" s="58">
        <v>0</v>
      </c>
      <c r="EZ61" s="58">
        <v>0</v>
      </c>
      <c r="FA61" s="58">
        <v>0</v>
      </c>
      <c r="FB61" s="58">
        <v>56959.08</v>
      </c>
      <c r="FC61" s="58">
        <v>124809.2</v>
      </c>
      <c r="FD61" s="58">
        <v>0</v>
      </c>
      <c r="FE61" s="58">
        <v>0</v>
      </c>
      <c r="FF61" s="58">
        <v>76533.58</v>
      </c>
      <c r="FG61" s="58">
        <v>1850.48</v>
      </c>
      <c r="FH61" s="58">
        <v>12140.61</v>
      </c>
      <c r="FI61" s="58">
        <v>0</v>
      </c>
      <c r="FJ61" s="58">
        <v>45315.19</v>
      </c>
      <c r="FK61" s="58">
        <v>2126.5</v>
      </c>
      <c r="FL61" s="58">
        <v>12393.65</v>
      </c>
      <c r="FM61" s="58">
        <v>0</v>
      </c>
      <c r="FN61" s="58">
        <v>0</v>
      </c>
      <c r="FO61" s="58">
        <v>0</v>
      </c>
      <c r="FP61" s="58">
        <v>34329.81</v>
      </c>
      <c r="FQ61" s="58">
        <v>0</v>
      </c>
      <c r="FR61" s="58">
        <v>0</v>
      </c>
      <c r="FS61" s="58">
        <v>0</v>
      </c>
      <c r="FT61" s="58">
        <v>5281.73</v>
      </c>
      <c r="FU61" s="58">
        <v>0</v>
      </c>
      <c r="FV61" s="58">
        <v>0</v>
      </c>
      <c r="FW61" s="58">
        <v>927773.05</v>
      </c>
      <c r="FX61" s="58">
        <v>0</v>
      </c>
      <c r="FY61" s="58">
        <v>0</v>
      </c>
      <c r="FZ61" s="58">
        <v>0</v>
      </c>
      <c r="GA61" s="58">
        <v>0</v>
      </c>
      <c r="GB61" s="58">
        <v>0</v>
      </c>
      <c r="GC61" s="58">
        <v>0</v>
      </c>
      <c r="GD61" s="58">
        <v>0</v>
      </c>
      <c r="GE61" s="58">
        <v>99</v>
      </c>
      <c r="GF61" s="58">
        <v>0</v>
      </c>
      <c r="GG61" s="58">
        <v>0</v>
      </c>
      <c r="GH61" s="59">
        <v>0</v>
      </c>
      <c r="GI61" s="59">
        <v>9758.23</v>
      </c>
      <c r="GJ61" s="58">
        <v>556</v>
      </c>
      <c r="GK61" s="58">
        <v>0</v>
      </c>
      <c r="GL61" s="58">
        <v>50509</v>
      </c>
      <c r="GM61" s="58">
        <v>8839</v>
      </c>
      <c r="GN61" s="58">
        <v>5191.67</v>
      </c>
      <c r="GO61" s="58">
        <v>0</v>
      </c>
      <c r="GP61" s="58">
        <v>0</v>
      </c>
      <c r="GQ61" s="58">
        <v>437378.47</v>
      </c>
      <c r="GR61" s="58">
        <v>2315</v>
      </c>
    </row>
    <row r="62" spans="1:200" s="22" customFormat="1" ht="15.75" customHeight="1" x14ac:dyDescent="0.2">
      <c r="A62" s="47">
        <v>26004</v>
      </c>
      <c r="B62" s="48" t="s">
        <v>275</v>
      </c>
      <c r="C62" s="48" t="s">
        <v>424</v>
      </c>
      <c r="D62" s="49">
        <v>515.8101997</v>
      </c>
      <c r="E62" s="50" t="s">
        <v>637</v>
      </c>
      <c r="F62" s="51">
        <v>418</v>
      </c>
      <c r="G62" s="52">
        <v>1309472.3</v>
      </c>
      <c r="H62" s="52">
        <v>13735.73</v>
      </c>
      <c r="I62" s="52">
        <v>2412605.34</v>
      </c>
      <c r="J62" s="52">
        <v>227448.42</v>
      </c>
      <c r="K62" s="52">
        <v>1144388.3999999999</v>
      </c>
      <c r="L62" s="52">
        <v>0</v>
      </c>
      <c r="M62" s="52">
        <v>0</v>
      </c>
      <c r="N62" s="52">
        <v>57893</v>
      </c>
      <c r="O62" s="52">
        <v>668212.96</v>
      </c>
      <c r="P62" s="52">
        <v>0</v>
      </c>
      <c r="Q62" s="52">
        <v>0</v>
      </c>
      <c r="R62" s="52">
        <v>126533</v>
      </c>
      <c r="S62" s="52">
        <v>2336674</v>
      </c>
      <c r="T62" s="52">
        <v>0</v>
      </c>
      <c r="U62" s="52">
        <v>0</v>
      </c>
      <c r="V62" s="52">
        <v>0</v>
      </c>
      <c r="W62" s="52">
        <v>70168</v>
      </c>
      <c r="X62" s="52">
        <v>2278798.09</v>
      </c>
      <c r="Y62" s="52">
        <v>0</v>
      </c>
      <c r="Z62" s="52">
        <v>0</v>
      </c>
      <c r="AA62" s="52">
        <v>341834.48</v>
      </c>
      <c r="AB62" s="52">
        <v>0</v>
      </c>
      <c r="AC62" s="52">
        <v>0</v>
      </c>
      <c r="AD62" s="52">
        <v>565013.28999999992</v>
      </c>
      <c r="AE62" s="52">
        <v>5241</v>
      </c>
      <c r="AF62" s="52">
        <v>0</v>
      </c>
      <c r="AG62" s="52">
        <v>215620.07</v>
      </c>
      <c r="AH62" s="52">
        <v>380381.61</v>
      </c>
      <c r="AI62" s="52">
        <v>117313.62</v>
      </c>
      <c r="AJ62" s="52">
        <v>0</v>
      </c>
      <c r="AK62" s="52">
        <v>360229.5</v>
      </c>
      <c r="AL62" s="52">
        <v>151842.76</v>
      </c>
      <c r="AM62" s="52">
        <v>17568.36</v>
      </c>
      <c r="AN62" s="52">
        <v>0</v>
      </c>
      <c r="AO62" s="52">
        <v>0</v>
      </c>
      <c r="AP62" s="52">
        <v>0</v>
      </c>
      <c r="AQ62" s="52">
        <v>321714.12</v>
      </c>
      <c r="AR62" s="52">
        <v>4364.9399999999996</v>
      </c>
      <c r="AS62" s="52">
        <v>13356.25</v>
      </c>
      <c r="AT62" s="52">
        <v>954</v>
      </c>
      <c r="AU62" s="52">
        <v>745818.61</v>
      </c>
      <c r="AV62" s="52">
        <v>383396.8</v>
      </c>
      <c r="AW62" s="52">
        <v>0</v>
      </c>
      <c r="AX62" s="52">
        <v>0</v>
      </c>
      <c r="AY62" s="52">
        <v>0</v>
      </c>
      <c r="AZ62" s="52">
        <v>0</v>
      </c>
      <c r="BA62" s="52">
        <v>137450.6</v>
      </c>
      <c r="BB62" s="52">
        <v>70058.16</v>
      </c>
      <c r="BC62" s="52">
        <v>159340.68</v>
      </c>
      <c r="BD62" s="52">
        <v>40342.800000000003</v>
      </c>
      <c r="BE62" s="52">
        <v>0</v>
      </c>
      <c r="BF62" s="52">
        <v>0</v>
      </c>
      <c r="BG62" s="52">
        <v>0</v>
      </c>
      <c r="BH62" s="52">
        <v>18394.14</v>
      </c>
      <c r="BI62" s="52">
        <v>0</v>
      </c>
      <c r="BJ62" s="52">
        <v>0</v>
      </c>
      <c r="BK62" s="52">
        <v>0</v>
      </c>
      <c r="BL62" s="52">
        <v>0</v>
      </c>
      <c r="BM62" s="52">
        <v>0</v>
      </c>
      <c r="BN62" s="52">
        <v>11884.65078235609</v>
      </c>
      <c r="BO62" s="52">
        <v>987774.01</v>
      </c>
      <c r="BP62" s="52">
        <v>1781618.32</v>
      </c>
      <c r="BQ62" s="52">
        <v>757146.01</v>
      </c>
      <c r="BR62" s="52">
        <v>0</v>
      </c>
      <c r="BS62" s="52">
        <v>0</v>
      </c>
      <c r="BT62" s="52">
        <v>0</v>
      </c>
      <c r="BU62" s="52">
        <v>0</v>
      </c>
      <c r="BV62" s="52">
        <v>504471.14</v>
      </c>
      <c r="BW62" s="52">
        <v>8647.5</v>
      </c>
      <c r="BX62" s="52">
        <v>0</v>
      </c>
      <c r="BY62" s="52">
        <v>0</v>
      </c>
      <c r="BZ62" s="52">
        <v>347041.43</v>
      </c>
      <c r="CA62" s="52">
        <v>31664.1</v>
      </c>
      <c r="CB62" s="53">
        <v>1.4510000000000001</v>
      </c>
      <c r="CC62" s="53">
        <v>3.2469999999999999</v>
      </c>
      <c r="CD62" s="53">
        <v>6.72</v>
      </c>
      <c r="CE62" s="53">
        <v>1.488</v>
      </c>
      <c r="CF62" s="53">
        <v>2.5489999999999999</v>
      </c>
      <c r="CG62" s="53">
        <v>0</v>
      </c>
      <c r="CH62" s="39" t="s">
        <v>183</v>
      </c>
      <c r="CI62" s="54">
        <v>282027985</v>
      </c>
      <c r="CJ62" s="54">
        <v>70156056</v>
      </c>
      <c r="CK62" s="54">
        <v>67319194</v>
      </c>
      <c r="CL62" s="51">
        <v>47</v>
      </c>
      <c r="CM62" s="51">
        <v>442</v>
      </c>
      <c r="CN62" s="49">
        <v>17</v>
      </c>
      <c r="CO62" s="49">
        <v>419.45</v>
      </c>
      <c r="CP62" s="23">
        <v>0</v>
      </c>
      <c r="CQ62" s="23" t="s">
        <v>560</v>
      </c>
      <c r="CR62" s="23">
        <f t="shared" si="5"/>
        <v>0.10633484162895927</v>
      </c>
      <c r="CS62" s="55">
        <f t="shared" si="3"/>
        <v>13</v>
      </c>
      <c r="CT62" s="23">
        <f t="shared" si="4"/>
        <v>0.93968314517174167</v>
      </c>
      <c r="CU62" s="56">
        <v>26</v>
      </c>
      <c r="CV62" s="57">
        <v>22.027999999999992</v>
      </c>
      <c r="CW62" s="57">
        <v>279.96599999999995</v>
      </c>
      <c r="CX62" s="57">
        <v>104.32400000000001</v>
      </c>
      <c r="CY62" s="57">
        <v>22.963999999999999</v>
      </c>
      <c r="CZ62" s="57">
        <v>295.06099999999998</v>
      </c>
      <c r="DA62" s="57">
        <v>113.896</v>
      </c>
      <c r="DB62" s="27">
        <v>55120.029850746272</v>
      </c>
      <c r="DC62" s="28">
        <v>15</v>
      </c>
      <c r="DD62" s="29">
        <v>0.22857142857142856</v>
      </c>
      <c r="DE62" s="30">
        <v>33.5</v>
      </c>
      <c r="DF62" s="30">
        <v>0.5</v>
      </c>
      <c r="DG62" s="33">
        <v>17.7</v>
      </c>
      <c r="DH62" s="33">
        <v>18.8</v>
      </c>
      <c r="DI62" s="33">
        <v>19.2</v>
      </c>
      <c r="DJ62" s="33">
        <v>19.600000000000001</v>
      </c>
      <c r="DK62" s="33">
        <v>18.8</v>
      </c>
      <c r="DL62" s="34">
        <v>10</v>
      </c>
      <c r="DM62" s="58">
        <v>2094321.9600000002</v>
      </c>
      <c r="DN62" s="58">
        <v>23853.97</v>
      </c>
      <c r="DO62" s="58">
        <v>0</v>
      </c>
      <c r="DP62" s="58">
        <v>145701.13</v>
      </c>
      <c r="DQ62" s="58">
        <v>276056.45</v>
      </c>
      <c r="DR62" s="58">
        <v>70882</v>
      </c>
      <c r="DS62" s="58">
        <v>0</v>
      </c>
      <c r="DT62" s="58">
        <v>89862.68</v>
      </c>
      <c r="DU62" s="58">
        <v>51917.55</v>
      </c>
      <c r="DV62" s="58">
        <v>97389.95</v>
      </c>
      <c r="DW62" s="58">
        <v>6733</v>
      </c>
      <c r="DX62" s="58">
        <v>0</v>
      </c>
      <c r="DY62" s="58">
        <v>0</v>
      </c>
      <c r="DZ62" s="58">
        <v>186087.5</v>
      </c>
      <c r="EA62" s="58">
        <v>581194.01</v>
      </c>
      <c r="EB62" s="58">
        <v>4914.4400000000005</v>
      </c>
      <c r="EC62" s="58">
        <v>0</v>
      </c>
      <c r="ED62" s="58">
        <v>38472.65</v>
      </c>
      <c r="EE62" s="58">
        <v>70606.2</v>
      </c>
      <c r="EF62" s="58">
        <v>35380.620000000003</v>
      </c>
      <c r="EG62" s="58">
        <v>0</v>
      </c>
      <c r="EH62" s="58">
        <v>29399.94</v>
      </c>
      <c r="EI62" s="58">
        <v>5518.68</v>
      </c>
      <c r="EJ62" s="58">
        <v>38871.07</v>
      </c>
      <c r="EK62" s="58">
        <v>919.06</v>
      </c>
      <c r="EL62" s="58">
        <v>0</v>
      </c>
      <c r="EM62" s="58">
        <v>0</v>
      </c>
      <c r="EN62" s="58">
        <v>23353.909999999996</v>
      </c>
      <c r="EO62" s="58">
        <v>75168.160000000003</v>
      </c>
      <c r="EP62" s="58">
        <v>0</v>
      </c>
      <c r="EQ62" s="58">
        <v>0</v>
      </c>
      <c r="ER62" s="58">
        <v>188880.84</v>
      </c>
      <c r="ES62" s="58">
        <v>60413.290000000008</v>
      </c>
      <c r="ET62" s="58">
        <v>228.64</v>
      </c>
      <c r="EU62" s="58">
        <v>58650</v>
      </c>
      <c r="EV62" s="58">
        <v>553803.1</v>
      </c>
      <c r="EW62" s="58">
        <v>74825.789999999994</v>
      </c>
      <c r="EX62" s="58">
        <v>6760.36</v>
      </c>
      <c r="EY62" s="58">
        <v>0</v>
      </c>
      <c r="EZ62" s="58">
        <v>0</v>
      </c>
      <c r="FA62" s="58">
        <v>0</v>
      </c>
      <c r="FB62" s="58">
        <v>69320.929999999993</v>
      </c>
      <c r="FC62" s="58">
        <v>434961.73</v>
      </c>
      <c r="FD62" s="58">
        <v>79.88</v>
      </c>
      <c r="FE62" s="58">
        <v>0</v>
      </c>
      <c r="FF62" s="58">
        <v>6271.07</v>
      </c>
      <c r="FG62" s="58">
        <v>13356.25</v>
      </c>
      <c r="FH62" s="58">
        <v>10731.36</v>
      </c>
      <c r="FI62" s="58">
        <v>0</v>
      </c>
      <c r="FJ62" s="58">
        <v>70560.58</v>
      </c>
      <c r="FK62" s="58">
        <v>37974.880000000005</v>
      </c>
      <c r="FL62" s="58">
        <v>198816.6</v>
      </c>
      <c r="FM62" s="58">
        <v>404.75</v>
      </c>
      <c r="FN62" s="58">
        <v>0</v>
      </c>
      <c r="FO62" s="58">
        <v>0</v>
      </c>
      <c r="FP62" s="58">
        <v>112184.94</v>
      </c>
      <c r="FQ62" s="58">
        <v>0</v>
      </c>
      <c r="FR62" s="58">
        <v>0</v>
      </c>
      <c r="FS62" s="58">
        <v>0</v>
      </c>
      <c r="FT62" s="58">
        <v>0</v>
      </c>
      <c r="FU62" s="58">
        <v>0</v>
      </c>
      <c r="FV62" s="58">
        <v>0</v>
      </c>
      <c r="FW62" s="58">
        <v>687168.61</v>
      </c>
      <c r="FX62" s="58">
        <v>0</v>
      </c>
      <c r="FY62" s="58">
        <v>0</v>
      </c>
      <c r="FZ62" s="58">
        <v>0</v>
      </c>
      <c r="GA62" s="58">
        <v>0</v>
      </c>
      <c r="GB62" s="58">
        <v>0</v>
      </c>
      <c r="GC62" s="58">
        <v>0</v>
      </c>
      <c r="GD62" s="58">
        <v>0</v>
      </c>
      <c r="GE62" s="58">
        <v>0</v>
      </c>
      <c r="GF62" s="58">
        <v>0</v>
      </c>
      <c r="GG62" s="58">
        <v>0</v>
      </c>
      <c r="GH62" s="59">
        <v>0</v>
      </c>
      <c r="GI62" s="59">
        <v>13648.47</v>
      </c>
      <c r="GJ62" s="58">
        <v>1045</v>
      </c>
      <c r="GK62" s="58">
        <v>0</v>
      </c>
      <c r="GL62" s="58">
        <v>0</v>
      </c>
      <c r="GM62" s="58">
        <v>0</v>
      </c>
      <c r="GN62" s="58">
        <v>22771.81</v>
      </c>
      <c r="GO62" s="58">
        <v>0</v>
      </c>
      <c r="GP62" s="58">
        <v>0</v>
      </c>
      <c r="GQ62" s="58">
        <v>137450.6</v>
      </c>
      <c r="GR62" s="58">
        <v>825</v>
      </c>
    </row>
    <row r="63" spans="1:200" s="22" customFormat="1" ht="15.75" customHeight="1" x14ac:dyDescent="0.2">
      <c r="A63" s="47">
        <v>6006</v>
      </c>
      <c r="B63" s="48" t="s">
        <v>235</v>
      </c>
      <c r="C63" s="48" t="s">
        <v>382</v>
      </c>
      <c r="D63" s="49">
        <v>902.01388271300016</v>
      </c>
      <c r="E63" s="50" t="s">
        <v>618</v>
      </c>
      <c r="F63" s="51">
        <v>570</v>
      </c>
      <c r="G63" s="52">
        <v>4440251.08</v>
      </c>
      <c r="H63" s="52">
        <v>42630.17</v>
      </c>
      <c r="I63" s="52">
        <v>750819.05</v>
      </c>
      <c r="J63" s="52">
        <v>194705.04</v>
      </c>
      <c r="K63" s="52">
        <v>2114208.83</v>
      </c>
      <c r="L63" s="52">
        <v>184.48</v>
      </c>
      <c r="M63" s="52">
        <v>0</v>
      </c>
      <c r="N63" s="52">
        <v>245189.6</v>
      </c>
      <c r="O63" s="52">
        <v>952897.2</v>
      </c>
      <c r="P63" s="52">
        <v>79.09</v>
      </c>
      <c r="Q63" s="52">
        <v>0</v>
      </c>
      <c r="R63" s="52">
        <v>179.11</v>
      </c>
      <c r="S63" s="52">
        <v>455351</v>
      </c>
      <c r="T63" s="52">
        <v>0</v>
      </c>
      <c r="U63" s="52">
        <v>0</v>
      </c>
      <c r="V63" s="52">
        <v>0</v>
      </c>
      <c r="W63" s="52">
        <v>72348</v>
      </c>
      <c r="X63" s="52">
        <v>2923483.0299999993</v>
      </c>
      <c r="Y63" s="52">
        <v>47697.53</v>
      </c>
      <c r="Z63" s="52">
        <v>0</v>
      </c>
      <c r="AA63" s="52">
        <v>394808.10000000003</v>
      </c>
      <c r="AB63" s="52">
        <v>914.86</v>
      </c>
      <c r="AC63" s="52">
        <v>0</v>
      </c>
      <c r="AD63" s="52">
        <v>646329.77</v>
      </c>
      <c r="AE63" s="52">
        <v>32518.080000000002</v>
      </c>
      <c r="AF63" s="52">
        <v>0</v>
      </c>
      <c r="AG63" s="52">
        <v>259441.26</v>
      </c>
      <c r="AH63" s="52">
        <v>564537.56000000006</v>
      </c>
      <c r="AI63" s="52">
        <v>192871.42</v>
      </c>
      <c r="AJ63" s="52">
        <v>0</v>
      </c>
      <c r="AK63" s="52">
        <v>876055.82</v>
      </c>
      <c r="AL63" s="52">
        <v>450772.58</v>
      </c>
      <c r="AM63" s="52">
        <v>0</v>
      </c>
      <c r="AN63" s="52">
        <v>0</v>
      </c>
      <c r="AO63" s="52">
        <v>31912.5</v>
      </c>
      <c r="AP63" s="52">
        <v>0</v>
      </c>
      <c r="AQ63" s="52">
        <v>272155.03999999998</v>
      </c>
      <c r="AR63" s="52">
        <v>53648.179999999993</v>
      </c>
      <c r="AS63" s="52">
        <v>8836.51</v>
      </c>
      <c r="AT63" s="52">
        <v>14203.68</v>
      </c>
      <c r="AU63" s="52">
        <v>132738.46</v>
      </c>
      <c r="AV63" s="52">
        <v>28113.96</v>
      </c>
      <c r="AW63" s="52">
        <v>114328.62</v>
      </c>
      <c r="AX63" s="52">
        <v>0</v>
      </c>
      <c r="AY63" s="52">
        <v>0</v>
      </c>
      <c r="AZ63" s="52">
        <v>0</v>
      </c>
      <c r="BA63" s="52">
        <v>587092.88</v>
      </c>
      <c r="BB63" s="52">
        <v>42340.54</v>
      </c>
      <c r="BC63" s="52">
        <v>210530.03999999998</v>
      </c>
      <c r="BD63" s="52">
        <v>19941.400000000001</v>
      </c>
      <c r="BE63" s="52">
        <v>0</v>
      </c>
      <c r="BF63" s="52">
        <v>0</v>
      </c>
      <c r="BG63" s="52">
        <v>0</v>
      </c>
      <c r="BH63" s="52">
        <v>40353.85</v>
      </c>
      <c r="BI63" s="52">
        <v>0</v>
      </c>
      <c r="BJ63" s="52">
        <v>0</v>
      </c>
      <c r="BK63" s="52">
        <v>0</v>
      </c>
      <c r="BL63" s="52">
        <v>0</v>
      </c>
      <c r="BM63" s="52">
        <v>0</v>
      </c>
      <c r="BN63" s="52">
        <v>11492.630431842808</v>
      </c>
      <c r="BO63" s="52">
        <v>2316498.9500000002</v>
      </c>
      <c r="BP63" s="52">
        <v>1369431.3</v>
      </c>
      <c r="BQ63" s="52">
        <v>332412.98</v>
      </c>
      <c r="BR63" s="52">
        <v>0</v>
      </c>
      <c r="BS63" s="52">
        <v>0</v>
      </c>
      <c r="BT63" s="52">
        <v>0</v>
      </c>
      <c r="BU63" s="52">
        <v>0</v>
      </c>
      <c r="BV63" s="52">
        <v>250188.9</v>
      </c>
      <c r="BW63" s="52">
        <v>83083.899999999994</v>
      </c>
      <c r="BX63" s="52">
        <v>0</v>
      </c>
      <c r="BY63" s="52">
        <v>0</v>
      </c>
      <c r="BZ63" s="52">
        <v>304398.34000000003</v>
      </c>
      <c r="CA63" s="52">
        <v>88586.05</v>
      </c>
      <c r="CB63" s="53">
        <v>1.7370000000000001</v>
      </c>
      <c r="CC63" s="53">
        <v>3.8879999999999999</v>
      </c>
      <c r="CD63" s="53">
        <v>8.0449999999999999</v>
      </c>
      <c r="CE63" s="53">
        <v>0.73099999999999998</v>
      </c>
      <c r="CF63" s="53">
        <v>1.5349999999999999</v>
      </c>
      <c r="CG63" s="53">
        <v>0</v>
      </c>
      <c r="CH63" s="39" t="s">
        <v>183</v>
      </c>
      <c r="CI63" s="54">
        <v>995086080</v>
      </c>
      <c r="CJ63" s="54">
        <v>174197970</v>
      </c>
      <c r="CK63" s="54">
        <v>203226042</v>
      </c>
      <c r="CL63" s="51">
        <v>117</v>
      </c>
      <c r="CM63" s="51">
        <v>578</v>
      </c>
      <c r="CN63" s="49">
        <v>84</v>
      </c>
      <c r="CO63" s="49">
        <v>570</v>
      </c>
      <c r="CP63" s="23">
        <v>0</v>
      </c>
      <c r="CQ63" s="23" t="s">
        <v>539</v>
      </c>
      <c r="CR63" s="23">
        <f t="shared" si="5"/>
        <v>0.20242214532871972</v>
      </c>
      <c r="CS63" s="55">
        <f t="shared" si="3"/>
        <v>13.667533695909194</v>
      </c>
      <c r="CT63" s="23">
        <f t="shared" si="4"/>
        <v>0.93658203327379663</v>
      </c>
      <c r="CU63" s="56">
        <v>43</v>
      </c>
      <c r="CV63" s="57">
        <v>0.91200000000000003</v>
      </c>
      <c r="CW63" s="57">
        <v>380.57099999999991</v>
      </c>
      <c r="CX63" s="57">
        <v>152.71599999999998</v>
      </c>
      <c r="CY63" s="57">
        <v>1</v>
      </c>
      <c r="CZ63" s="57">
        <v>402.79899999999998</v>
      </c>
      <c r="DA63" s="57">
        <v>166.59800000000001</v>
      </c>
      <c r="DB63" s="27">
        <v>56486.734452589269</v>
      </c>
      <c r="DC63" s="28">
        <v>18.046511627906977</v>
      </c>
      <c r="DD63" s="29">
        <v>0.37209302325581395</v>
      </c>
      <c r="DE63" s="30">
        <v>42.290000000000013</v>
      </c>
      <c r="DF63" s="30">
        <v>0</v>
      </c>
      <c r="DG63" s="33">
        <v>20.9</v>
      </c>
      <c r="DH63" s="33">
        <v>22</v>
      </c>
      <c r="DI63" s="33">
        <v>23</v>
      </c>
      <c r="DJ63" s="33">
        <v>22.3</v>
      </c>
      <c r="DK63" s="33">
        <v>22.2</v>
      </c>
      <c r="DL63" s="34">
        <v>23</v>
      </c>
      <c r="DM63" s="58">
        <v>2747679.55</v>
      </c>
      <c r="DN63" s="58">
        <v>46570.879999999997</v>
      </c>
      <c r="DO63" s="58">
        <v>0</v>
      </c>
      <c r="DP63" s="58">
        <v>184414.45</v>
      </c>
      <c r="DQ63" s="58">
        <v>375948.66000000003</v>
      </c>
      <c r="DR63" s="58">
        <v>131425.35999999999</v>
      </c>
      <c r="DS63" s="58">
        <v>0</v>
      </c>
      <c r="DT63" s="58">
        <v>282870.90999999997</v>
      </c>
      <c r="DU63" s="58">
        <v>255060.18</v>
      </c>
      <c r="DV63" s="58">
        <v>109038.98</v>
      </c>
      <c r="DW63" s="58">
        <v>67602.63</v>
      </c>
      <c r="DX63" s="58">
        <v>30000</v>
      </c>
      <c r="DY63" s="58">
        <v>0</v>
      </c>
      <c r="DZ63" s="58">
        <v>131280</v>
      </c>
      <c r="EA63" s="58">
        <v>713520.1399999999</v>
      </c>
      <c r="EB63" s="58">
        <v>17267.559999999998</v>
      </c>
      <c r="EC63" s="58">
        <v>0</v>
      </c>
      <c r="ED63" s="58">
        <v>51988.7</v>
      </c>
      <c r="EE63" s="58">
        <v>134191.73000000001</v>
      </c>
      <c r="EF63" s="58">
        <v>38985.769999999997</v>
      </c>
      <c r="EG63" s="58">
        <v>0</v>
      </c>
      <c r="EH63" s="58">
        <v>74159.69</v>
      </c>
      <c r="EI63" s="58">
        <v>60562.450000000004</v>
      </c>
      <c r="EJ63" s="58">
        <v>33832.080000000002</v>
      </c>
      <c r="EK63" s="58">
        <v>7359.73</v>
      </c>
      <c r="EL63" s="58">
        <v>1912.5</v>
      </c>
      <c r="EM63" s="58">
        <v>0</v>
      </c>
      <c r="EN63" s="58">
        <v>15372.05</v>
      </c>
      <c r="EO63" s="58">
        <v>30606.810000000005</v>
      </c>
      <c r="EP63" s="58">
        <v>15861.78</v>
      </c>
      <c r="EQ63" s="58">
        <v>0</v>
      </c>
      <c r="ER63" s="58">
        <v>228565.75999999998</v>
      </c>
      <c r="ES63" s="58">
        <v>43979.179999999993</v>
      </c>
      <c r="ET63" s="58">
        <v>16415.95</v>
      </c>
      <c r="EU63" s="58">
        <v>0</v>
      </c>
      <c r="EV63" s="58">
        <v>317321.63</v>
      </c>
      <c r="EW63" s="58">
        <v>31827.02</v>
      </c>
      <c r="EX63" s="58">
        <v>16213.59</v>
      </c>
      <c r="EY63" s="58">
        <v>2654.1</v>
      </c>
      <c r="EZ63" s="58">
        <v>0</v>
      </c>
      <c r="FA63" s="58">
        <v>0</v>
      </c>
      <c r="FB63" s="58">
        <v>89148.44</v>
      </c>
      <c r="FC63" s="58">
        <v>457279.92000000004</v>
      </c>
      <c r="FD63" s="58">
        <v>1430.25</v>
      </c>
      <c r="FE63" s="58">
        <v>0</v>
      </c>
      <c r="FF63" s="58">
        <v>54305.81</v>
      </c>
      <c r="FG63" s="58">
        <v>12880.89</v>
      </c>
      <c r="FH63" s="58">
        <v>17466.02</v>
      </c>
      <c r="FI63" s="58">
        <v>24841.05</v>
      </c>
      <c r="FJ63" s="58">
        <v>123533.55</v>
      </c>
      <c r="FK63" s="58">
        <v>122143.78</v>
      </c>
      <c r="FL63" s="58">
        <v>143902.03</v>
      </c>
      <c r="FM63" s="58">
        <v>10969.59</v>
      </c>
      <c r="FN63" s="58">
        <v>0</v>
      </c>
      <c r="FO63" s="58">
        <v>0</v>
      </c>
      <c r="FP63" s="58">
        <v>61625.37</v>
      </c>
      <c r="FQ63" s="58">
        <v>0</v>
      </c>
      <c r="FR63" s="58">
        <v>0</v>
      </c>
      <c r="FS63" s="58">
        <v>0</v>
      </c>
      <c r="FT63" s="58">
        <v>3826.76</v>
      </c>
      <c r="FU63" s="58">
        <v>0</v>
      </c>
      <c r="FV63" s="58">
        <v>0</v>
      </c>
      <c r="FW63" s="58">
        <v>107897.41</v>
      </c>
      <c r="FX63" s="58">
        <v>0</v>
      </c>
      <c r="FY63" s="58">
        <v>114328.62</v>
      </c>
      <c r="FZ63" s="58">
        <v>0</v>
      </c>
      <c r="GA63" s="58">
        <v>0</v>
      </c>
      <c r="GB63" s="58">
        <v>0</v>
      </c>
      <c r="GC63" s="58">
        <v>0</v>
      </c>
      <c r="GD63" s="58">
        <v>0</v>
      </c>
      <c r="GE63" s="58">
        <v>15534.48</v>
      </c>
      <c r="GF63" s="58">
        <v>0</v>
      </c>
      <c r="GG63" s="58">
        <v>0</v>
      </c>
      <c r="GH63" s="59">
        <v>518</v>
      </c>
      <c r="GI63" s="59">
        <v>26315.01</v>
      </c>
      <c r="GJ63" s="58">
        <v>2782</v>
      </c>
      <c r="GK63" s="58">
        <v>0</v>
      </c>
      <c r="GL63" s="58">
        <v>106284</v>
      </c>
      <c r="GM63" s="58">
        <v>21533</v>
      </c>
      <c r="GN63" s="58">
        <v>1411.66</v>
      </c>
      <c r="GO63" s="58">
        <v>0</v>
      </c>
      <c r="GP63" s="58">
        <v>0</v>
      </c>
      <c r="GQ63" s="58">
        <v>587092.88</v>
      </c>
      <c r="GR63" s="58">
        <v>17069.72</v>
      </c>
    </row>
    <row r="64" spans="1:200" s="22" customFormat="1" ht="15.75" customHeight="1" x14ac:dyDescent="0.2">
      <c r="A64" s="47">
        <v>27001</v>
      </c>
      <c r="B64" s="48" t="s">
        <v>277</v>
      </c>
      <c r="C64" s="48" t="s">
        <v>426</v>
      </c>
      <c r="D64" s="49">
        <v>1662.9360271</v>
      </c>
      <c r="E64" s="50" t="s">
        <v>638</v>
      </c>
      <c r="F64" s="51">
        <v>326</v>
      </c>
      <c r="G64" s="52">
        <v>1205704.81</v>
      </c>
      <c r="H64" s="52">
        <v>21430.91</v>
      </c>
      <c r="I64" s="52">
        <v>1846366.84</v>
      </c>
      <c r="J64" s="52">
        <v>285521.2</v>
      </c>
      <c r="K64" s="52">
        <v>538977.05000000005</v>
      </c>
      <c r="L64" s="52">
        <v>0</v>
      </c>
      <c r="M64" s="52">
        <v>0</v>
      </c>
      <c r="N64" s="52">
        <v>0</v>
      </c>
      <c r="O64" s="52">
        <v>558254.43999999994</v>
      </c>
      <c r="P64" s="52">
        <v>0</v>
      </c>
      <c r="Q64" s="52">
        <v>0</v>
      </c>
      <c r="R64" s="52">
        <v>100527</v>
      </c>
      <c r="S64" s="52">
        <v>1667258</v>
      </c>
      <c r="T64" s="52">
        <v>68945</v>
      </c>
      <c r="U64" s="52">
        <v>0</v>
      </c>
      <c r="V64" s="52">
        <v>0</v>
      </c>
      <c r="W64" s="52">
        <v>67024</v>
      </c>
      <c r="X64" s="52">
        <v>1665224.04</v>
      </c>
      <c r="Y64" s="52">
        <v>0</v>
      </c>
      <c r="Z64" s="52">
        <v>0</v>
      </c>
      <c r="AA64" s="52">
        <v>59719.56</v>
      </c>
      <c r="AB64" s="52">
        <v>0</v>
      </c>
      <c r="AC64" s="52">
        <v>0</v>
      </c>
      <c r="AD64" s="52">
        <v>468693.81999999995</v>
      </c>
      <c r="AE64" s="52">
        <v>0</v>
      </c>
      <c r="AF64" s="52">
        <v>0</v>
      </c>
      <c r="AG64" s="52">
        <v>115040.12</v>
      </c>
      <c r="AH64" s="52">
        <v>465042.21</v>
      </c>
      <c r="AI64" s="52">
        <v>159642.41</v>
      </c>
      <c r="AJ64" s="52">
        <v>0</v>
      </c>
      <c r="AK64" s="52">
        <v>519658.95</v>
      </c>
      <c r="AL64" s="52">
        <v>125781.11</v>
      </c>
      <c r="AM64" s="52">
        <v>3314</v>
      </c>
      <c r="AN64" s="52">
        <v>0</v>
      </c>
      <c r="AO64" s="52">
        <v>0</v>
      </c>
      <c r="AP64" s="52">
        <v>0</v>
      </c>
      <c r="AQ64" s="52">
        <v>277448.93</v>
      </c>
      <c r="AR64" s="52">
        <v>9112.59</v>
      </c>
      <c r="AS64" s="52">
        <v>2848.84</v>
      </c>
      <c r="AT64" s="52">
        <v>4177.78</v>
      </c>
      <c r="AU64" s="52">
        <v>67297.95</v>
      </c>
      <c r="AV64" s="52">
        <v>128555.21</v>
      </c>
      <c r="AW64" s="52">
        <v>66025</v>
      </c>
      <c r="AX64" s="52">
        <v>0</v>
      </c>
      <c r="AY64" s="52">
        <v>0</v>
      </c>
      <c r="AZ64" s="52">
        <v>0</v>
      </c>
      <c r="BA64" s="52">
        <v>0</v>
      </c>
      <c r="BB64" s="52">
        <v>154438.89000000001</v>
      </c>
      <c r="BC64" s="52">
        <v>137952.14000000001</v>
      </c>
      <c r="BD64" s="52">
        <v>12919.32</v>
      </c>
      <c r="BE64" s="52">
        <v>0</v>
      </c>
      <c r="BF64" s="52">
        <v>0</v>
      </c>
      <c r="BG64" s="52">
        <v>0</v>
      </c>
      <c r="BH64" s="52">
        <v>17742.78</v>
      </c>
      <c r="BI64" s="52">
        <v>283369.11</v>
      </c>
      <c r="BJ64" s="52">
        <v>0</v>
      </c>
      <c r="BK64" s="52">
        <v>0</v>
      </c>
      <c r="BL64" s="52">
        <v>0</v>
      </c>
      <c r="BM64" s="52">
        <v>0</v>
      </c>
      <c r="BN64" s="52">
        <v>11794.989468497875</v>
      </c>
      <c r="BO64" s="52">
        <v>1145933.24</v>
      </c>
      <c r="BP64" s="52">
        <v>2286915.37</v>
      </c>
      <c r="BQ64" s="52">
        <v>422196.35</v>
      </c>
      <c r="BR64" s="52">
        <v>0</v>
      </c>
      <c r="BS64" s="52">
        <v>0</v>
      </c>
      <c r="BT64" s="52">
        <v>566369.15</v>
      </c>
      <c r="BU64" s="52">
        <v>0</v>
      </c>
      <c r="BV64" s="52">
        <v>152512.82</v>
      </c>
      <c r="BW64" s="52">
        <v>0</v>
      </c>
      <c r="BX64" s="52">
        <v>551260</v>
      </c>
      <c r="BY64" s="52">
        <v>0</v>
      </c>
      <c r="BZ64" s="52">
        <v>209873.16</v>
      </c>
      <c r="CA64" s="52">
        <v>0</v>
      </c>
      <c r="CB64" s="53">
        <v>1.1970000000000001</v>
      </c>
      <c r="CC64" s="53">
        <v>2.6789999999999998</v>
      </c>
      <c r="CD64" s="53">
        <v>5.5439999999999996</v>
      </c>
      <c r="CE64" s="53">
        <v>1.016</v>
      </c>
      <c r="CF64" s="53">
        <v>0.871</v>
      </c>
      <c r="CG64" s="53">
        <v>1.054</v>
      </c>
      <c r="CH64" s="39"/>
      <c r="CI64" s="54">
        <v>415040366</v>
      </c>
      <c r="CJ64" s="54">
        <v>66583486</v>
      </c>
      <c r="CK64" s="54">
        <v>45647060</v>
      </c>
      <c r="CL64" s="51">
        <v>45</v>
      </c>
      <c r="CM64" s="51">
        <v>326</v>
      </c>
      <c r="CN64" s="49">
        <v>49</v>
      </c>
      <c r="CO64" s="49">
        <v>327.95</v>
      </c>
      <c r="CP64" s="23">
        <v>1.23E-2</v>
      </c>
      <c r="CQ64" s="23" t="s">
        <v>190</v>
      </c>
      <c r="CR64" s="23">
        <f t="shared" si="5"/>
        <v>0.13803680981595093</v>
      </c>
      <c r="CS64" s="55">
        <f t="shared" si="3"/>
        <v>14.818181818181813</v>
      </c>
      <c r="CT64" s="23">
        <f t="shared" si="4"/>
        <v>0.95231569871281652</v>
      </c>
      <c r="CU64" s="56">
        <v>22</v>
      </c>
      <c r="CV64" s="57">
        <v>0</v>
      </c>
      <c r="CW64" s="57">
        <v>206.23399999999998</v>
      </c>
      <c r="CX64" s="57">
        <v>103.021</v>
      </c>
      <c r="CY64" s="57">
        <v>0</v>
      </c>
      <c r="CZ64" s="57">
        <v>216.67699999999996</v>
      </c>
      <c r="DA64" s="57">
        <v>108.06299999999999</v>
      </c>
      <c r="DB64" s="27">
        <v>54222.272727272713</v>
      </c>
      <c r="DC64" s="28">
        <v>13.818181818181818</v>
      </c>
      <c r="DD64" s="29">
        <v>0.22727272727272727</v>
      </c>
      <c r="DE64" s="30">
        <v>22.000000000000007</v>
      </c>
      <c r="DF64" s="30">
        <v>0</v>
      </c>
      <c r="DG64" s="33">
        <v>18.8</v>
      </c>
      <c r="DH64" s="33">
        <v>19.100000000000001</v>
      </c>
      <c r="DI64" s="33">
        <v>19</v>
      </c>
      <c r="DJ64" s="33">
        <v>18.5</v>
      </c>
      <c r="DK64" s="33">
        <v>19</v>
      </c>
      <c r="DL64" s="34">
        <v>17</v>
      </c>
      <c r="DM64" s="58">
        <v>1543564.6099999999</v>
      </c>
      <c r="DN64" s="58">
        <v>0</v>
      </c>
      <c r="DO64" s="58">
        <v>0</v>
      </c>
      <c r="DP64" s="58">
        <v>79417.909999999989</v>
      </c>
      <c r="DQ64" s="58">
        <v>303314.61</v>
      </c>
      <c r="DR64" s="58">
        <v>93409.24</v>
      </c>
      <c r="DS64" s="58">
        <v>0</v>
      </c>
      <c r="DT64" s="58">
        <v>151097.1</v>
      </c>
      <c r="DU64" s="58">
        <v>0</v>
      </c>
      <c r="DV64" s="58">
        <v>72930.649999999994</v>
      </c>
      <c r="DW64" s="58">
        <v>0</v>
      </c>
      <c r="DX64" s="58">
        <v>0</v>
      </c>
      <c r="DY64" s="58">
        <v>0</v>
      </c>
      <c r="DZ64" s="58">
        <v>145198.22</v>
      </c>
      <c r="EA64" s="58">
        <v>349743.1</v>
      </c>
      <c r="EB64" s="58">
        <v>0</v>
      </c>
      <c r="EC64" s="58">
        <v>0</v>
      </c>
      <c r="ED64" s="58">
        <v>15929.43</v>
      </c>
      <c r="EE64" s="58">
        <v>99122.22</v>
      </c>
      <c r="EF64" s="58">
        <v>48534.45</v>
      </c>
      <c r="EG64" s="58">
        <v>0</v>
      </c>
      <c r="EH64" s="58">
        <v>37009.47</v>
      </c>
      <c r="EI64" s="58">
        <v>0</v>
      </c>
      <c r="EJ64" s="58">
        <v>16969.310000000001</v>
      </c>
      <c r="EK64" s="58">
        <v>0</v>
      </c>
      <c r="EL64" s="58">
        <v>0</v>
      </c>
      <c r="EM64" s="58">
        <v>0</v>
      </c>
      <c r="EN64" s="58">
        <v>16888.97</v>
      </c>
      <c r="EO64" s="58">
        <v>191028.1</v>
      </c>
      <c r="EP64" s="58">
        <v>0</v>
      </c>
      <c r="EQ64" s="58">
        <v>0</v>
      </c>
      <c r="ER64" s="58">
        <v>148553.65</v>
      </c>
      <c r="ES64" s="58">
        <v>65282.520000000004</v>
      </c>
      <c r="ET64" s="58">
        <v>2876.33</v>
      </c>
      <c r="EU64" s="58">
        <v>67297.95</v>
      </c>
      <c r="EV64" s="58">
        <v>226153.68</v>
      </c>
      <c r="EW64" s="58">
        <v>143523.89000000001</v>
      </c>
      <c r="EX64" s="58">
        <v>294609.96999999997</v>
      </c>
      <c r="EY64" s="58">
        <v>0</v>
      </c>
      <c r="EZ64" s="58">
        <v>0</v>
      </c>
      <c r="FA64" s="58">
        <v>0</v>
      </c>
      <c r="FB64" s="58">
        <v>72089.890000000014</v>
      </c>
      <c r="FC64" s="58">
        <v>109301.61</v>
      </c>
      <c r="FD64" s="58">
        <v>0</v>
      </c>
      <c r="FE64" s="58">
        <v>0</v>
      </c>
      <c r="FF64" s="58">
        <v>14964.27</v>
      </c>
      <c r="FG64" s="58">
        <v>8432.7900000000009</v>
      </c>
      <c r="FH64" s="58">
        <v>18295.169999999998</v>
      </c>
      <c r="FI64" s="58">
        <v>0</v>
      </c>
      <c r="FJ64" s="58">
        <v>168172.91</v>
      </c>
      <c r="FK64" s="58">
        <v>0</v>
      </c>
      <c r="FL64" s="58">
        <v>98291.21</v>
      </c>
      <c r="FM64" s="58">
        <v>0</v>
      </c>
      <c r="FN64" s="58">
        <v>0</v>
      </c>
      <c r="FO64" s="58">
        <v>0</v>
      </c>
      <c r="FP64" s="58">
        <v>63447.91</v>
      </c>
      <c r="FQ64" s="58">
        <v>0</v>
      </c>
      <c r="FR64" s="58">
        <v>0</v>
      </c>
      <c r="FS64" s="58">
        <v>0</v>
      </c>
      <c r="FT64" s="58">
        <v>2322.59</v>
      </c>
      <c r="FU64" s="58">
        <v>0</v>
      </c>
      <c r="FV64" s="58">
        <v>0</v>
      </c>
      <c r="FW64" s="58">
        <v>0</v>
      </c>
      <c r="FX64" s="58">
        <v>0</v>
      </c>
      <c r="FY64" s="58">
        <v>66025</v>
      </c>
      <c r="FZ64" s="58">
        <v>0</v>
      </c>
      <c r="GA64" s="58">
        <v>0</v>
      </c>
      <c r="GB64" s="58">
        <v>0</v>
      </c>
      <c r="GC64" s="58">
        <v>0</v>
      </c>
      <c r="GD64" s="58">
        <v>124525</v>
      </c>
      <c r="GE64" s="58">
        <v>0</v>
      </c>
      <c r="GF64" s="58">
        <v>0</v>
      </c>
      <c r="GG64" s="58">
        <v>0</v>
      </c>
      <c r="GH64" s="59">
        <v>917</v>
      </c>
      <c r="GI64" s="59">
        <v>4658.2299999999996</v>
      </c>
      <c r="GJ64" s="58">
        <v>705</v>
      </c>
      <c r="GK64" s="58">
        <v>0</v>
      </c>
      <c r="GL64" s="58">
        <v>65781</v>
      </c>
      <c r="GM64" s="58">
        <v>0</v>
      </c>
      <c r="GN64" s="58">
        <v>13755.130000000001</v>
      </c>
      <c r="GO64" s="58">
        <v>0</v>
      </c>
      <c r="GP64" s="58">
        <v>0</v>
      </c>
      <c r="GQ64" s="58">
        <v>551260</v>
      </c>
      <c r="GR64" s="58">
        <v>9737.83</v>
      </c>
    </row>
    <row r="65" spans="1:200" s="22" customFormat="1" ht="15.75" customHeight="1" x14ac:dyDescent="0.2">
      <c r="A65" s="47">
        <v>28003</v>
      </c>
      <c r="B65" s="48" t="s">
        <v>280</v>
      </c>
      <c r="C65" s="48" t="s">
        <v>429</v>
      </c>
      <c r="D65" s="49">
        <v>356.19863427399997</v>
      </c>
      <c r="E65" s="50" t="s">
        <v>639</v>
      </c>
      <c r="F65" s="51">
        <v>860</v>
      </c>
      <c r="G65" s="52">
        <v>2812444.4</v>
      </c>
      <c r="H65" s="52">
        <v>54837.13</v>
      </c>
      <c r="I65" s="52">
        <v>3952643.35</v>
      </c>
      <c r="J65" s="52">
        <v>360228.65</v>
      </c>
      <c r="K65" s="52">
        <v>2232672.06</v>
      </c>
      <c r="L65" s="52">
        <v>3235.71</v>
      </c>
      <c r="M65" s="52">
        <v>908980.76</v>
      </c>
      <c r="N65" s="52">
        <v>11064.25</v>
      </c>
      <c r="O65" s="52">
        <v>1044326.02</v>
      </c>
      <c r="P65" s="52">
        <v>1545.46</v>
      </c>
      <c r="Q65" s="52">
        <v>0</v>
      </c>
      <c r="R65" s="52">
        <v>0</v>
      </c>
      <c r="S65" s="52">
        <v>3824334</v>
      </c>
      <c r="T65" s="52">
        <v>0</v>
      </c>
      <c r="U65" s="52">
        <v>0</v>
      </c>
      <c r="V65" s="52">
        <v>0</v>
      </c>
      <c r="W65" s="52">
        <v>71904</v>
      </c>
      <c r="X65" s="52">
        <v>4347206.13</v>
      </c>
      <c r="Y65" s="52">
        <v>83610.209999999992</v>
      </c>
      <c r="Z65" s="52">
        <v>0</v>
      </c>
      <c r="AA65" s="52">
        <v>705250.76</v>
      </c>
      <c r="AB65" s="52">
        <v>0</v>
      </c>
      <c r="AC65" s="52">
        <v>0</v>
      </c>
      <c r="AD65" s="52">
        <v>866697.32000000007</v>
      </c>
      <c r="AE65" s="52">
        <v>5533.87</v>
      </c>
      <c r="AF65" s="52">
        <v>0</v>
      </c>
      <c r="AG65" s="52">
        <v>455662.6</v>
      </c>
      <c r="AH65" s="52">
        <v>497060.78</v>
      </c>
      <c r="AI65" s="52">
        <v>377101.29</v>
      </c>
      <c r="AJ65" s="52">
        <v>0</v>
      </c>
      <c r="AK65" s="52">
        <v>709728.74</v>
      </c>
      <c r="AL65" s="52">
        <v>533317.07999999996</v>
      </c>
      <c r="AM65" s="52">
        <v>34733.64</v>
      </c>
      <c r="AN65" s="52">
        <v>0</v>
      </c>
      <c r="AO65" s="52">
        <v>16470.36</v>
      </c>
      <c r="AP65" s="52">
        <v>0</v>
      </c>
      <c r="AQ65" s="52">
        <v>352442.88</v>
      </c>
      <c r="AR65" s="52">
        <v>7774.79</v>
      </c>
      <c r="AS65" s="52">
        <v>5601.79</v>
      </c>
      <c r="AT65" s="52">
        <v>119.99</v>
      </c>
      <c r="AU65" s="52">
        <v>0</v>
      </c>
      <c r="AV65" s="52">
        <v>199911.81</v>
      </c>
      <c r="AW65" s="52">
        <v>544.41999999999996</v>
      </c>
      <c r="AX65" s="52">
        <v>0</v>
      </c>
      <c r="AY65" s="52">
        <v>0</v>
      </c>
      <c r="AZ65" s="52">
        <v>0</v>
      </c>
      <c r="BA65" s="52">
        <v>571032.5</v>
      </c>
      <c r="BB65" s="52">
        <v>364935.11</v>
      </c>
      <c r="BC65" s="52">
        <v>42338.58</v>
      </c>
      <c r="BD65" s="52">
        <v>87040.28</v>
      </c>
      <c r="BE65" s="52">
        <v>0</v>
      </c>
      <c r="BF65" s="52">
        <v>0</v>
      </c>
      <c r="BG65" s="52">
        <v>0</v>
      </c>
      <c r="BH65" s="52">
        <v>0</v>
      </c>
      <c r="BI65" s="52">
        <v>35706.199999999997</v>
      </c>
      <c r="BJ65" s="52">
        <v>0</v>
      </c>
      <c r="BK65" s="52">
        <v>0</v>
      </c>
      <c r="BL65" s="52">
        <v>0</v>
      </c>
      <c r="BM65" s="52">
        <v>0</v>
      </c>
      <c r="BN65" s="52">
        <v>9403.5293979190392</v>
      </c>
      <c r="BO65" s="52">
        <v>1873844.73</v>
      </c>
      <c r="BP65" s="52">
        <v>1913410.9</v>
      </c>
      <c r="BQ65" s="52">
        <v>944879.91</v>
      </c>
      <c r="BR65" s="52">
        <v>0</v>
      </c>
      <c r="BS65" s="52">
        <v>0</v>
      </c>
      <c r="BT65" s="52">
        <v>0</v>
      </c>
      <c r="BU65" s="52">
        <v>0</v>
      </c>
      <c r="BV65" s="52">
        <v>433128.88</v>
      </c>
      <c r="BW65" s="52">
        <v>11125</v>
      </c>
      <c r="BX65" s="52">
        <v>0</v>
      </c>
      <c r="BY65" s="52">
        <v>4827164.71</v>
      </c>
      <c r="BZ65" s="52">
        <v>486480.96</v>
      </c>
      <c r="CA65" s="52">
        <v>13882.56</v>
      </c>
      <c r="CB65" s="53">
        <v>1.1970000000000001</v>
      </c>
      <c r="CC65" s="53">
        <v>2.6789999999999998</v>
      </c>
      <c r="CD65" s="53">
        <v>5.5439999999999996</v>
      </c>
      <c r="CE65" s="53">
        <v>1.0900000000000001</v>
      </c>
      <c r="CF65" s="53">
        <v>2.2850000000000001</v>
      </c>
      <c r="CG65" s="53">
        <v>0</v>
      </c>
      <c r="CH65" s="39"/>
      <c r="CI65" s="54">
        <v>520168796</v>
      </c>
      <c r="CJ65" s="54">
        <v>246367848</v>
      </c>
      <c r="CK65" s="54">
        <v>185209726</v>
      </c>
      <c r="CL65" s="51">
        <v>83</v>
      </c>
      <c r="CM65" s="51">
        <v>896</v>
      </c>
      <c r="CN65" s="49">
        <v>46</v>
      </c>
      <c r="CO65" s="49">
        <v>867</v>
      </c>
      <c r="CP65" s="23">
        <v>0</v>
      </c>
      <c r="CQ65" s="23" t="s">
        <v>215</v>
      </c>
      <c r="CR65" s="23">
        <f t="shared" si="5"/>
        <v>9.2633928571428575E-2</v>
      </c>
      <c r="CS65" s="55">
        <f t="shared" si="3"/>
        <v>15.49368839702576</v>
      </c>
      <c r="CT65" s="23">
        <f t="shared" si="4"/>
        <v>0.95669781088215522</v>
      </c>
      <c r="CU65" s="56">
        <v>51</v>
      </c>
      <c r="CV65" s="57">
        <v>35.136999999999993</v>
      </c>
      <c r="CW65" s="57">
        <v>604.78399999999976</v>
      </c>
      <c r="CX65" s="57">
        <v>208.12500000000003</v>
      </c>
      <c r="CY65" s="57">
        <v>35.97</v>
      </c>
      <c r="CZ65" s="57">
        <v>630.42699999999991</v>
      </c>
      <c r="DA65" s="57">
        <v>219.27599999999998</v>
      </c>
      <c r="DB65" s="27">
        <v>55873.110669202812</v>
      </c>
      <c r="DC65" s="28">
        <v>12.081967213114755</v>
      </c>
      <c r="DD65" s="29">
        <v>0.27868852459016391</v>
      </c>
      <c r="DE65" s="30">
        <v>57.83000000000002</v>
      </c>
      <c r="DF65" s="30">
        <v>0</v>
      </c>
      <c r="DG65" s="33">
        <v>18.600000000000001</v>
      </c>
      <c r="DH65" s="33">
        <v>21.2</v>
      </c>
      <c r="DI65" s="33">
        <v>19.600000000000001</v>
      </c>
      <c r="DJ65" s="33">
        <v>21.7</v>
      </c>
      <c r="DK65" s="33">
        <v>20.5</v>
      </c>
      <c r="DL65" s="34">
        <v>19</v>
      </c>
      <c r="DM65" s="58">
        <v>3611752.99</v>
      </c>
      <c r="DN65" s="58">
        <v>61796</v>
      </c>
      <c r="DO65" s="58">
        <v>0</v>
      </c>
      <c r="DP65" s="58">
        <v>313436.18</v>
      </c>
      <c r="DQ65" s="58">
        <v>373897.78</v>
      </c>
      <c r="DR65" s="58">
        <v>135546.23999999999</v>
      </c>
      <c r="DS65" s="58">
        <v>0</v>
      </c>
      <c r="DT65" s="58">
        <v>249886.58</v>
      </c>
      <c r="DU65" s="58">
        <v>274223.07</v>
      </c>
      <c r="DV65" s="58">
        <v>159770.56</v>
      </c>
      <c r="DW65" s="58">
        <v>12896</v>
      </c>
      <c r="DX65" s="58">
        <v>15300</v>
      </c>
      <c r="DY65" s="58">
        <v>0</v>
      </c>
      <c r="DZ65" s="58">
        <v>176040.75</v>
      </c>
      <c r="EA65" s="58">
        <v>996078.09</v>
      </c>
      <c r="EB65" s="58">
        <v>19682.11</v>
      </c>
      <c r="EC65" s="58">
        <v>0</v>
      </c>
      <c r="ED65" s="58">
        <v>76070.559999999998</v>
      </c>
      <c r="EE65" s="58">
        <v>149353.96</v>
      </c>
      <c r="EF65" s="58">
        <v>58258.54</v>
      </c>
      <c r="EG65" s="58">
        <v>0</v>
      </c>
      <c r="EH65" s="58">
        <v>67222.34</v>
      </c>
      <c r="EI65" s="58">
        <v>77220.800000000003</v>
      </c>
      <c r="EJ65" s="58">
        <v>69087.25</v>
      </c>
      <c r="EK65" s="58">
        <v>986.56</v>
      </c>
      <c r="EL65" s="58">
        <v>1170.3599999999999</v>
      </c>
      <c r="EM65" s="58">
        <v>0</v>
      </c>
      <c r="EN65" s="58">
        <v>22119.01</v>
      </c>
      <c r="EO65" s="58">
        <v>360814.31999999995</v>
      </c>
      <c r="EP65" s="58">
        <v>5533.87</v>
      </c>
      <c r="EQ65" s="58">
        <v>0</v>
      </c>
      <c r="ER65" s="58">
        <v>87109.540000000008</v>
      </c>
      <c r="ES65" s="58">
        <v>36255.380000000005</v>
      </c>
      <c r="ET65" s="58">
        <v>16920.240000000002</v>
      </c>
      <c r="EU65" s="58">
        <v>0</v>
      </c>
      <c r="EV65" s="58">
        <v>325771.07</v>
      </c>
      <c r="EW65" s="58">
        <v>76917.95</v>
      </c>
      <c r="EX65" s="58">
        <v>52447.63</v>
      </c>
      <c r="EY65" s="58">
        <v>0</v>
      </c>
      <c r="EZ65" s="58">
        <v>0</v>
      </c>
      <c r="FA65" s="58">
        <v>0</v>
      </c>
      <c r="FB65" s="58">
        <v>84881.39</v>
      </c>
      <c r="FC65" s="58">
        <v>950123.80999999994</v>
      </c>
      <c r="FD65" s="58">
        <v>2132.1</v>
      </c>
      <c r="FE65" s="58">
        <v>0</v>
      </c>
      <c r="FF65" s="58">
        <v>12957.9</v>
      </c>
      <c r="FG65" s="58">
        <v>26738.020000000004</v>
      </c>
      <c r="FH65" s="58">
        <v>9772.91</v>
      </c>
      <c r="FI65" s="58">
        <v>0</v>
      </c>
      <c r="FJ65" s="58">
        <v>260737.4</v>
      </c>
      <c r="FK65" s="58">
        <v>105499.68</v>
      </c>
      <c r="FL65" s="58">
        <v>267045.61</v>
      </c>
      <c r="FM65" s="58">
        <v>0</v>
      </c>
      <c r="FN65" s="58">
        <v>0</v>
      </c>
      <c r="FO65" s="58">
        <v>0</v>
      </c>
      <c r="FP65" s="58">
        <v>131240.41999999998</v>
      </c>
      <c r="FQ65" s="58">
        <v>0</v>
      </c>
      <c r="FR65" s="58">
        <v>0</v>
      </c>
      <c r="FS65" s="58">
        <v>0</v>
      </c>
      <c r="FT65" s="58">
        <v>6679.79</v>
      </c>
      <c r="FU65" s="58">
        <v>0</v>
      </c>
      <c r="FV65" s="58">
        <v>0</v>
      </c>
      <c r="FW65" s="58">
        <v>0</v>
      </c>
      <c r="FX65" s="58">
        <v>6023.16</v>
      </c>
      <c r="FY65" s="58">
        <v>0</v>
      </c>
      <c r="FZ65" s="58">
        <v>0</v>
      </c>
      <c r="GA65" s="58">
        <v>0</v>
      </c>
      <c r="GB65" s="58">
        <v>0</v>
      </c>
      <c r="GC65" s="58">
        <v>0</v>
      </c>
      <c r="GD65" s="58">
        <v>299886.82</v>
      </c>
      <c r="GE65" s="58">
        <v>385</v>
      </c>
      <c r="GF65" s="58">
        <v>0</v>
      </c>
      <c r="GG65" s="58">
        <v>0</v>
      </c>
      <c r="GH65" s="59">
        <v>9522</v>
      </c>
      <c r="GI65" s="59">
        <v>3457.71</v>
      </c>
      <c r="GJ65" s="58">
        <v>156723.35</v>
      </c>
      <c r="GK65" s="58">
        <v>0</v>
      </c>
      <c r="GL65" s="58">
        <v>0</v>
      </c>
      <c r="GM65" s="58">
        <v>0</v>
      </c>
      <c r="GN65" s="58">
        <v>8569.75</v>
      </c>
      <c r="GO65" s="58">
        <v>0</v>
      </c>
      <c r="GP65" s="58">
        <v>0</v>
      </c>
      <c r="GQ65" s="58">
        <v>616490</v>
      </c>
      <c r="GR65" s="58">
        <v>3209.6</v>
      </c>
    </row>
    <row r="66" spans="1:200" s="22" customFormat="1" ht="15.75" customHeight="1" x14ac:dyDescent="0.2">
      <c r="A66" s="47">
        <v>30001</v>
      </c>
      <c r="B66" s="48" t="s">
        <v>282</v>
      </c>
      <c r="C66" s="48" t="s">
        <v>431</v>
      </c>
      <c r="D66" s="49">
        <v>261.9982043</v>
      </c>
      <c r="E66" s="50" t="s">
        <v>641</v>
      </c>
      <c r="F66" s="51">
        <v>370</v>
      </c>
      <c r="G66" s="52">
        <v>1172792.74</v>
      </c>
      <c r="H66" s="52">
        <v>35507.410000000003</v>
      </c>
      <c r="I66" s="52">
        <v>2078755.99</v>
      </c>
      <c r="J66" s="52">
        <v>181706.91</v>
      </c>
      <c r="K66" s="52">
        <v>1412853.63</v>
      </c>
      <c r="L66" s="52">
        <v>0</v>
      </c>
      <c r="M66" s="52">
        <v>0</v>
      </c>
      <c r="N66" s="52">
        <v>163352</v>
      </c>
      <c r="O66" s="52">
        <v>23955.7</v>
      </c>
      <c r="P66" s="52">
        <v>0</v>
      </c>
      <c r="Q66" s="52">
        <v>0</v>
      </c>
      <c r="R66" s="52">
        <v>0</v>
      </c>
      <c r="S66" s="52">
        <v>2025142</v>
      </c>
      <c r="T66" s="52">
        <v>0</v>
      </c>
      <c r="U66" s="52">
        <v>0</v>
      </c>
      <c r="V66" s="52">
        <v>0</v>
      </c>
      <c r="W66" s="52">
        <v>61959</v>
      </c>
      <c r="X66" s="52">
        <v>1799198.31</v>
      </c>
      <c r="Y66" s="52">
        <v>114.25</v>
      </c>
      <c r="Z66" s="52">
        <v>0</v>
      </c>
      <c r="AA66" s="52">
        <v>344886.36</v>
      </c>
      <c r="AB66" s="52">
        <v>0</v>
      </c>
      <c r="AC66" s="52">
        <v>0</v>
      </c>
      <c r="AD66" s="52">
        <v>304887.08</v>
      </c>
      <c r="AE66" s="52">
        <v>2173.92</v>
      </c>
      <c r="AF66" s="52">
        <v>0</v>
      </c>
      <c r="AG66" s="52">
        <v>210009.72999999998</v>
      </c>
      <c r="AH66" s="52">
        <v>385528.13</v>
      </c>
      <c r="AI66" s="52">
        <v>105678.89</v>
      </c>
      <c r="AJ66" s="52">
        <v>0</v>
      </c>
      <c r="AK66" s="52">
        <v>324405.77</v>
      </c>
      <c r="AL66" s="52">
        <v>170848.49</v>
      </c>
      <c r="AM66" s="52">
        <v>30685.62</v>
      </c>
      <c r="AN66" s="52">
        <v>0</v>
      </c>
      <c r="AO66" s="52">
        <v>22187.59</v>
      </c>
      <c r="AP66" s="52">
        <v>0</v>
      </c>
      <c r="AQ66" s="52">
        <v>196657.06</v>
      </c>
      <c r="AR66" s="52">
        <v>5452.95</v>
      </c>
      <c r="AS66" s="52">
        <v>0</v>
      </c>
      <c r="AT66" s="52">
        <v>14470.98</v>
      </c>
      <c r="AU66" s="52">
        <v>0</v>
      </c>
      <c r="AV66" s="52">
        <v>308999.76</v>
      </c>
      <c r="AW66" s="52">
        <v>95719</v>
      </c>
      <c r="AX66" s="52">
        <v>7545.24</v>
      </c>
      <c r="AY66" s="52">
        <v>0</v>
      </c>
      <c r="AZ66" s="52">
        <v>0</v>
      </c>
      <c r="BA66" s="52">
        <v>670115</v>
      </c>
      <c r="BB66" s="52">
        <v>40849.699999999997</v>
      </c>
      <c r="BC66" s="52">
        <v>104491.59</v>
      </c>
      <c r="BD66" s="52">
        <v>5893.4</v>
      </c>
      <c r="BE66" s="52">
        <v>5457.52</v>
      </c>
      <c r="BF66" s="52">
        <v>0</v>
      </c>
      <c r="BG66" s="52">
        <v>0</v>
      </c>
      <c r="BH66" s="52">
        <v>12042</v>
      </c>
      <c r="BI66" s="52">
        <v>0</v>
      </c>
      <c r="BJ66" s="52">
        <v>0</v>
      </c>
      <c r="BK66" s="52">
        <v>0</v>
      </c>
      <c r="BL66" s="52">
        <v>0</v>
      </c>
      <c r="BM66" s="52">
        <v>0</v>
      </c>
      <c r="BN66" s="52">
        <v>9990.0003249452348</v>
      </c>
      <c r="BO66" s="52">
        <v>1207944.81</v>
      </c>
      <c r="BP66" s="52">
        <v>2718115.58</v>
      </c>
      <c r="BQ66" s="52">
        <v>235232.84</v>
      </c>
      <c r="BR66" s="52">
        <v>0</v>
      </c>
      <c r="BS66" s="52">
        <v>0</v>
      </c>
      <c r="BT66" s="52">
        <v>1217.6099999999999</v>
      </c>
      <c r="BU66" s="52">
        <v>0</v>
      </c>
      <c r="BV66" s="52">
        <v>185610.68</v>
      </c>
      <c r="BW66" s="52">
        <v>56333</v>
      </c>
      <c r="BX66" s="52">
        <v>0</v>
      </c>
      <c r="BY66" s="52">
        <v>0</v>
      </c>
      <c r="BZ66" s="52">
        <v>210778.04</v>
      </c>
      <c r="CA66" s="52">
        <v>55488.06</v>
      </c>
      <c r="CB66" s="53">
        <v>1.1970000000000001</v>
      </c>
      <c r="CC66" s="53">
        <v>2.6789999999999998</v>
      </c>
      <c r="CD66" s="53">
        <v>5.5439999999999996</v>
      </c>
      <c r="CE66" s="53">
        <v>0</v>
      </c>
      <c r="CF66" s="53">
        <v>2.65</v>
      </c>
      <c r="CG66" s="53">
        <v>0</v>
      </c>
      <c r="CH66" s="39"/>
      <c r="CI66" s="54">
        <v>320785095</v>
      </c>
      <c r="CJ66" s="54">
        <v>111650669</v>
      </c>
      <c r="CK66" s="54">
        <v>47369231</v>
      </c>
      <c r="CL66" s="51">
        <v>68</v>
      </c>
      <c r="CM66" s="51">
        <v>384</v>
      </c>
      <c r="CN66" s="49">
        <v>30</v>
      </c>
      <c r="CO66" s="49">
        <v>371</v>
      </c>
      <c r="CP66" s="23">
        <v>0</v>
      </c>
      <c r="CQ66" s="23" t="s">
        <v>193</v>
      </c>
      <c r="CR66" s="23">
        <f t="shared" si="5"/>
        <v>0.17708333333333334</v>
      </c>
      <c r="CS66" s="55">
        <f t="shared" si="3"/>
        <v>13.646055437100205</v>
      </c>
      <c r="CT66" s="23">
        <f t="shared" si="4"/>
        <v>0.96051373841367149</v>
      </c>
      <c r="CU66" s="56">
        <v>33</v>
      </c>
      <c r="CV66" s="57">
        <v>13.661999999999999</v>
      </c>
      <c r="CW66" s="57">
        <v>233.98699999999997</v>
      </c>
      <c r="CX66" s="57">
        <v>120.72400000000002</v>
      </c>
      <c r="CY66" s="57">
        <v>14.29</v>
      </c>
      <c r="CZ66" s="57">
        <v>243.24</v>
      </c>
      <c r="DA66" s="57">
        <v>126.053</v>
      </c>
      <c r="DB66" s="27">
        <v>51074.875621890489</v>
      </c>
      <c r="DC66" s="28">
        <v>18.366666666666667</v>
      </c>
      <c r="DD66" s="29">
        <v>0.3</v>
      </c>
      <c r="DE66" s="30">
        <v>28.140000000000015</v>
      </c>
      <c r="DF66" s="30">
        <v>0</v>
      </c>
      <c r="DG66" s="33">
        <v>20.6</v>
      </c>
      <c r="DH66" s="33">
        <v>20.9</v>
      </c>
      <c r="DI66" s="33">
        <v>22.6</v>
      </c>
      <c r="DJ66" s="33">
        <v>20.9</v>
      </c>
      <c r="DK66" s="33">
        <v>21.5</v>
      </c>
      <c r="DL66" s="34">
        <v>19</v>
      </c>
      <c r="DM66" s="58">
        <v>1613630.82</v>
      </c>
      <c r="DN66" s="58">
        <v>21026.93</v>
      </c>
      <c r="DO66" s="58">
        <v>0</v>
      </c>
      <c r="DP66" s="58">
        <v>148905.71</v>
      </c>
      <c r="DQ66" s="58">
        <v>255477.94</v>
      </c>
      <c r="DR66" s="58">
        <v>63412.54</v>
      </c>
      <c r="DS66" s="58">
        <v>0</v>
      </c>
      <c r="DT66" s="58">
        <v>89474.02</v>
      </c>
      <c r="DU66" s="58">
        <v>55809</v>
      </c>
      <c r="DV66" s="58">
        <v>112091.29</v>
      </c>
      <c r="DW66" s="58">
        <v>24049.72</v>
      </c>
      <c r="DX66" s="58">
        <v>20524.48</v>
      </c>
      <c r="DY66" s="58">
        <v>0</v>
      </c>
      <c r="DZ66" s="58">
        <v>106567.70000000001</v>
      </c>
      <c r="EA66" s="58">
        <v>376199.67000000004</v>
      </c>
      <c r="EB66" s="58">
        <v>5116.37</v>
      </c>
      <c r="EC66" s="58">
        <v>0</v>
      </c>
      <c r="ED66" s="58">
        <v>29465.200000000001</v>
      </c>
      <c r="EE66" s="58">
        <v>83860</v>
      </c>
      <c r="EF66" s="58">
        <v>37089.440000000002</v>
      </c>
      <c r="EG66" s="58">
        <v>0</v>
      </c>
      <c r="EH66" s="58">
        <v>24825.79</v>
      </c>
      <c r="EI66" s="58">
        <v>10354.280000000001</v>
      </c>
      <c r="EJ66" s="58">
        <v>23735.75</v>
      </c>
      <c r="EK66" s="58">
        <v>2837.93</v>
      </c>
      <c r="EL66" s="58">
        <v>1663.11</v>
      </c>
      <c r="EM66" s="58">
        <v>0</v>
      </c>
      <c r="EN66" s="58">
        <v>14629.86</v>
      </c>
      <c r="EO66" s="58">
        <v>56586.25</v>
      </c>
      <c r="EP66" s="58">
        <v>2173.92</v>
      </c>
      <c r="EQ66" s="58">
        <v>0</v>
      </c>
      <c r="ER66" s="58">
        <v>124478.15</v>
      </c>
      <c r="ES66" s="58">
        <v>28990.42</v>
      </c>
      <c r="ET66" s="58">
        <v>9507.9599999999991</v>
      </c>
      <c r="EU66" s="58">
        <v>0</v>
      </c>
      <c r="EV66" s="58">
        <v>141689.84</v>
      </c>
      <c r="EW66" s="58">
        <v>43411.93</v>
      </c>
      <c r="EX66" s="58">
        <v>4846.88</v>
      </c>
      <c r="EY66" s="58">
        <v>0</v>
      </c>
      <c r="EZ66" s="58">
        <v>0</v>
      </c>
      <c r="FA66" s="58">
        <v>0</v>
      </c>
      <c r="FB66" s="58">
        <v>38683.550000000003</v>
      </c>
      <c r="FC66" s="58">
        <v>402555.01</v>
      </c>
      <c r="FD66" s="58">
        <v>893.74</v>
      </c>
      <c r="FE66" s="58">
        <v>0</v>
      </c>
      <c r="FF66" s="58">
        <v>17105.21</v>
      </c>
      <c r="FG66" s="58">
        <v>3592.42</v>
      </c>
      <c r="FH66" s="58">
        <v>14543.47</v>
      </c>
      <c r="FI66" s="58">
        <v>0</v>
      </c>
      <c r="FJ66" s="58">
        <v>64673.31</v>
      </c>
      <c r="FK66" s="58">
        <v>52603.28</v>
      </c>
      <c r="FL66" s="58">
        <v>107416.53</v>
      </c>
      <c r="FM66" s="58">
        <v>1677.62</v>
      </c>
      <c r="FN66" s="58">
        <v>0</v>
      </c>
      <c r="FO66" s="58">
        <v>0</v>
      </c>
      <c r="FP66" s="58">
        <v>73985.509999999995</v>
      </c>
      <c r="FQ66" s="58">
        <v>0</v>
      </c>
      <c r="FR66" s="58">
        <v>0</v>
      </c>
      <c r="FS66" s="58">
        <v>0</v>
      </c>
      <c r="FT66" s="58">
        <v>0</v>
      </c>
      <c r="FU66" s="58">
        <v>0</v>
      </c>
      <c r="FV66" s="58">
        <v>699.98</v>
      </c>
      <c r="FW66" s="58">
        <v>0</v>
      </c>
      <c r="FX66" s="58">
        <v>274920.96999999997</v>
      </c>
      <c r="FY66" s="58">
        <v>95719</v>
      </c>
      <c r="FZ66" s="58">
        <v>0</v>
      </c>
      <c r="GA66" s="58">
        <v>0</v>
      </c>
      <c r="GB66" s="58">
        <v>0</v>
      </c>
      <c r="GC66" s="58">
        <v>0</v>
      </c>
      <c r="GD66" s="58">
        <v>0</v>
      </c>
      <c r="GE66" s="58">
        <v>0</v>
      </c>
      <c r="GF66" s="58">
        <v>0</v>
      </c>
      <c r="GG66" s="58">
        <v>0</v>
      </c>
      <c r="GH66" s="59">
        <v>0</v>
      </c>
      <c r="GI66" s="59">
        <v>19500.75</v>
      </c>
      <c r="GJ66" s="58">
        <v>354</v>
      </c>
      <c r="GK66" s="58">
        <v>0</v>
      </c>
      <c r="GL66" s="58">
        <v>37821.599999999999</v>
      </c>
      <c r="GM66" s="58">
        <v>20712</v>
      </c>
      <c r="GN66" s="58">
        <v>918.45</v>
      </c>
      <c r="GO66" s="58">
        <v>0</v>
      </c>
      <c r="GP66" s="58">
        <v>0</v>
      </c>
      <c r="GQ66" s="58">
        <v>670115</v>
      </c>
      <c r="GR66" s="58">
        <v>3640.14</v>
      </c>
    </row>
    <row r="67" spans="1:200" s="22" customFormat="1" ht="15.75" customHeight="1" x14ac:dyDescent="0.2">
      <c r="A67" s="47">
        <v>31001</v>
      </c>
      <c r="B67" s="48" t="s">
        <v>284</v>
      </c>
      <c r="C67" s="48" t="s">
        <v>433</v>
      </c>
      <c r="D67" s="49">
        <v>2678.115503</v>
      </c>
      <c r="E67" s="50" t="s">
        <v>642</v>
      </c>
      <c r="F67" s="51">
        <v>227</v>
      </c>
      <c r="G67" s="52">
        <v>1160112.1100000001</v>
      </c>
      <c r="H67" s="52">
        <v>265891.56</v>
      </c>
      <c r="I67" s="52">
        <v>1075379.82</v>
      </c>
      <c r="J67" s="52">
        <v>227001.89</v>
      </c>
      <c r="K67" s="52">
        <v>1377413.59</v>
      </c>
      <c r="L67" s="52">
        <v>36891.050000000003</v>
      </c>
      <c r="M67" s="52">
        <v>0</v>
      </c>
      <c r="N67" s="52">
        <v>35820.730000000003</v>
      </c>
      <c r="O67" s="52">
        <v>490289.96</v>
      </c>
      <c r="P67" s="52">
        <v>15129.88</v>
      </c>
      <c r="Q67" s="52">
        <v>0</v>
      </c>
      <c r="R67" s="52">
        <v>0</v>
      </c>
      <c r="S67" s="52">
        <v>1007748</v>
      </c>
      <c r="T67" s="52">
        <v>28880</v>
      </c>
      <c r="U67" s="52">
        <v>0</v>
      </c>
      <c r="V67" s="52">
        <v>0</v>
      </c>
      <c r="W67" s="52">
        <v>67555</v>
      </c>
      <c r="X67" s="52">
        <v>1399408.74</v>
      </c>
      <c r="Y67" s="52">
        <v>0</v>
      </c>
      <c r="Z67" s="52">
        <v>0</v>
      </c>
      <c r="AA67" s="52">
        <v>120272.12</v>
      </c>
      <c r="AB67" s="52">
        <v>0</v>
      </c>
      <c r="AC67" s="52">
        <v>0</v>
      </c>
      <c r="AD67" s="52">
        <v>420462.05</v>
      </c>
      <c r="AE67" s="52">
        <v>0</v>
      </c>
      <c r="AF67" s="52">
        <v>0</v>
      </c>
      <c r="AG67" s="52">
        <v>181291.34</v>
      </c>
      <c r="AH67" s="52">
        <v>435736.23</v>
      </c>
      <c r="AI67" s="52">
        <v>120819.58</v>
      </c>
      <c r="AJ67" s="52">
        <v>0</v>
      </c>
      <c r="AK67" s="52">
        <v>551642.17000000004</v>
      </c>
      <c r="AL67" s="52">
        <v>143521.81</v>
      </c>
      <c r="AM67" s="52">
        <v>389.25</v>
      </c>
      <c r="AN67" s="52">
        <v>0</v>
      </c>
      <c r="AO67" s="52">
        <v>0</v>
      </c>
      <c r="AP67" s="52">
        <v>0</v>
      </c>
      <c r="AQ67" s="52">
        <v>309899.06</v>
      </c>
      <c r="AR67" s="52">
        <v>1154.83</v>
      </c>
      <c r="AS67" s="52">
        <v>6187.12</v>
      </c>
      <c r="AT67" s="52">
        <v>39617.86</v>
      </c>
      <c r="AU67" s="52">
        <v>260603.5</v>
      </c>
      <c r="AV67" s="52">
        <v>4801.1000000000004</v>
      </c>
      <c r="AW67" s="52">
        <v>14751.59</v>
      </c>
      <c r="AX67" s="52">
        <v>0</v>
      </c>
      <c r="AY67" s="52">
        <v>0</v>
      </c>
      <c r="AZ67" s="52">
        <v>0</v>
      </c>
      <c r="BA67" s="52">
        <v>314999.84000000003</v>
      </c>
      <c r="BB67" s="52">
        <v>64432.6</v>
      </c>
      <c r="BC67" s="52">
        <v>48418.490000000005</v>
      </c>
      <c r="BD67" s="52">
        <v>36979</v>
      </c>
      <c r="BE67" s="52">
        <v>0</v>
      </c>
      <c r="BF67" s="52">
        <v>0</v>
      </c>
      <c r="BG67" s="52">
        <v>0</v>
      </c>
      <c r="BH67" s="52">
        <v>0</v>
      </c>
      <c r="BI67" s="52">
        <v>0</v>
      </c>
      <c r="BJ67" s="52">
        <v>0</v>
      </c>
      <c r="BK67" s="52">
        <v>0</v>
      </c>
      <c r="BL67" s="52">
        <v>0</v>
      </c>
      <c r="BM67" s="52">
        <v>0</v>
      </c>
      <c r="BN67" s="52">
        <v>16700.633257159177</v>
      </c>
      <c r="BO67" s="52">
        <v>329022.37</v>
      </c>
      <c r="BP67" s="52">
        <v>2435679.6</v>
      </c>
      <c r="BQ67" s="52">
        <v>259281.36</v>
      </c>
      <c r="BR67" s="52">
        <v>0</v>
      </c>
      <c r="BS67" s="52">
        <v>0</v>
      </c>
      <c r="BT67" s="52">
        <v>795274.43</v>
      </c>
      <c r="BU67" s="52">
        <v>0</v>
      </c>
      <c r="BV67" s="52">
        <v>106820.28</v>
      </c>
      <c r="BW67" s="52">
        <v>0</v>
      </c>
      <c r="BX67" s="52">
        <v>285700</v>
      </c>
      <c r="BY67" s="52">
        <v>0</v>
      </c>
      <c r="BZ67" s="52">
        <v>149000.1</v>
      </c>
      <c r="CA67" s="52">
        <v>0</v>
      </c>
      <c r="CB67" s="53">
        <v>1.1970000000000001</v>
      </c>
      <c r="CC67" s="53">
        <v>2.6789999999999998</v>
      </c>
      <c r="CD67" s="53">
        <v>5.5439999999999996</v>
      </c>
      <c r="CE67" s="53">
        <v>1.23</v>
      </c>
      <c r="CF67" s="53">
        <v>3</v>
      </c>
      <c r="CG67" s="53">
        <v>0.65400000000000003</v>
      </c>
      <c r="CH67" s="39"/>
      <c r="CI67" s="54">
        <v>273350248</v>
      </c>
      <c r="CJ67" s="54">
        <v>55873618</v>
      </c>
      <c r="CK67" s="54">
        <v>69547529</v>
      </c>
      <c r="CL67" s="51">
        <v>41</v>
      </c>
      <c r="CM67" s="51">
        <v>227</v>
      </c>
      <c r="CN67" s="49">
        <v>8</v>
      </c>
      <c r="CO67" s="49">
        <v>226.5</v>
      </c>
      <c r="CP67" s="23">
        <v>0</v>
      </c>
      <c r="CQ67" s="23" t="s">
        <v>201</v>
      </c>
      <c r="CR67" s="23">
        <f t="shared" si="5"/>
        <v>0.18061674008810572</v>
      </c>
      <c r="CS67" s="55">
        <f t="shared" si="3"/>
        <v>11.35</v>
      </c>
      <c r="CT67" s="23">
        <f t="shared" si="4"/>
        <v>0.96214204099121625</v>
      </c>
      <c r="CU67" s="56">
        <v>15</v>
      </c>
      <c r="CV67" s="57">
        <v>0</v>
      </c>
      <c r="CW67" s="57">
        <v>153.78000000000003</v>
      </c>
      <c r="CX67" s="57">
        <v>61.786000000000001</v>
      </c>
      <c r="CY67" s="57">
        <v>0</v>
      </c>
      <c r="CZ67" s="57">
        <v>159.61700000000002</v>
      </c>
      <c r="DA67" s="57">
        <v>64.430999999999997</v>
      </c>
      <c r="DB67" s="27">
        <v>50520</v>
      </c>
      <c r="DC67" s="28">
        <v>12.15</v>
      </c>
      <c r="DD67" s="29">
        <v>0.15</v>
      </c>
      <c r="DE67" s="30">
        <v>20</v>
      </c>
      <c r="DF67" s="30">
        <v>0</v>
      </c>
      <c r="DG67" s="33">
        <v>19.7</v>
      </c>
      <c r="DH67" s="33">
        <v>17.600000000000001</v>
      </c>
      <c r="DI67" s="33">
        <v>22</v>
      </c>
      <c r="DJ67" s="33">
        <v>20.5</v>
      </c>
      <c r="DK67" s="33">
        <v>20.2</v>
      </c>
      <c r="DL67" s="34">
        <v>11</v>
      </c>
      <c r="DM67" s="58">
        <v>1206584.06</v>
      </c>
      <c r="DN67" s="58">
        <v>0</v>
      </c>
      <c r="DO67" s="58">
        <v>0</v>
      </c>
      <c r="DP67" s="58">
        <v>101900</v>
      </c>
      <c r="DQ67" s="58">
        <v>254562.5</v>
      </c>
      <c r="DR67" s="58">
        <v>66974</v>
      </c>
      <c r="DS67" s="58">
        <v>0</v>
      </c>
      <c r="DT67" s="58">
        <v>159843.43</v>
      </c>
      <c r="DU67" s="58">
        <v>36740</v>
      </c>
      <c r="DV67" s="58">
        <v>57982.96</v>
      </c>
      <c r="DW67" s="58">
        <v>0</v>
      </c>
      <c r="DX67" s="58">
        <v>0</v>
      </c>
      <c r="DY67" s="58">
        <v>0</v>
      </c>
      <c r="DZ67" s="58">
        <v>139592.5</v>
      </c>
      <c r="EA67" s="58">
        <v>426060.79999999999</v>
      </c>
      <c r="EB67" s="58">
        <v>0</v>
      </c>
      <c r="EC67" s="58">
        <v>0</v>
      </c>
      <c r="ED67" s="58">
        <v>40206.449999999997</v>
      </c>
      <c r="EE67" s="58">
        <v>131813.10999999999</v>
      </c>
      <c r="EF67" s="58">
        <v>41555</v>
      </c>
      <c r="EG67" s="58">
        <v>0</v>
      </c>
      <c r="EH67" s="58">
        <v>73077.83</v>
      </c>
      <c r="EI67" s="58">
        <v>2946.92</v>
      </c>
      <c r="EJ67" s="58">
        <v>22417.93</v>
      </c>
      <c r="EK67" s="58">
        <v>0</v>
      </c>
      <c r="EL67" s="58">
        <v>0</v>
      </c>
      <c r="EM67" s="58">
        <v>0</v>
      </c>
      <c r="EN67" s="58">
        <v>16256.420000000002</v>
      </c>
      <c r="EO67" s="58">
        <v>100676.09000000001</v>
      </c>
      <c r="EP67" s="58">
        <v>0</v>
      </c>
      <c r="EQ67" s="58">
        <v>0</v>
      </c>
      <c r="ER67" s="58">
        <v>80583.960000000006</v>
      </c>
      <c r="ES67" s="58">
        <v>79108.94</v>
      </c>
      <c r="ET67" s="58">
        <v>47664.83</v>
      </c>
      <c r="EU67" s="58">
        <v>95140.35</v>
      </c>
      <c r="EV67" s="58">
        <v>178385.44</v>
      </c>
      <c r="EW67" s="58">
        <v>105529.11</v>
      </c>
      <c r="EX67" s="58">
        <v>389.25</v>
      </c>
      <c r="EY67" s="58">
        <v>0</v>
      </c>
      <c r="EZ67" s="58">
        <v>0</v>
      </c>
      <c r="FA67" s="58">
        <v>0</v>
      </c>
      <c r="FB67" s="58">
        <v>113673.73999999999</v>
      </c>
      <c r="FC67" s="58">
        <v>197127.37000000002</v>
      </c>
      <c r="FD67" s="58">
        <v>0</v>
      </c>
      <c r="FE67" s="58">
        <v>0</v>
      </c>
      <c r="FF67" s="58">
        <v>7933.3899999999994</v>
      </c>
      <c r="FG67" s="58">
        <v>6076.59</v>
      </c>
      <c r="FH67" s="58">
        <v>2206.62</v>
      </c>
      <c r="FI67" s="58">
        <v>0</v>
      </c>
      <c r="FJ67" s="58">
        <v>53262.6</v>
      </c>
      <c r="FK67" s="58">
        <v>12982.37</v>
      </c>
      <c r="FL67" s="58">
        <v>67415.789999999994</v>
      </c>
      <c r="FM67" s="58">
        <v>0</v>
      </c>
      <c r="FN67" s="58">
        <v>0</v>
      </c>
      <c r="FO67" s="58">
        <v>0</v>
      </c>
      <c r="FP67" s="58">
        <v>47316.73</v>
      </c>
      <c r="FQ67" s="58">
        <v>8802.59</v>
      </c>
      <c r="FR67" s="58">
        <v>0</v>
      </c>
      <c r="FS67" s="58">
        <v>0</v>
      </c>
      <c r="FT67" s="58">
        <v>171.86</v>
      </c>
      <c r="FU67" s="58">
        <v>2649.13</v>
      </c>
      <c r="FV67" s="58">
        <v>0</v>
      </c>
      <c r="FW67" s="58">
        <v>165463.15</v>
      </c>
      <c r="FX67" s="58">
        <v>0</v>
      </c>
      <c r="FY67" s="58">
        <v>0</v>
      </c>
      <c r="FZ67" s="58">
        <v>0</v>
      </c>
      <c r="GA67" s="58">
        <v>0</v>
      </c>
      <c r="GB67" s="58">
        <v>0</v>
      </c>
      <c r="GC67" s="58">
        <v>0</v>
      </c>
      <c r="GD67" s="58">
        <v>47259.79</v>
      </c>
      <c r="GE67" s="58">
        <v>892</v>
      </c>
      <c r="GF67" s="58">
        <v>0</v>
      </c>
      <c r="GG67" s="58">
        <v>0</v>
      </c>
      <c r="GH67" s="59">
        <v>69</v>
      </c>
      <c r="GI67" s="59">
        <v>4692.08</v>
      </c>
      <c r="GJ67" s="58">
        <v>2036.99</v>
      </c>
      <c r="GK67" s="58">
        <v>0</v>
      </c>
      <c r="GL67" s="58">
        <v>91873.97</v>
      </c>
      <c r="GM67" s="58">
        <v>75</v>
      </c>
      <c r="GN67" s="58">
        <v>1183.42</v>
      </c>
      <c r="GO67" s="58">
        <v>0</v>
      </c>
      <c r="GP67" s="58">
        <v>0</v>
      </c>
      <c r="GQ67" s="58">
        <v>600699.84</v>
      </c>
      <c r="GR67" s="58">
        <v>10232.48</v>
      </c>
    </row>
    <row r="68" spans="1:200" s="22" customFormat="1" ht="15.75" customHeight="1" x14ac:dyDescent="0.2">
      <c r="A68" s="47">
        <v>41002</v>
      </c>
      <c r="B68" s="48" t="s">
        <v>302</v>
      </c>
      <c r="C68" s="48" t="s">
        <v>452</v>
      </c>
      <c r="D68" s="49">
        <v>70.315883400000004</v>
      </c>
      <c r="E68" s="50" t="s">
        <v>652</v>
      </c>
      <c r="F68" s="51">
        <v>6182</v>
      </c>
      <c r="G68" s="52">
        <v>25431214.190000001</v>
      </c>
      <c r="H68" s="52">
        <v>198337.84</v>
      </c>
      <c r="I68" s="52">
        <v>26580778.879999999</v>
      </c>
      <c r="J68" s="52">
        <v>696941.94</v>
      </c>
      <c r="K68" s="52">
        <v>13369228.359999999</v>
      </c>
      <c r="L68" s="52">
        <v>0</v>
      </c>
      <c r="M68" s="52">
        <v>96238.27</v>
      </c>
      <c r="N68" s="52">
        <v>200459.59</v>
      </c>
      <c r="O68" s="52">
        <v>8380386.5599999996</v>
      </c>
      <c r="P68" s="52">
        <v>0</v>
      </c>
      <c r="Q68" s="52">
        <v>4085469</v>
      </c>
      <c r="R68" s="52">
        <v>1416283.94</v>
      </c>
      <c r="S68" s="52">
        <v>24978780</v>
      </c>
      <c r="T68" s="52">
        <v>0</v>
      </c>
      <c r="U68" s="52">
        <v>4085469</v>
      </c>
      <c r="V68" s="52">
        <v>0</v>
      </c>
      <c r="W68" s="52">
        <v>75512</v>
      </c>
      <c r="X68" s="52">
        <v>34964874.269999996</v>
      </c>
      <c r="Y68" s="52">
        <v>0</v>
      </c>
      <c r="Z68" s="52">
        <v>0</v>
      </c>
      <c r="AA68" s="52">
        <v>2514673.7400000002</v>
      </c>
      <c r="AB68" s="52">
        <v>0</v>
      </c>
      <c r="AC68" s="52">
        <v>0</v>
      </c>
      <c r="AD68" s="52">
        <v>8098985.4499999993</v>
      </c>
      <c r="AE68" s="52">
        <v>453704.64</v>
      </c>
      <c r="AF68" s="52">
        <v>0</v>
      </c>
      <c r="AG68" s="52">
        <v>4233351.09</v>
      </c>
      <c r="AH68" s="52">
        <v>2917338.0700000003</v>
      </c>
      <c r="AI68" s="52">
        <v>1771541.34</v>
      </c>
      <c r="AJ68" s="52">
        <v>0</v>
      </c>
      <c r="AK68" s="52">
        <v>6385275.75</v>
      </c>
      <c r="AL68" s="52">
        <v>1847831.57</v>
      </c>
      <c r="AM68" s="52">
        <v>532866.01</v>
      </c>
      <c r="AN68" s="52">
        <v>39102.65</v>
      </c>
      <c r="AO68" s="52">
        <v>853.57</v>
      </c>
      <c r="AP68" s="52">
        <v>0</v>
      </c>
      <c r="AQ68" s="52">
        <v>2196107.5499999998</v>
      </c>
      <c r="AR68" s="52">
        <v>821538.39</v>
      </c>
      <c r="AS68" s="52">
        <v>0</v>
      </c>
      <c r="AT68" s="52">
        <v>79294.429999999993</v>
      </c>
      <c r="AU68" s="52">
        <v>1008340.69</v>
      </c>
      <c r="AV68" s="52">
        <v>3219378.67</v>
      </c>
      <c r="AW68" s="52">
        <v>1029079.11</v>
      </c>
      <c r="AX68" s="52">
        <v>47370.2</v>
      </c>
      <c r="AY68" s="52">
        <v>0</v>
      </c>
      <c r="AZ68" s="52">
        <v>0</v>
      </c>
      <c r="BA68" s="52">
        <v>1241827.26</v>
      </c>
      <c r="BB68" s="52">
        <v>648816.48</v>
      </c>
      <c r="BC68" s="52">
        <v>4099902.0600000005</v>
      </c>
      <c r="BD68" s="52">
        <v>449206.43</v>
      </c>
      <c r="BE68" s="52">
        <v>0</v>
      </c>
      <c r="BF68" s="52">
        <v>0</v>
      </c>
      <c r="BG68" s="52">
        <v>0</v>
      </c>
      <c r="BH68" s="52">
        <v>130182.91</v>
      </c>
      <c r="BI68" s="52">
        <v>12500</v>
      </c>
      <c r="BJ68" s="52">
        <v>0</v>
      </c>
      <c r="BK68" s="52">
        <v>0</v>
      </c>
      <c r="BL68" s="52">
        <v>0</v>
      </c>
      <c r="BM68" s="52">
        <v>0</v>
      </c>
      <c r="BN68" s="52">
        <v>11012.65004042962</v>
      </c>
      <c r="BO68" s="52">
        <v>3565873.76</v>
      </c>
      <c r="BP68" s="52">
        <v>13039562.41</v>
      </c>
      <c r="BQ68" s="52">
        <v>3502967.42</v>
      </c>
      <c r="BR68" s="52">
        <v>0</v>
      </c>
      <c r="BS68" s="52">
        <v>0</v>
      </c>
      <c r="BT68" s="52">
        <v>22797506.079999998</v>
      </c>
      <c r="BU68" s="52">
        <v>247908.08</v>
      </c>
      <c r="BV68" s="52">
        <v>4509215.3</v>
      </c>
      <c r="BW68" s="52">
        <v>138809.60999999999</v>
      </c>
      <c r="BX68" s="52">
        <v>17570492.259999998</v>
      </c>
      <c r="BY68" s="52">
        <v>6118238.6500000004</v>
      </c>
      <c r="BZ68" s="52">
        <v>4756486.51</v>
      </c>
      <c r="CA68" s="52">
        <v>116736.12</v>
      </c>
      <c r="CB68" s="53">
        <v>1.377</v>
      </c>
      <c r="CC68" s="53">
        <v>3.0819999999999999</v>
      </c>
      <c r="CD68" s="53">
        <v>6.3779999999999992</v>
      </c>
      <c r="CE68" s="53">
        <v>1.488</v>
      </c>
      <c r="CF68" s="53">
        <v>2.2040000000000002</v>
      </c>
      <c r="CG68" s="53">
        <v>3.9430000000000005</v>
      </c>
      <c r="CH68" s="39" t="s">
        <v>183</v>
      </c>
      <c r="CI68" s="54">
        <v>80657925</v>
      </c>
      <c r="CJ68" s="54">
        <v>3797280375</v>
      </c>
      <c r="CK68" s="54">
        <v>1753610988</v>
      </c>
      <c r="CL68" s="51">
        <v>1128</v>
      </c>
      <c r="CM68" s="51">
        <v>6222</v>
      </c>
      <c r="CN68" s="49">
        <v>81</v>
      </c>
      <c r="CO68" s="49">
        <v>6191.44</v>
      </c>
      <c r="CP68" s="23">
        <v>8.199999999999999E-3</v>
      </c>
      <c r="CQ68" s="23" t="s">
        <v>193</v>
      </c>
      <c r="CR68" s="23">
        <f t="shared" si="5"/>
        <v>0.18129218900675023</v>
      </c>
      <c r="CS68" s="55">
        <f t="shared" si="3"/>
        <v>13.517271344775082</v>
      </c>
      <c r="CT68" s="23">
        <f t="shared" si="4"/>
        <v>0.95344695640258537</v>
      </c>
      <c r="CU68" s="56">
        <v>394</v>
      </c>
      <c r="CV68" s="57">
        <v>48.795999999999985</v>
      </c>
      <c r="CW68" s="57">
        <v>4203.751000000002</v>
      </c>
      <c r="CX68" s="57">
        <v>1696.6860000000013</v>
      </c>
      <c r="CY68" s="57">
        <v>52.184999999999995</v>
      </c>
      <c r="CZ68" s="57">
        <v>4382.3549999999996</v>
      </c>
      <c r="DA68" s="57">
        <v>1806.1769999999999</v>
      </c>
      <c r="DB68" s="27">
        <v>61233.332609167686</v>
      </c>
      <c r="DC68" s="28">
        <v>10.504255319148935</v>
      </c>
      <c r="DD68" s="29">
        <v>0.38297872340425532</v>
      </c>
      <c r="DE68" s="30">
        <v>460.30000000000217</v>
      </c>
      <c r="DF68" s="30">
        <v>0</v>
      </c>
      <c r="DG68" s="33">
        <v>21.3</v>
      </c>
      <c r="DH68" s="33">
        <v>21.7</v>
      </c>
      <c r="DI68" s="33">
        <v>22.8</v>
      </c>
      <c r="DJ68" s="33">
        <v>22.6</v>
      </c>
      <c r="DK68" s="33">
        <v>22.3</v>
      </c>
      <c r="DL68" s="34">
        <v>248</v>
      </c>
      <c r="DM68" s="58">
        <v>34087330.359999999</v>
      </c>
      <c r="DN68" s="58">
        <v>355971.49</v>
      </c>
      <c r="DO68" s="58">
        <v>0</v>
      </c>
      <c r="DP68" s="58">
        <v>6636169.120000001</v>
      </c>
      <c r="DQ68" s="58">
        <v>2416930.11</v>
      </c>
      <c r="DR68" s="58">
        <v>348070.29</v>
      </c>
      <c r="DS68" s="58">
        <v>0</v>
      </c>
      <c r="DT68" s="58">
        <v>2784422.67</v>
      </c>
      <c r="DU68" s="58">
        <v>1372325.26</v>
      </c>
      <c r="DV68" s="58">
        <v>1968615.64</v>
      </c>
      <c r="DW68" s="58">
        <v>117945.65</v>
      </c>
      <c r="DX68" s="58">
        <v>0</v>
      </c>
      <c r="DY68" s="58">
        <v>0</v>
      </c>
      <c r="DZ68" s="58">
        <v>1451319.5899999999</v>
      </c>
      <c r="EA68" s="58">
        <v>7753658.3599999994</v>
      </c>
      <c r="EB68" s="58">
        <v>93496.06</v>
      </c>
      <c r="EC68" s="58">
        <v>0</v>
      </c>
      <c r="ED68" s="58">
        <v>1414529.26</v>
      </c>
      <c r="EE68" s="58">
        <v>684524.47</v>
      </c>
      <c r="EF68" s="58">
        <v>330295.96000000002</v>
      </c>
      <c r="EG68" s="58">
        <v>0</v>
      </c>
      <c r="EH68" s="58">
        <v>688949.51</v>
      </c>
      <c r="EI68" s="58">
        <v>171599.92</v>
      </c>
      <c r="EJ68" s="58">
        <v>443814.05</v>
      </c>
      <c r="EK68" s="58">
        <v>9407.58</v>
      </c>
      <c r="EL68" s="58">
        <v>853.57</v>
      </c>
      <c r="EM68" s="58">
        <v>0</v>
      </c>
      <c r="EN68" s="58">
        <v>283687.27</v>
      </c>
      <c r="EO68" s="58">
        <v>508830.55</v>
      </c>
      <c r="EP68" s="58">
        <v>878.53</v>
      </c>
      <c r="EQ68" s="58">
        <v>0</v>
      </c>
      <c r="ER68" s="58">
        <v>157501.01</v>
      </c>
      <c r="ES68" s="58">
        <v>195741.75</v>
      </c>
      <c r="ET68" s="58">
        <v>114582.96</v>
      </c>
      <c r="EU68" s="58">
        <v>367614.23</v>
      </c>
      <c r="EV68" s="58">
        <v>2839995.95</v>
      </c>
      <c r="EW68" s="58">
        <v>130745.47</v>
      </c>
      <c r="EX68" s="58">
        <v>108010.03</v>
      </c>
      <c r="EY68" s="58">
        <v>27813.78</v>
      </c>
      <c r="EZ68" s="58">
        <v>0</v>
      </c>
      <c r="FA68" s="58">
        <v>0</v>
      </c>
      <c r="FB68" s="58">
        <v>226907.89</v>
      </c>
      <c r="FC68" s="58">
        <v>2958069.1999999997</v>
      </c>
      <c r="FD68" s="58">
        <v>3358.56</v>
      </c>
      <c r="FE68" s="58">
        <v>0</v>
      </c>
      <c r="FF68" s="58">
        <v>777577.99</v>
      </c>
      <c r="FG68" s="58">
        <v>33433.31</v>
      </c>
      <c r="FH68" s="58">
        <v>85802.96</v>
      </c>
      <c r="FI68" s="58">
        <v>0</v>
      </c>
      <c r="FJ68" s="58">
        <v>928035.16</v>
      </c>
      <c r="FK68" s="58">
        <v>440193.24</v>
      </c>
      <c r="FL68" s="58">
        <v>2740514.13</v>
      </c>
      <c r="FM68" s="58">
        <v>671.76</v>
      </c>
      <c r="FN68" s="58">
        <v>0</v>
      </c>
      <c r="FO68" s="58">
        <v>0</v>
      </c>
      <c r="FP68" s="58">
        <v>806449.04999999993</v>
      </c>
      <c r="FQ68" s="58">
        <v>210617.99</v>
      </c>
      <c r="FR68" s="58">
        <v>0</v>
      </c>
      <c r="FS68" s="58">
        <v>0</v>
      </c>
      <c r="FT68" s="58">
        <v>159319.16</v>
      </c>
      <c r="FU68" s="58">
        <v>0</v>
      </c>
      <c r="FV68" s="58">
        <v>0</v>
      </c>
      <c r="FW68" s="58">
        <v>6740285.8600000003</v>
      </c>
      <c r="FX68" s="58">
        <v>2363185.25</v>
      </c>
      <c r="FY68" s="58">
        <v>892229.7</v>
      </c>
      <c r="FZ68" s="58">
        <v>0</v>
      </c>
      <c r="GA68" s="58">
        <v>0</v>
      </c>
      <c r="GB68" s="58">
        <v>0</v>
      </c>
      <c r="GC68" s="58">
        <v>0</v>
      </c>
      <c r="GD68" s="58">
        <v>35586.050000000003</v>
      </c>
      <c r="GE68" s="58">
        <v>60027</v>
      </c>
      <c r="GF68" s="58">
        <v>0</v>
      </c>
      <c r="GG68" s="58">
        <v>0</v>
      </c>
      <c r="GH68" s="59">
        <v>9695</v>
      </c>
      <c r="GI68" s="59">
        <v>35914.86</v>
      </c>
      <c r="GJ68" s="58">
        <v>972083.6</v>
      </c>
      <c r="GK68" s="58">
        <v>600</v>
      </c>
      <c r="GL68" s="58">
        <v>65.88</v>
      </c>
      <c r="GM68" s="58">
        <v>0</v>
      </c>
      <c r="GN68" s="58">
        <v>88268.87</v>
      </c>
      <c r="GO68" s="58">
        <v>0</v>
      </c>
      <c r="GP68" s="58">
        <v>0</v>
      </c>
      <c r="GQ68" s="58">
        <v>18812319.52</v>
      </c>
      <c r="GR68" s="58">
        <v>40974.18</v>
      </c>
    </row>
    <row r="69" spans="1:200" s="22" customFormat="1" ht="15.75" customHeight="1" x14ac:dyDescent="0.2">
      <c r="A69" s="47">
        <v>14002</v>
      </c>
      <c r="B69" s="48" t="s">
        <v>249</v>
      </c>
      <c r="C69" s="48" t="s">
        <v>396</v>
      </c>
      <c r="D69" s="49">
        <v>100.40926908500001</v>
      </c>
      <c r="E69" s="50" t="s">
        <v>625</v>
      </c>
      <c r="F69" s="51">
        <v>180</v>
      </c>
      <c r="G69" s="52">
        <v>679111.42</v>
      </c>
      <c r="H69" s="52">
        <v>15460.91</v>
      </c>
      <c r="I69" s="52">
        <v>1382988.83</v>
      </c>
      <c r="J69" s="52">
        <v>44911.11</v>
      </c>
      <c r="K69" s="52">
        <v>467467.37</v>
      </c>
      <c r="L69" s="52">
        <v>0</v>
      </c>
      <c r="M69" s="52">
        <v>0</v>
      </c>
      <c r="N69" s="52">
        <v>21498</v>
      </c>
      <c r="O69" s="52">
        <v>221720.59</v>
      </c>
      <c r="P69" s="52">
        <v>0</v>
      </c>
      <c r="Q69" s="52">
        <v>130238</v>
      </c>
      <c r="R69" s="52">
        <v>0</v>
      </c>
      <c r="S69" s="52">
        <v>1353902</v>
      </c>
      <c r="T69" s="52">
        <v>0</v>
      </c>
      <c r="U69" s="52">
        <v>130238</v>
      </c>
      <c r="V69" s="52">
        <v>0</v>
      </c>
      <c r="W69" s="52">
        <v>65826</v>
      </c>
      <c r="X69" s="52">
        <v>1104322.6299999999</v>
      </c>
      <c r="Y69" s="52">
        <v>27140.6</v>
      </c>
      <c r="Z69" s="52">
        <v>0</v>
      </c>
      <c r="AA69" s="52">
        <v>47037.39</v>
      </c>
      <c r="AB69" s="52">
        <v>0</v>
      </c>
      <c r="AC69" s="52">
        <v>0</v>
      </c>
      <c r="AD69" s="52">
        <v>196630.04</v>
      </c>
      <c r="AE69" s="52">
        <v>11579.42</v>
      </c>
      <c r="AF69" s="52">
        <v>0</v>
      </c>
      <c r="AG69" s="52">
        <v>213676.79</v>
      </c>
      <c r="AH69" s="52">
        <v>356214.52</v>
      </c>
      <c r="AI69" s="52">
        <v>111980.54</v>
      </c>
      <c r="AJ69" s="52">
        <v>0</v>
      </c>
      <c r="AK69" s="52">
        <v>152603.14000000001</v>
      </c>
      <c r="AL69" s="52">
        <v>224126.98</v>
      </c>
      <c r="AM69" s="52">
        <v>0</v>
      </c>
      <c r="AN69" s="52">
        <v>0</v>
      </c>
      <c r="AO69" s="52">
        <v>0</v>
      </c>
      <c r="AP69" s="52">
        <v>0</v>
      </c>
      <c r="AQ69" s="52">
        <v>95251.080000000016</v>
      </c>
      <c r="AR69" s="52">
        <v>0</v>
      </c>
      <c r="AS69" s="52">
        <v>0</v>
      </c>
      <c r="AT69" s="52">
        <v>0</v>
      </c>
      <c r="AU69" s="52">
        <v>84384.07</v>
      </c>
      <c r="AV69" s="52">
        <v>0</v>
      </c>
      <c r="AW69" s="52">
        <v>30000</v>
      </c>
      <c r="AX69" s="52">
        <v>0</v>
      </c>
      <c r="AY69" s="52">
        <v>0</v>
      </c>
      <c r="AZ69" s="52">
        <v>0</v>
      </c>
      <c r="BA69" s="52">
        <v>52850</v>
      </c>
      <c r="BB69" s="52">
        <v>1607</v>
      </c>
      <c r="BC69" s="52">
        <v>87980.160000000003</v>
      </c>
      <c r="BD69" s="52">
        <v>21171.8</v>
      </c>
      <c r="BE69" s="52">
        <v>0</v>
      </c>
      <c r="BF69" s="52">
        <v>0</v>
      </c>
      <c r="BG69" s="52">
        <v>0</v>
      </c>
      <c r="BH69" s="52">
        <v>0</v>
      </c>
      <c r="BI69" s="52">
        <v>0</v>
      </c>
      <c r="BJ69" s="52">
        <v>0</v>
      </c>
      <c r="BK69" s="52">
        <v>0</v>
      </c>
      <c r="BL69" s="52">
        <v>0</v>
      </c>
      <c r="BM69" s="52">
        <v>0</v>
      </c>
      <c r="BN69" s="52">
        <v>14807.084825070246</v>
      </c>
      <c r="BO69" s="52">
        <v>909494.16</v>
      </c>
      <c r="BP69" s="52">
        <v>728178.81</v>
      </c>
      <c r="BQ69" s="52">
        <v>21218.63</v>
      </c>
      <c r="BR69" s="52">
        <v>0</v>
      </c>
      <c r="BS69" s="52">
        <v>0</v>
      </c>
      <c r="BT69" s="52">
        <v>0</v>
      </c>
      <c r="BU69" s="52">
        <v>0</v>
      </c>
      <c r="BV69" s="52">
        <v>134366.19</v>
      </c>
      <c r="BW69" s="52">
        <v>11271</v>
      </c>
      <c r="BX69" s="52">
        <v>0</v>
      </c>
      <c r="BY69" s="52">
        <v>0</v>
      </c>
      <c r="BZ69" s="52">
        <v>139973.39000000001</v>
      </c>
      <c r="CA69" s="52">
        <v>46386.17</v>
      </c>
      <c r="CB69" s="53">
        <v>2.8380000000000001</v>
      </c>
      <c r="CC69" s="53">
        <v>6.3520000000000003</v>
      </c>
      <c r="CD69" s="53">
        <v>13.143999999999998</v>
      </c>
      <c r="CE69" s="53">
        <v>1.488</v>
      </c>
      <c r="CF69" s="53">
        <v>2.8260000000000001</v>
      </c>
      <c r="CG69" s="53">
        <v>0</v>
      </c>
      <c r="CH69" s="39" t="s">
        <v>183</v>
      </c>
      <c r="CI69" s="54">
        <v>115406013</v>
      </c>
      <c r="CJ69" s="54">
        <v>22909263</v>
      </c>
      <c r="CK69" s="54">
        <v>10923360</v>
      </c>
      <c r="CL69" s="51">
        <v>43</v>
      </c>
      <c r="CM69" s="51">
        <v>192</v>
      </c>
      <c r="CN69" s="49">
        <v>24</v>
      </c>
      <c r="CO69" s="49">
        <v>180</v>
      </c>
      <c r="CP69" s="23">
        <v>1.1599999999999999E-2</v>
      </c>
      <c r="CQ69" s="23" t="s">
        <v>546</v>
      </c>
      <c r="CR69" s="23">
        <f t="shared" si="5"/>
        <v>0.22395833333333334</v>
      </c>
      <c r="CS69" s="55">
        <f t="shared" ref="CS69:CS100" si="6">CM69/(DE69+DF69)</f>
        <v>10.933940774487468</v>
      </c>
      <c r="CT69" s="23">
        <f t="shared" ref="CT69:CT100" si="7">(CW69+CX69)/(CZ69+DA69)</f>
        <v>0.93211275265113747</v>
      </c>
      <c r="CU69" s="56">
        <v>18</v>
      </c>
      <c r="CV69" s="57">
        <v>10.536999999999999</v>
      </c>
      <c r="CW69" s="57">
        <v>116.26599999999999</v>
      </c>
      <c r="CX69" s="57">
        <v>48.277999999999999</v>
      </c>
      <c r="CY69" s="57">
        <v>11.383999999999997</v>
      </c>
      <c r="CZ69" s="57">
        <v>124.57599999999999</v>
      </c>
      <c r="DA69" s="57">
        <v>51.951999999999998</v>
      </c>
      <c r="DB69" s="27">
        <v>50778.802395209539</v>
      </c>
      <c r="DC69" s="28">
        <v>6.0588235294117645</v>
      </c>
      <c r="DD69" s="29">
        <v>0.23529411764705882</v>
      </c>
      <c r="DE69" s="30">
        <v>16.700000000000006</v>
      </c>
      <c r="DF69" s="30">
        <v>0.86</v>
      </c>
      <c r="DG69" s="33">
        <v>17.399999999999999</v>
      </c>
      <c r="DH69" s="33">
        <v>18.600000000000001</v>
      </c>
      <c r="DI69" s="33">
        <v>19.399999999999999</v>
      </c>
      <c r="DJ69" s="33">
        <v>18.5</v>
      </c>
      <c r="DK69" s="33">
        <v>18.5</v>
      </c>
      <c r="DL69" s="34">
        <v>14</v>
      </c>
      <c r="DM69" s="58">
        <v>970491.38000000012</v>
      </c>
      <c r="DN69" s="58">
        <v>19268.95</v>
      </c>
      <c r="DO69" s="58">
        <v>0</v>
      </c>
      <c r="DP69" s="58">
        <v>86946.05</v>
      </c>
      <c r="DQ69" s="58">
        <v>207427.72000000003</v>
      </c>
      <c r="DR69" s="58">
        <v>63395</v>
      </c>
      <c r="DS69" s="58">
        <v>0</v>
      </c>
      <c r="DT69" s="58">
        <v>49589.93</v>
      </c>
      <c r="DU69" s="58">
        <v>17449.38</v>
      </c>
      <c r="DV69" s="58">
        <v>51000.66</v>
      </c>
      <c r="DW69" s="58">
        <v>35112</v>
      </c>
      <c r="DX69" s="58">
        <v>0</v>
      </c>
      <c r="DY69" s="58">
        <v>0</v>
      </c>
      <c r="DZ69" s="58">
        <v>31161</v>
      </c>
      <c r="EA69" s="58">
        <v>260545.31</v>
      </c>
      <c r="EB69" s="58">
        <v>7608.68</v>
      </c>
      <c r="EC69" s="58">
        <v>0</v>
      </c>
      <c r="ED69" s="58">
        <v>27035.37</v>
      </c>
      <c r="EE69" s="58">
        <v>73088.45</v>
      </c>
      <c r="EF69" s="58">
        <v>21188.22</v>
      </c>
      <c r="EG69" s="58">
        <v>0</v>
      </c>
      <c r="EH69" s="58">
        <v>14507.23</v>
      </c>
      <c r="EI69" s="58">
        <v>1279.53</v>
      </c>
      <c r="EJ69" s="58">
        <v>13978.69</v>
      </c>
      <c r="EK69" s="58">
        <v>7438.48</v>
      </c>
      <c r="EL69" s="58">
        <v>0</v>
      </c>
      <c r="EM69" s="58">
        <v>0</v>
      </c>
      <c r="EN69" s="58">
        <v>4303.5499999999993</v>
      </c>
      <c r="EO69" s="58">
        <v>53027.39</v>
      </c>
      <c r="EP69" s="58">
        <v>11579.42</v>
      </c>
      <c r="EQ69" s="58">
        <v>0</v>
      </c>
      <c r="ER69" s="58">
        <v>162314.36000000004</v>
      </c>
      <c r="ES69" s="58">
        <v>31799.489999999998</v>
      </c>
      <c r="ET69" s="58">
        <v>12920.92</v>
      </c>
      <c r="EU69" s="58">
        <v>0</v>
      </c>
      <c r="EV69" s="58">
        <v>72098.929999999993</v>
      </c>
      <c r="EW69" s="58">
        <v>220027.83</v>
      </c>
      <c r="EX69" s="58">
        <v>0</v>
      </c>
      <c r="EY69" s="58">
        <v>0</v>
      </c>
      <c r="EZ69" s="58">
        <v>0</v>
      </c>
      <c r="FA69" s="58">
        <v>0</v>
      </c>
      <c r="FB69" s="58">
        <v>41156.879999999997</v>
      </c>
      <c r="FC69" s="58">
        <v>45809.67</v>
      </c>
      <c r="FD69" s="58">
        <v>262.97000000000003</v>
      </c>
      <c r="FE69" s="58">
        <v>0</v>
      </c>
      <c r="FF69" s="58">
        <v>25163.27</v>
      </c>
      <c r="FG69" s="58">
        <v>338.66</v>
      </c>
      <c r="FH69" s="58">
        <v>14476.4</v>
      </c>
      <c r="FI69" s="58">
        <v>0</v>
      </c>
      <c r="FJ69" s="58">
        <v>16407.05</v>
      </c>
      <c r="FK69" s="58">
        <v>15370.24</v>
      </c>
      <c r="FL69" s="58">
        <v>68638.86</v>
      </c>
      <c r="FM69" s="58">
        <v>0</v>
      </c>
      <c r="FN69" s="58">
        <v>0</v>
      </c>
      <c r="FO69" s="58">
        <v>0</v>
      </c>
      <c r="FP69" s="58">
        <v>17866.55</v>
      </c>
      <c r="FQ69" s="58">
        <v>21952</v>
      </c>
      <c r="FR69" s="58">
        <v>0</v>
      </c>
      <c r="FS69" s="58">
        <v>0</v>
      </c>
      <c r="FT69" s="58">
        <v>197.9</v>
      </c>
      <c r="FU69" s="58">
        <v>0</v>
      </c>
      <c r="FV69" s="58">
        <v>0</v>
      </c>
      <c r="FW69" s="58">
        <v>84384.07</v>
      </c>
      <c r="FX69" s="58">
        <v>0</v>
      </c>
      <c r="FY69" s="58">
        <v>0</v>
      </c>
      <c r="FZ69" s="58">
        <v>0</v>
      </c>
      <c r="GA69" s="58">
        <v>0</v>
      </c>
      <c r="GB69" s="58">
        <v>0</v>
      </c>
      <c r="GC69" s="58">
        <v>0</v>
      </c>
      <c r="GD69" s="58">
        <v>1607</v>
      </c>
      <c r="GE69" s="58">
        <v>0</v>
      </c>
      <c r="GF69" s="58">
        <v>0</v>
      </c>
      <c r="GG69" s="58">
        <v>0</v>
      </c>
      <c r="GH69" s="59">
        <v>0</v>
      </c>
      <c r="GI69" s="59">
        <v>64732</v>
      </c>
      <c r="GJ69" s="58">
        <v>0</v>
      </c>
      <c r="GK69" s="58">
        <v>0</v>
      </c>
      <c r="GL69" s="58">
        <v>0</v>
      </c>
      <c r="GM69" s="58">
        <v>0</v>
      </c>
      <c r="GN69" s="58">
        <v>6355.18</v>
      </c>
      <c r="GO69" s="58">
        <v>0</v>
      </c>
      <c r="GP69" s="58">
        <v>0</v>
      </c>
      <c r="GQ69" s="58">
        <v>52850</v>
      </c>
      <c r="GR69" s="58">
        <v>763.1</v>
      </c>
    </row>
    <row r="70" spans="1:200" s="22" customFormat="1" ht="15.75" customHeight="1" x14ac:dyDescent="0.2">
      <c r="A70" s="47">
        <v>10001</v>
      </c>
      <c r="B70" s="48" t="s">
        <v>240</v>
      </c>
      <c r="C70" s="48" t="s">
        <v>387</v>
      </c>
      <c r="D70" s="49">
        <v>274.2946599</v>
      </c>
      <c r="E70" s="50" t="s">
        <v>621</v>
      </c>
      <c r="F70" s="51">
        <v>138</v>
      </c>
      <c r="G70" s="52">
        <v>1118614.56</v>
      </c>
      <c r="H70" s="52">
        <v>9363.5300000000007</v>
      </c>
      <c r="I70" s="52">
        <v>659408.77</v>
      </c>
      <c r="J70" s="52">
        <v>72915.320000000007</v>
      </c>
      <c r="K70" s="52">
        <v>560574.06000000006</v>
      </c>
      <c r="L70" s="52">
        <v>0</v>
      </c>
      <c r="M70" s="52">
        <v>0</v>
      </c>
      <c r="N70" s="52">
        <v>0</v>
      </c>
      <c r="O70" s="52">
        <v>235497.85</v>
      </c>
      <c r="P70" s="52">
        <v>0</v>
      </c>
      <c r="Q70" s="52">
        <v>0</v>
      </c>
      <c r="R70" s="52">
        <v>38373</v>
      </c>
      <c r="S70" s="52">
        <v>611864</v>
      </c>
      <c r="T70" s="52">
        <v>0</v>
      </c>
      <c r="U70" s="52">
        <v>0</v>
      </c>
      <c r="V70" s="52">
        <v>0</v>
      </c>
      <c r="W70" s="52">
        <v>61701</v>
      </c>
      <c r="X70" s="52">
        <v>1043054.5</v>
      </c>
      <c r="Y70" s="52">
        <v>0</v>
      </c>
      <c r="Z70" s="52">
        <v>0</v>
      </c>
      <c r="AA70" s="52">
        <v>28038.100000000002</v>
      </c>
      <c r="AB70" s="52">
        <v>0</v>
      </c>
      <c r="AC70" s="52">
        <v>0</v>
      </c>
      <c r="AD70" s="52">
        <v>120562.77</v>
      </c>
      <c r="AE70" s="52">
        <v>7998.83</v>
      </c>
      <c r="AF70" s="52">
        <v>0</v>
      </c>
      <c r="AG70" s="52">
        <v>39087.980000000003</v>
      </c>
      <c r="AH70" s="52">
        <v>194161.01</v>
      </c>
      <c r="AI70" s="52">
        <v>77708.570000000007</v>
      </c>
      <c r="AJ70" s="52">
        <v>0</v>
      </c>
      <c r="AK70" s="52">
        <v>239612.79999999999</v>
      </c>
      <c r="AL70" s="52">
        <v>99909.1</v>
      </c>
      <c r="AM70" s="52">
        <v>75</v>
      </c>
      <c r="AN70" s="52">
        <v>0</v>
      </c>
      <c r="AO70" s="52">
        <v>0</v>
      </c>
      <c r="AP70" s="52">
        <v>0</v>
      </c>
      <c r="AQ70" s="52">
        <v>76257.399999999994</v>
      </c>
      <c r="AR70" s="52">
        <v>11417.05</v>
      </c>
      <c r="AS70" s="52">
        <v>0</v>
      </c>
      <c r="AT70" s="52">
        <v>0</v>
      </c>
      <c r="AU70" s="52">
        <v>1301904.32</v>
      </c>
      <c r="AV70" s="52">
        <v>14335.11</v>
      </c>
      <c r="AW70" s="52">
        <v>0</v>
      </c>
      <c r="AX70" s="52">
        <v>0</v>
      </c>
      <c r="AY70" s="52">
        <v>0</v>
      </c>
      <c r="AZ70" s="52">
        <v>0</v>
      </c>
      <c r="BA70" s="52">
        <v>306681.44</v>
      </c>
      <c r="BB70" s="52">
        <v>0</v>
      </c>
      <c r="BC70" s="52">
        <v>86634.799999999988</v>
      </c>
      <c r="BD70" s="52">
        <v>25103.08</v>
      </c>
      <c r="BE70" s="52">
        <v>0</v>
      </c>
      <c r="BF70" s="52">
        <v>0</v>
      </c>
      <c r="BG70" s="52">
        <v>0</v>
      </c>
      <c r="BH70" s="52">
        <v>0</v>
      </c>
      <c r="BI70" s="52">
        <v>0</v>
      </c>
      <c r="BJ70" s="52">
        <v>0</v>
      </c>
      <c r="BK70" s="52">
        <v>0</v>
      </c>
      <c r="BL70" s="52">
        <v>0</v>
      </c>
      <c r="BM70" s="52">
        <v>0</v>
      </c>
      <c r="BN70" s="52">
        <v>14702.141325579005</v>
      </c>
      <c r="BO70" s="52">
        <v>1048295.8</v>
      </c>
      <c r="BP70" s="52">
        <v>835302.33</v>
      </c>
      <c r="BQ70" s="52">
        <v>497650.25</v>
      </c>
      <c r="BR70" s="52">
        <v>0</v>
      </c>
      <c r="BS70" s="52">
        <v>0</v>
      </c>
      <c r="BT70" s="52">
        <v>0</v>
      </c>
      <c r="BU70" s="52">
        <v>0</v>
      </c>
      <c r="BV70" s="52">
        <v>55229.25</v>
      </c>
      <c r="BW70" s="52">
        <v>4150</v>
      </c>
      <c r="BX70" s="52">
        <v>0</v>
      </c>
      <c r="BY70" s="52">
        <v>0</v>
      </c>
      <c r="BZ70" s="52">
        <v>90972.69</v>
      </c>
      <c r="CA70" s="52">
        <v>38514.980000000003</v>
      </c>
      <c r="CB70" s="53">
        <v>2.1040000000000001</v>
      </c>
      <c r="CC70" s="53">
        <v>4.7089999999999996</v>
      </c>
      <c r="CD70" s="53">
        <v>9.7449999999999992</v>
      </c>
      <c r="CE70" s="53">
        <v>0.66200000000000003</v>
      </c>
      <c r="CF70" s="53">
        <v>1.8129999999999999</v>
      </c>
      <c r="CG70" s="53">
        <v>0</v>
      </c>
      <c r="CH70" s="39" t="s">
        <v>183</v>
      </c>
      <c r="CI70" s="54">
        <v>235269676</v>
      </c>
      <c r="CJ70" s="54">
        <v>22515555</v>
      </c>
      <c r="CK70" s="54">
        <v>46993488</v>
      </c>
      <c r="CL70" s="51">
        <v>23</v>
      </c>
      <c r="CM70" s="51">
        <v>147</v>
      </c>
      <c r="CN70" s="49">
        <v>21</v>
      </c>
      <c r="CO70" s="49">
        <v>138</v>
      </c>
      <c r="CP70" s="23">
        <v>1.67E-2</v>
      </c>
      <c r="CQ70" s="23" t="s">
        <v>194</v>
      </c>
      <c r="CR70" s="23">
        <f t="shared" si="5"/>
        <v>0.15646258503401361</v>
      </c>
      <c r="CS70" s="55">
        <f t="shared" si="6"/>
        <v>10.130944176430051</v>
      </c>
      <c r="CT70" s="23">
        <f t="shared" si="7"/>
        <v>0.95061021280345437</v>
      </c>
      <c r="CU70" s="56">
        <v>9</v>
      </c>
      <c r="CV70" s="57">
        <v>9.7469999999999999</v>
      </c>
      <c r="CW70" s="57">
        <v>98.878000000000014</v>
      </c>
      <c r="CX70" s="57">
        <v>30.578000000000003</v>
      </c>
      <c r="CY70" s="57">
        <v>9.8889999999999993</v>
      </c>
      <c r="CZ70" s="57">
        <v>103.14699999999999</v>
      </c>
      <c r="DA70" s="57">
        <v>33.034999999999997</v>
      </c>
      <c r="DB70" s="27">
        <v>51977.053293856385</v>
      </c>
      <c r="DC70" s="28">
        <v>24.733333333333334</v>
      </c>
      <c r="DD70" s="29">
        <v>0.26666666666666666</v>
      </c>
      <c r="DE70" s="30">
        <v>13.509999999999998</v>
      </c>
      <c r="DF70" s="30">
        <v>1</v>
      </c>
      <c r="DG70" s="33"/>
      <c r="DH70" s="33"/>
      <c r="DI70" s="33"/>
      <c r="DJ70" s="33"/>
      <c r="DK70" s="33"/>
      <c r="DL70" s="34">
        <v>5</v>
      </c>
      <c r="DM70" s="58">
        <v>847457.58000000007</v>
      </c>
      <c r="DN70" s="58">
        <v>34795.800000000003</v>
      </c>
      <c r="DO70" s="58">
        <v>0</v>
      </c>
      <c r="DP70" s="58">
        <v>14078.43</v>
      </c>
      <c r="DQ70" s="58">
        <v>126748.63999999998</v>
      </c>
      <c r="DR70" s="58">
        <v>51059.77</v>
      </c>
      <c r="DS70" s="58">
        <v>0</v>
      </c>
      <c r="DT70" s="58">
        <v>60721.08</v>
      </c>
      <c r="DU70" s="58">
        <v>42226.87</v>
      </c>
      <c r="DV70" s="58">
        <v>26440.93</v>
      </c>
      <c r="DW70" s="58">
        <v>0</v>
      </c>
      <c r="DX70" s="58">
        <v>0</v>
      </c>
      <c r="DY70" s="58">
        <v>0</v>
      </c>
      <c r="DZ70" s="58">
        <v>44874.34</v>
      </c>
      <c r="EA70" s="58">
        <v>151495.99</v>
      </c>
      <c r="EB70" s="58">
        <v>3561.27</v>
      </c>
      <c r="EC70" s="58">
        <v>0</v>
      </c>
      <c r="ED70" s="58">
        <v>2167.83</v>
      </c>
      <c r="EE70" s="58">
        <v>25899.010000000002</v>
      </c>
      <c r="EF70" s="58">
        <v>13451.53</v>
      </c>
      <c r="EG70" s="58">
        <v>0</v>
      </c>
      <c r="EH70" s="58">
        <v>14993.12</v>
      </c>
      <c r="EI70" s="58">
        <v>4191.58</v>
      </c>
      <c r="EJ70" s="58">
        <v>3172.53</v>
      </c>
      <c r="EK70" s="58">
        <v>0</v>
      </c>
      <c r="EL70" s="58">
        <v>0</v>
      </c>
      <c r="EM70" s="58">
        <v>0</v>
      </c>
      <c r="EN70" s="58">
        <v>5039.58</v>
      </c>
      <c r="EO70" s="58">
        <v>156312.57</v>
      </c>
      <c r="EP70" s="58">
        <v>7998.83</v>
      </c>
      <c r="EQ70" s="58">
        <v>0</v>
      </c>
      <c r="ER70" s="58">
        <v>101344.35</v>
      </c>
      <c r="ES70" s="58">
        <v>49748.070000000007</v>
      </c>
      <c r="ET70" s="58">
        <v>10695.23</v>
      </c>
      <c r="EU70" s="58">
        <v>51629.37</v>
      </c>
      <c r="EV70" s="58">
        <v>144378.01</v>
      </c>
      <c r="EW70" s="58">
        <v>33745.870000000003</v>
      </c>
      <c r="EX70" s="58">
        <v>872.14</v>
      </c>
      <c r="EY70" s="58">
        <v>0</v>
      </c>
      <c r="EZ70" s="58">
        <v>0</v>
      </c>
      <c r="FA70" s="58">
        <v>0</v>
      </c>
      <c r="FB70" s="58">
        <v>16977.52</v>
      </c>
      <c r="FC70" s="58">
        <v>25443.699999999997</v>
      </c>
      <c r="FD70" s="58">
        <v>157.91</v>
      </c>
      <c r="FE70" s="58">
        <v>0</v>
      </c>
      <c r="FF70" s="58">
        <v>2171.6999999999998</v>
      </c>
      <c r="FG70" s="58">
        <v>11393.949999999999</v>
      </c>
      <c r="FH70" s="58">
        <v>1287.48</v>
      </c>
      <c r="FI70" s="58">
        <v>0</v>
      </c>
      <c r="FJ70" s="58">
        <v>14656.83</v>
      </c>
      <c r="FK70" s="58">
        <v>19744.78</v>
      </c>
      <c r="FL70" s="58">
        <v>60192.34</v>
      </c>
      <c r="FM70" s="58">
        <v>0</v>
      </c>
      <c r="FN70" s="58">
        <v>0</v>
      </c>
      <c r="FO70" s="58">
        <v>0</v>
      </c>
      <c r="FP70" s="58">
        <v>6264.1200000000008</v>
      </c>
      <c r="FQ70" s="58">
        <v>10945.529999999999</v>
      </c>
      <c r="FR70" s="58">
        <v>0</v>
      </c>
      <c r="FS70" s="58">
        <v>0</v>
      </c>
      <c r="FT70" s="58">
        <v>17377.52</v>
      </c>
      <c r="FU70" s="58">
        <v>608.42000000000007</v>
      </c>
      <c r="FV70" s="58">
        <v>1214.56</v>
      </c>
      <c r="FW70" s="58">
        <v>1250274.95</v>
      </c>
      <c r="FX70" s="58">
        <v>19198.87</v>
      </c>
      <c r="FY70" s="58">
        <v>0</v>
      </c>
      <c r="FZ70" s="58">
        <v>0</v>
      </c>
      <c r="GA70" s="58">
        <v>0</v>
      </c>
      <c r="GB70" s="58">
        <v>0</v>
      </c>
      <c r="GC70" s="58">
        <v>0</v>
      </c>
      <c r="GD70" s="58">
        <v>3101.84</v>
      </c>
      <c r="GE70" s="58">
        <v>0</v>
      </c>
      <c r="GF70" s="58">
        <v>0</v>
      </c>
      <c r="GG70" s="58">
        <v>0</v>
      </c>
      <c r="GH70" s="59">
        <v>0</v>
      </c>
      <c r="GI70" s="59">
        <v>4866</v>
      </c>
      <c r="GJ70" s="58">
        <v>0</v>
      </c>
      <c r="GK70" s="58">
        <v>0</v>
      </c>
      <c r="GL70" s="58">
        <v>0</v>
      </c>
      <c r="GM70" s="58">
        <v>0</v>
      </c>
      <c r="GN70" s="58">
        <v>369.75</v>
      </c>
      <c r="GO70" s="58">
        <v>0</v>
      </c>
      <c r="GP70" s="58">
        <v>0</v>
      </c>
      <c r="GQ70" s="58">
        <v>306681.44</v>
      </c>
      <c r="GR70" s="58">
        <v>0</v>
      </c>
    </row>
    <row r="71" spans="1:200" s="22" customFormat="1" ht="15.75" customHeight="1" x14ac:dyDescent="0.2">
      <c r="A71" s="47">
        <v>34002</v>
      </c>
      <c r="B71" s="48" t="s">
        <v>290</v>
      </c>
      <c r="C71" s="48" t="s">
        <v>439</v>
      </c>
      <c r="D71" s="49">
        <v>1134.5892629100001</v>
      </c>
      <c r="E71" s="50" t="s">
        <v>645</v>
      </c>
      <c r="F71" s="51">
        <v>214</v>
      </c>
      <c r="G71" s="52">
        <v>1580012.53</v>
      </c>
      <c r="H71" s="52">
        <v>26120.35</v>
      </c>
      <c r="I71" s="52">
        <v>1278008.83</v>
      </c>
      <c r="J71" s="52">
        <v>170220.2</v>
      </c>
      <c r="K71" s="52">
        <v>901362.89</v>
      </c>
      <c r="L71" s="52">
        <v>0</v>
      </c>
      <c r="M71" s="52">
        <v>0</v>
      </c>
      <c r="N71" s="52">
        <v>14860</v>
      </c>
      <c r="O71" s="52">
        <v>444866.83</v>
      </c>
      <c r="P71" s="52">
        <v>0</v>
      </c>
      <c r="Q71" s="52">
        <v>0</v>
      </c>
      <c r="R71" s="52">
        <v>90183</v>
      </c>
      <c r="S71" s="52">
        <v>382266</v>
      </c>
      <c r="T71" s="52">
        <v>98859</v>
      </c>
      <c r="U71" s="52">
        <v>0</v>
      </c>
      <c r="V71" s="52">
        <v>0</v>
      </c>
      <c r="W71" s="52">
        <v>67350</v>
      </c>
      <c r="X71" s="52">
        <v>1520754.51</v>
      </c>
      <c r="Y71" s="52">
        <v>0</v>
      </c>
      <c r="Z71" s="52">
        <v>0</v>
      </c>
      <c r="AA71" s="52">
        <v>148431.76</v>
      </c>
      <c r="AB71" s="52">
        <v>0</v>
      </c>
      <c r="AC71" s="52">
        <v>0</v>
      </c>
      <c r="AD71" s="52">
        <v>282581.16000000003</v>
      </c>
      <c r="AE71" s="52">
        <v>0</v>
      </c>
      <c r="AF71" s="52">
        <v>0</v>
      </c>
      <c r="AG71" s="52">
        <v>173375.35999999999</v>
      </c>
      <c r="AH71" s="52">
        <v>310201.39</v>
      </c>
      <c r="AI71" s="52">
        <v>91252.73</v>
      </c>
      <c r="AJ71" s="52">
        <v>0</v>
      </c>
      <c r="AK71" s="52">
        <v>349521.36</v>
      </c>
      <c r="AL71" s="52">
        <v>132573.60999999999</v>
      </c>
      <c r="AM71" s="52">
        <v>0</v>
      </c>
      <c r="AN71" s="52">
        <v>0</v>
      </c>
      <c r="AO71" s="52">
        <v>0</v>
      </c>
      <c r="AP71" s="52">
        <v>0</v>
      </c>
      <c r="AQ71" s="52">
        <v>243640.99000000002</v>
      </c>
      <c r="AR71" s="52">
        <v>0</v>
      </c>
      <c r="AS71" s="52">
        <v>0</v>
      </c>
      <c r="AT71" s="52">
        <v>7000</v>
      </c>
      <c r="AU71" s="52">
        <v>1517760.64</v>
      </c>
      <c r="AV71" s="52">
        <v>38310.550000000003</v>
      </c>
      <c r="AW71" s="52">
        <v>23128.37</v>
      </c>
      <c r="AX71" s="52">
        <v>0</v>
      </c>
      <c r="AY71" s="52">
        <v>0</v>
      </c>
      <c r="AZ71" s="52">
        <v>0</v>
      </c>
      <c r="BA71" s="52">
        <v>5760.24</v>
      </c>
      <c r="BB71" s="52">
        <v>42591.409999999996</v>
      </c>
      <c r="BC71" s="52">
        <v>93739.030000000013</v>
      </c>
      <c r="BD71" s="52">
        <v>90615.58</v>
      </c>
      <c r="BE71" s="52">
        <v>0</v>
      </c>
      <c r="BF71" s="52">
        <v>0</v>
      </c>
      <c r="BG71" s="52">
        <v>0</v>
      </c>
      <c r="BH71" s="52">
        <v>0</v>
      </c>
      <c r="BI71" s="52">
        <v>0</v>
      </c>
      <c r="BJ71" s="52">
        <v>0</v>
      </c>
      <c r="BK71" s="52">
        <v>0</v>
      </c>
      <c r="BL71" s="52">
        <v>0</v>
      </c>
      <c r="BM71" s="52">
        <v>0</v>
      </c>
      <c r="BN71" s="52">
        <v>15771.39488618912</v>
      </c>
      <c r="BO71" s="52">
        <v>1053110.83</v>
      </c>
      <c r="BP71" s="52">
        <v>3231266.08</v>
      </c>
      <c r="BQ71" s="52">
        <v>1476699.85</v>
      </c>
      <c r="BR71" s="52">
        <v>623360.56999999995</v>
      </c>
      <c r="BS71" s="52">
        <v>74216</v>
      </c>
      <c r="BT71" s="52">
        <v>0</v>
      </c>
      <c r="BU71" s="52">
        <v>0</v>
      </c>
      <c r="BV71" s="52">
        <v>127360.09</v>
      </c>
      <c r="BW71" s="52">
        <v>22243.5</v>
      </c>
      <c r="BX71" s="52">
        <v>0</v>
      </c>
      <c r="BY71" s="52">
        <v>0</v>
      </c>
      <c r="BZ71" s="52">
        <v>129080.48</v>
      </c>
      <c r="CA71" s="52">
        <v>38866.42</v>
      </c>
      <c r="CB71" s="53">
        <v>1.1970000000000001</v>
      </c>
      <c r="CC71" s="53">
        <v>2.6789999999999998</v>
      </c>
      <c r="CD71" s="53">
        <v>5.5439999999999996</v>
      </c>
      <c r="CE71" s="53">
        <v>0.4</v>
      </c>
      <c r="CF71" s="53">
        <v>0.92500000000000004</v>
      </c>
      <c r="CG71" s="53">
        <v>0</v>
      </c>
      <c r="CH71" s="39"/>
      <c r="CI71" s="54">
        <v>847820990</v>
      </c>
      <c r="CJ71" s="54">
        <v>47281537</v>
      </c>
      <c r="CK71" s="54">
        <v>48347581</v>
      </c>
      <c r="CL71" s="51">
        <v>43</v>
      </c>
      <c r="CM71" s="51">
        <v>229</v>
      </c>
      <c r="CN71" s="49">
        <v>1</v>
      </c>
      <c r="CO71" s="49">
        <v>214.2</v>
      </c>
      <c r="CP71" s="23">
        <v>2.0799999999999999E-2</v>
      </c>
      <c r="CQ71" s="23" t="s">
        <v>570</v>
      </c>
      <c r="CR71" s="23">
        <f t="shared" si="5"/>
        <v>0.18777292576419213</v>
      </c>
      <c r="CS71" s="55">
        <f t="shared" si="6"/>
        <v>9.947871416159856</v>
      </c>
      <c r="CT71" s="23">
        <f t="shared" si="7"/>
        <v>0.94725053514977087</v>
      </c>
      <c r="CU71" s="56">
        <v>12</v>
      </c>
      <c r="CV71" s="57">
        <v>14.09</v>
      </c>
      <c r="CW71" s="57">
        <v>142.29499999999999</v>
      </c>
      <c r="CX71" s="57">
        <v>58.164999999999992</v>
      </c>
      <c r="CY71" s="57">
        <v>15.132</v>
      </c>
      <c r="CZ71" s="57">
        <v>150.78100000000001</v>
      </c>
      <c r="DA71" s="57">
        <v>60.842000000000006</v>
      </c>
      <c r="DB71" s="27">
        <v>53116.377063423053</v>
      </c>
      <c r="DC71" s="28">
        <v>17</v>
      </c>
      <c r="DD71" s="29">
        <v>8.3333333333333329E-2</v>
      </c>
      <c r="DE71" s="30">
        <v>23.02000000000001</v>
      </c>
      <c r="DF71" s="30">
        <v>0</v>
      </c>
      <c r="DG71" s="33">
        <v>24.5</v>
      </c>
      <c r="DH71" s="33">
        <v>24.5</v>
      </c>
      <c r="DI71" s="33">
        <v>25.5</v>
      </c>
      <c r="DJ71" s="33">
        <v>24.3</v>
      </c>
      <c r="DK71" s="33">
        <v>24.8</v>
      </c>
      <c r="DL71" s="34">
        <v>11</v>
      </c>
      <c r="DM71" s="58">
        <v>1386336.6100000003</v>
      </c>
      <c r="DN71" s="58">
        <v>27096.94</v>
      </c>
      <c r="DO71" s="58">
        <v>0</v>
      </c>
      <c r="DP71" s="58">
        <v>157280.58000000002</v>
      </c>
      <c r="DQ71" s="58">
        <v>269918.70999999996</v>
      </c>
      <c r="DR71" s="58">
        <v>58936</v>
      </c>
      <c r="DS71" s="58">
        <v>0</v>
      </c>
      <c r="DT71" s="58">
        <v>100695.42</v>
      </c>
      <c r="DU71" s="58">
        <v>0</v>
      </c>
      <c r="DV71" s="58">
        <v>54261.94</v>
      </c>
      <c r="DW71" s="58">
        <v>3780</v>
      </c>
      <c r="DX71" s="58">
        <v>0</v>
      </c>
      <c r="DY71" s="58">
        <v>0</v>
      </c>
      <c r="DZ71" s="58">
        <v>103051</v>
      </c>
      <c r="EA71" s="58">
        <v>361338.14000000007</v>
      </c>
      <c r="EB71" s="58">
        <v>6850.36</v>
      </c>
      <c r="EC71" s="58">
        <v>0</v>
      </c>
      <c r="ED71" s="58">
        <v>43242.98</v>
      </c>
      <c r="EE71" s="58">
        <v>75448.03</v>
      </c>
      <c r="EF71" s="58">
        <v>30785.27</v>
      </c>
      <c r="EG71" s="58">
        <v>0</v>
      </c>
      <c r="EH71" s="58">
        <v>35064.339999999997</v>
      </c>
      <c r="EI71" s="58">
        <v>0</v>
      </c>
      <c r="EJ71" s="58">
        <v>16118.61</v>
      </c>
      <c r="EK71" s="58">
        <v>515.97</v>
      </c>
      <c r="EL71" s="58">
        <v>0</v>
      </c>
      <c r="EM71" s="58">
        <v>0</v>
      </c>
      <c r="EN71" s="58">
        <v>12791.529999999999</v>
      </c>
      <c r="EO71" s="58">
        <v>22871.699999999997</v>
      </c>
      <c r="EP71" s="58">
        <v>0</v>
      </c>
      <c r="EQ71" s="58">
        <v>0</v>
      </c>
      <c r="ER71" s="58">
        <v>63561.070000000007</v>
      </c>
      <c r="ES71" s="58">
        <v>40111</v>
      </c>
      <c r="ET71" s="58">
        <v>634</v>
      </c>
      <c r="EU71" s="58">
        <v>0</v>
      </c>
      <c r="EV71" s="58">
        <v>169994.44</v>
      </c>
      <c r="EW71" s="58">
        <v>155701.98000000001</v>
      </c>
      <c r="EX71" s="58">
        <v>362.07</v>
      </c>
      <c r="EY71" s="58">
        <v>0</v>
      </c>
      <c r="EZ71" s="58">
        <v>0</v>
      </c>
      <c r="FA71" s="58">
        <v>0</v>
      </c>
      <c r="FB71" s="58">
        <v>112141.77</v>
      </c>
      <c r="FC71" s="58">
        <v>89582.98</v>
      </c>
      <c r="FD71" s="58">
        <v>383.61</v>
      </c>
      <c r="FE71" s="58">
        <v>0</v>
      </c>
      <c r="FF71" s="58">
        <v>2824.76</v>
      </c>
      <c r="FG71" s="58">
        <v>1670.4</v>
      </c>
      <c r="FH71" s="58">
        <v>7897.46</v>
      </c>
      <c r="FI71" s="58">
        <v>0</v>
      </c>
      <c r="FJ71" s="58">
        <v>24051.56</v>
      </c>
      <c r="FK71" s="58">
        <v>0</v>
      </c>
      <c r="FL71" s="58">
        <v>56761.54</v>
      </c>
      <c r="FM71" s="58">
        <v>239.54</v>
      </c>
      <c r="FN71" s="58">
        <v>0</v>
      </c>
      <c r="FO71" s="58">
        <v>0</v>
      </c>
      <c r="FP71" s="58">
        <v>15107.689999999999</v>
      </c>
      <c r="FQ71" s="58">
        <v>91638</v>
      </c>
      <c r="FR71" s="58">
        <v>0</v>
      </c>
      <c r="FS71" s="58">
        <v>0</v>
      </c>
      <c r="FT71" s="58">
        <v>0</v>
      </c>
      <c r="FU71" s="58">
        <v>0</v>
      </c>
      <c r="FV71" s="58">
        <v>0</v>
      </c>
      <c r="FW71" s="58">
        <v>1517760.64</v>
      </c>
      <c r="FX71" s="58">
        <v>10973.15</v>
      </c>
      <c r="FY71" s="58">
        <v>0</v>
      </c>
      <c r="FZ71" s="58">
        <v>0</v>
      </c>
      <c r="GA71" s="58">
        <v>0</v>
      </c>
      <c r="GB71" s="58">
        <v>0</v>
      </c>
      <c r="GC71" s="58">
        <v>0</v>
      </c>
      <c r="GD71" s="58">
        <v>36584.81</v>
      </c>
      <c r="GE71" s="58">
        <v>0</v>
      </c>
      <c r="GF71" s="58">
        <v>0</v>
      </c>
      <c r="GG71" s="58">
        <v>0</v>
      </c>
      <c r="GH71" s="59">
        <v>205</v>
      </c>
      <c r="GI71" s="59">
        <v>13668.829999999998</v>
      </c>
      <c r="GJ71" s="58">
        <v>0</v>
      </c>
      <c r="GK71" s="58">
        <v>0</v>
      </c>
      <c r="GL71" s="58">
        <v>47053</v>
      </c>
      <c r="GM71" s="58">
        <v>0</v>
      </c>
      <c r="GN71" s="58">
        <v>1576.32</v>
      </c>
      <c r="GO71" s="58">
        <v>0</v>
      </c>
      <c r="GP71" s="58">
        <v>0</v>
      </c>
      <c r="GQ71" s="58">
        <v>5760.24</v>
      </c>
      <c r="GR71" s="58">
        <v>6555.6</v>
      </c>
    </row>
    <row r="72" spans="1:200" s="22" customFormat="1" ht="15.75" customHeight="1" x14ac:dyDescent="0.2">
      <c r="A72" s="47">
        <v>51002</v>
      </c>
      <c r="B72" s="48" t="s">
        <v>327</v>
      </c>
      <c r="C72" s="48" t="s">
        <v>477</v>
      </c>
      <c r="D72" s="49">
        <v>583.89099120000003</v>
      </c>
      <c r="E72" s="50" t="s">
        <v>662</v>
      </c>
      <c r="F72" s="51">
        <v>506</v>
      </c>
      <c r="G72" s="52">
        <v>4529705.62</v>
      </c>
      <c r="H72" s="52">
        <v>23194.09</v>
      </c>
      <c r="I72" s="52">
        <v>144933.06</v>
      </c>
      <c r="J72" s="52">
        <v>370294.24</v>
      </c>
      <c r="K72" s="52">
        <v>2165509.19</v>
      </c>
      <c r="L72" s="52">
        <v>0</v>
      </c>
      <c r="M72" s="52">
        <v>0</v>
      </c>
      <c r="N72" s="52">
        <v>87289</v>
      </c>
      <c r="O72" s="52">
        <v>1296431.93</v>
      </c>
      <c r="P72" s="52">
        <v>0</v>
      </c>
      <c r="Q72" s="52">
        <v>0</v>
      </c>
      <c r="R72" s="52">
        <v>151517</v>
      </c>
      <c r="S72" s="52">
        <v>0</v>
      </c>
      <c r="T72" s="52">
        <v>0</v>
      </c>
      <c r="U72" s="52">
        <v>0</v>
      </c>
      <c r="V72" s="52">
        <v>0</v>
      </c>
      <c r="W72" s="52">
        <v>68182</v>
      </c>
      <c r="X72" s="52">
        <v>2641733.0300000003</v>
      </c>
      <c r="Y72" s="52">
        <v>0</v>
      </c>
      <c r="Z72" s="52">
        <v>0</v>
      </c>
      <c r="AA72" s="52">
        <v>229254.33000000002</v>
      </c>
      <c r="AB72" s="52">
        <v>0</v>
      </c>
      <c r="AC72" s="52">
        <v>0</v>
      </c>
      <c r="AD72" s="52">
        <v>825582.30999999994</v>
      </c>
      <c r="AE72" s="52">
        <v>33105.54</v>
      </c>
      <c r="AF72" s="52">
        <v>0</v>
      </c>
      <c r="AG72" s="52">
        <v>333432.08999999997</v>
      </c>
      <c r="AH72" s="52">
        <v>460008.74</v>
      </c>
      <c r="AI72" s="52">
        <v>214704.64000000001</v>
      </c>
      <c r="AJ72" s="52">
        <v>0</v>
      </c>
      <c r="AK72" s="52">
        <v>846210.63</v>
      </c>
      <c r="AL72" s="52">
        <v>171312.21</v>
      </c>
      <c r="AM72" s="52">
        <v>30087.34</v>
      </c>
      <c r="AN72" s="52">
        <v>0</v>
      </c>
      <c r="AO72" s="52">
        <v>0</v>
      </c>
      <c r="AP72" s="52">
        <v>0</v>
      </c>
      <c r="AQ72" s="52">
        <v>339941.08999999997</v>
      </c>
      <c r="AR72" s="52">
        <v>44103.68</v>
      </c>
      <c r="AS72" s="52">
        <v>0</v>
      </c>
      <c r="AT72" s="52">
        <v>0</v>
      </c>
      <c r="AU72" s="52">
        <v>1624723.32</v>
      </c>
      <c r="AV72" s="52">
        <v>276781.46999999997</v>
      </c>
      <c r="AW72" s="52">
        <v>30231.57</v>
      </c>
      <c r="AX72" s="52">
        <v>17223.68</v>
      </c>
      <c r="AY72" s="52">
        <v>0</v>
      </c>
      <c r="AZ72" s="52">
        <v>0</v>
      </c>
      <c r="BA72" s="52">
        <v>0</v>
      </c>
      <c r="BB72" s="52">
        <v>24630.690000000002</v>
      </c>
      <c r="BC72" s="52">
        <v>231096.96999999997</v>
      </c>
      <c r="BD72" s="52">
        <v>84369.47</v>
      </c>
      <c r="BE72" s="52">
        <v>0</v>
      </c>
      <c r="BF72" s="52">
        <v>0</v>
      </c>
      <c r="BG72" s="52">
        <v>0</v>
      </c>
      <c r="BH72" s="52">
        <v>0</v>
      </c>
      <c r="BI72" s="52">
        <v>0</v>
      </c>
      <c r="BJ72" s="52">
        <v>0</v>
      </c>
      <c r="BK72" s="52">
        <v>0</v>
      </c>
      <c r="BL72" s="52">
        <v>0</v>
      </c>
      <c r="BM72" s="52">
        <v>0</v>
      </c>
      <c r="BN72" s="52">
        <v>12318.005045631529</v>
      </c>
      <c r="BO72" s="52">
        <v>2283179.41</v>
      </c>
      <c r="BP72" s="52">
        <v>4379948.97</v>
      </c>
      <c r="BQ72" s="52">
        <v>2428285.62</v>
      </c>
      <c r="BR72" s="52">
        <v>2557133.2000000002</v>
      </c>
      <c r="BS72" s="52">
        <v>577647.88</v>
      </c>
      <c r="BT72" s="52">
        <v>0</v>
      </c>
      <c r="BU72" s="52">
        <v>0</v>
      </c>
      <c r="BV72" s="52">
        <v>202615.86</v>
      </c>
      <c r="BW72" s="52">
        <v>20475</v>
      </c>
      <c r="BX72" s="52">
        <v>0</v>
      </c>
      <c r="BY72" s="52">
        <v>0</v>
      </c>
      <c r="BZ72" s="52">
        <v>235702.46</v>
      </c>
      <c r="CA72" s="52">
        <v>4561.13</v>
      </c>
      <c r="CB72" s="53">
        <v>1.101</v>
      </c>
      <c r="CC72" s="53">
        <v>2.464</v>
      </c>
      <c r="CD72" s="53">
        <v>5.0990000000000002</v>
      </c>
      <c r="CE72" s="53">
        <v>0.96799999999999997</v>
      </c>
      <c r="CF72" s="53">
        <v>1.8140000000000001</v>
      </c>
      <c r="CG72" s="53">
        <v>0</v>
      </c>
      <c r="CH72" s="39"/>
      <c r="CI72" s="54">
        <v>4278815</v>
      </c>
      <c r="CJ72" s="54">
        <v>481328679</v>
      </c>
      <c r="CK72" s="54">
        <v>559850324</v>
      </c>
      <c r="CL72" s="51">
        <v>71</v>
      </c>
      <c r="CM72" s="51">
        <v>520</v>
      </c>
      <c r="CN72" s="49">
        <v>42</v>
      </c>
      <c r="CO72" s="49">
        <v>507.4</v>
      </c>
      <c r="CP72" s="23">
        <v>1.3300000000000001E-2</v>
      </c>
      <c r="CQ72" s="23" t="s">
        <v>574</v>
      </c>
      <c r="CR72" s="23">
        <f t="shared" si="5"/>
        <v>0.13653846153846153</v>
      </c>
      <c r="CS72" s="55">
        <f t="shared" si="6"/>
        <v>14.67682754727632</v>
      </c>
      <c r="CT72" s="23">
        <f t="shared" si="7"/>
        <v>0.9421821560524698</v>
      </c>
      <c r="CU72" s="56">
        <v>37</v>
      </c>
      <c r="CV72" s="57">
        <v>14.262000000000002</v>
      </c>
      <c r="CW72" s="57">
        <v>322.755</v>
      </c>
      <c r="CX72" s="57">
        <v>150.798</v>
      </c>
      <c r="CY72" s="57">
        <v>14.328000000000003</v>
      </c>
      <c r="CZ72" s="57">
        <v>341.84800000000001</v>
      </c>
      <c r="DA72" s="57">
        <v>160.76499999999999</v>
      </c>
      <c r="DB72" s="27">
        <v>53330.369743155519</v>
      </c>
      <c r="DC72" s="28">
        <v>10.944444444444445</v>
      </c>
      <c r="DD72" s="29">
        <v>0.25</v>
      </c>
      <c r="DE72" s="30">
        <v>35.43</v>
      </c>
      <c r="DF72" s="30">
        <v>0</v>
      </c>
      <c r="DG72" s="33">
        <v>21.7</v>
      </c>
      <c r="DH72" s="33">
        <v>22.5</v>
      </c>
      <c r="DI72" s="33">
        <v>24.1</v>
      </c>
      <c r="DJ72" s="33">
        <v>22.5</v>
      </c>
      <c r="DK72" s="33">
        <v>22.9</v>
      </c>
      <c r="DL72" s="34">
        <v>18</v>
      </c>
      <c r="DM72" s="58">
        <v>2520813.39</v>
      </c>
      <c r="DN72" s="58">
        <v>24391.49</v>
      </c>
      <c r="DO72" s="58">
        <v>0</v>
      </c>
      <c r="DP72" s="58">
        <v>205872.95</v>
      </c>
      <c r="DQ72" s="58">
        <v>377923.74</v>
      </c>
      <c r="DR72" s="58">
        <v>151777.06</v>
      </c>
      <c r="DS72" s="58">
        <v>0</v>
      </c>
      <c r="DT72" s="58">
        <v>256449.99</v>
      </c>
      <c r="DU72" s="58">
        <v>0</v>
      </c>
      <c r="DV72" s="58">
        <v>0</v>
      </c>
      <c r="DW72" s="58">
        <v>2620</v>
      </c>
      <c r="DX72" s="58">
        <v>0</v>
      </c>
      <c r="DY72" s="58">
        <v>0</v>
      </c>
      <c r="DZ72" s="58">
        <v>139189.62</v>
      </c>
      <c r="EA72" s="58">
        <v>725783.76</v>
      </c>
      <c r="EB72" s="58">
        <v>6840.38</v>
      </c>
      <c r="EC72" s="58">
        <v>0</v>
      </c>
      <c r="ED72" s="58">
        <v>51031.45</v>
      </c>
      <c r="EE72" s="58">
        <v>98401</v>
      </c>
      <c r="EF72" s="58">
        <v>44001.96</v>
      </c>
      <c r="EG72" s="58">
        <v>0</v>
      </c>
      <c r="EH72" s="58">
        <v>80732.070000000007</v>
      </c>
      <c r="EI72" s="58">
        <v>0</v>
      </c>
      <c r="EJ72" s="58">
        <v>0</v>
      </c>
      <c r="EK72" s="58">
        <v>357.62</v>
      </c>
      <c r="EL72" s="58">
        <v>0</v>
      </c>
      <c r="EM72" s="58">
        <v>0</v>
      </c>
      <c r="EN72" s="58">
        <v>26021.690000000002</v>
      </c>
      <c r="EO72" s="58">
        <v>53062.74</v>
      </c>
      <c r="EP72" s="58">
        <v>0</v>
      </c>
      <c r="EQ72" s="58">
        <v>0</v>
      </c>
      <c r="ER72" s="58">
        <v>268581.46999999997</v>
      </c>
      <c r="ES72" s="58">
        <v>57437.999999999993</v>
      </c>
      <c r="ET72" s="58">
        <v>2303.96</v>
      </c>
      <c r="EU72" s="58">
        <v>59921.55</v>
      </c>
      <c r="EV72" s="58">
        <v>462218.29</v>
      </c>
      <c r="EW72" s="58">
        <v>201543.78</v>
      </c>
      <c r="EX72" s="58">
        <v>272102.73</v>
      </c>
      <c r="EY72" s="58">
        <v>0</v>
      </c>
      <c r="EZ72" s="58">
        <v>0</v>
      </c>
      <c r="FA72" s="58">
        <v>0</v>
      </c>
      <c r="FB72" s="58">
        <v>139847.79999999999</v>
      </c>
      <c r="FC72" s="58">
        <v>288758.92</v>
      </c>
      <c r="FD72" s="58">
        <v>1873.67</v>
      </c>
      <c r="FE72" s="58">
        <v>0</v>
      </c>
      <c r="FF72" s="58">
        <v>34475.300000000003</v>
      </c>
      <c r="FG72" s="58">
        <v>1801.3400000000001</v>
      </c>
      <c r="FH72" s="58">
        <v>16471.66</v>
      </c>
      <c r="FI72" s="58">
        <v>0</v>
      </c>
      <c r="FJ72" s="58">
        <v>50325.61</v>
      </c>
      <c r="FK72" s="58">
        <v>0</v>
      </c>
      <c r="FL72" s="58">
        <v>11639.84</v>
      </c>
      <c r="FM72" s="58">
        <v>348.53</v>
      </c>
      <c r="FN72" s="58">
        <v>0</v>
      </c>
      <c r="FO72" s="58">
        <v>0</v>
      </c>
      <c r="FP72" s="58">
        <v>41031.64</v>
      </c>
      <c r="FQ72" s="58">
        <v>104324.12</v>
      </c>
      <c r="FR72" s="58">
        <v>0</v>
      </c>
      <c r="FS72" s="58">
        <v>0</v>
      </c>
      <c r="FT72" s="58">
        <v>44103.68</v>
      </c>
      <c r="FU72" s="58">
        <v>0</v>
      </c>
      <c r="FV72" s="58">
        <v>0</v>
      </c>
      <c r="FW72" s="58">
        <v>1564801.77</v>
      </c>
      <c r="FX72" s="58">
        <v>190392.14</v>
      </c>
      <c r="FY72" s="58">
        <v>0</v>
      </c>
      <c r="FZ72" s="58">
        <v>0</v>
      </c>
      <c r="GA72" s="58">
        <v>0</v>
      </c>
      <c r="GB72" s="58">
        <v>0</v>
      </c>
      <c r="GC72" s="58">
        <v>0</v>
      </c>
      <c r="GD72" s="58">
        <v>16955.080000000002</v>
      </c>
      <c r="GE72" s="58">
        <v>3826.74</v>
      </c>
      <c r="GF72" s="58">
        <v>0</v>
      </c>
      <c r="GG72" s="58">
        <v>0</v>
      </c>
      <c r="GH72" s="59">
        <v>4567.8900000000003</v>
      </c>
      <c r="GI72" s="59">
        <v>8814.130000000001</v>
      </c>
      <c r="GJ72" s="58">
        <v>150</v>
      </c>
      <c r="GK72" s="58">
        <v>0</v>
      </c>
      <c r="GL72" s="58">
        <v>82874</v>
      </c>
      <c r="GM72" s="58">
        <v>0</v>
      </c>
      <c r="GN72" s="58">
        <v>-729.08999999999992</v>
      </c>
      <c r="GO72" s="58">
        <v>1234.98</v>
      </c>
      <c r="GP72" s="58">
        <v>0</v>
      </c>
      <c r="GQ72" s="58">
        <v>0</v>
      </c>
      <c r="GR72" s="58">
        <v>1525.95</v>
      </c>
    </row>
    <row r="73" spans="1:200" s="22" customFormat="1" ht="15.75" customHeight="1" x14ac:dyDescent="0.2">
      <c r="A73" s="47">
        <v>56006</v>
      </c>
      <c r="B73" s="48" t="s">
        <v>343</v>
      </c>
      <c r="C73" s="48" t="s">
        <v>493</v>
      </c>
      <c r="D73" s="49">
        <v>482.74485357999998</v>
      </c>
      <c r="E73" s="50" t="s">
        <v>667</v>
      </c>
      <c r="F73" s="51">
        <v>221</v>
      </c>
      <c r="G73" s="52">
        <v>1848464.64</v>
      </c>
      <c r="H73" s="52">
        <v>13060.41</v>
      </c>
      <c r="I73" s="52">
        <v>705486.17</v>
      </c>
      <c r="J73" s="52">
        <v>152416.16</v>
      </c>
      <c r="K73" s="52">
        <v>1197907.6399999999</v>
      </c>
      <c r="L73" s="52">
        <v>0</v>
      </c>
      <c r="M73" s="52">
        <v>0</v>
      </c>
      <c r="N73" s="52">
        <v>0</v>
      </c>
      <c r="O73" s="52">
        <v>484553.81</v>
      </c>
      <c r="P73" s="52">
        <v>0</v>
      </c>
      <c r="Q73" s="52">
        <v>0</v>
      </c>
      <c r="R73" s="52">
        <v>0</v>
      </c>
      <c r="S73" s="52">
        <v>655549</v>
      </c>
      <c r="T73" s="52">
        <v>0</v>
      </c>
      <c r="U73" s="52">
        <v>0</v>
      </c>
      <c r="V73" s="52">
        <v>0</v>
      </c>
      <c r="W73" s="52">
        <v>69314</v>
      </c>
      <c r="X73" s="52">
        <v>1679994.3099999998</v>
      </c>
      <c r="Y73" s="52">
        <v>0</v>
      </c>
      <c r="Z73" s="52">
        <v>0</v>
      </c>
      <c r="AA73" s="52">
        <v>51542.239999999998</v>
      </c>
      <c r="AB73" s="52">
        <v>0</v>
      </c>
      <c r="AC73" s="52">
        <v>0</v>
      </c>
      <c r="AD73" s="52">
        <v>499357.09</v>
      </c>
      <c r="AE73" s="52">
        <v>5961.48</v>
      </c>
      <c r="AF73" s="52">
        <v>0</v>
      </c>
      <c r="AG73" s="52">
        <v>47344.56</v>
      </c>
      <c r="AH73" s="52">
        <v>302089.36</v>
      </c>
      <c r="AI73" s="52">
        <v>158228.59</v>
      </c>
      <c r="AJ73" s="52">
        <v>0</v>
      </c>
      <c r="AK73" s="52">
        <v>450822.92</v>
      </c>
      <c r="AL73" s="52">
        <v>136797.07</v>
      </c>
      <c r="AM73" s="52">
        <v>0</v>
      </c>
      <c r="AN73" s="52">
        <v>0</v>
      </c>
      <c r="AO73" s="52">
        <v>11331.79</v>
      </c>
      <c r="AP73" s="52">
        <v>0</v>
      </c>
      <c r="AQ73" s="52">
        <v>186261.81</v>
      </c>
      <c r="AR73" s="52">
        <v>33624.270000000004</v>
      </c>
      <c r="AS73" s="52">
        <v>0</v>
      </c>
      <c r="AT73" s="52">
        <v>6754</v>
      </c>
      <c r="AU73" s="52">
        <v>455280.32</v>
      </c>
      <c r="AV73" s="52">
        <v>35564.29</v>
      </c>
      <c r="AW73" s="52">
        <v>45200.55</v>
      </c>
      <c r="AX73" s="52">
        <v>0</v>
      </c>
      <c r="AY73" s="52">
        <v>0</v>
      </c>
      <c r="AZ73" s="52">
        <v>0</v>
      </c>
      <c r="BA73" s="52">
        <v>633348.05000000005</v>
      </c>
      <c r="BB73" s="52">
        <v>32928.909999999996</v>
      </c>
      <c r="BC73" s="52">
        <v>22426.51</v>
      </c>
      <c r="BD73" s="52">
        <v>0</v>
      </c>
      <c r="BE73" s="52">
        <v>0</v>
      </c>
      <c r="BF73" s="52">
        <v>0</v>
      </c>
      <c r="BG73" s="52">
        <v>0</v>
      </c>
      <c r="BH73" s="52">
        <v>0</v>
      </c>
      <c r="BI73" s="52">
        <v>0</v>
      </c>
      <c r="BJ73" s="52">
        <v>0</v>
      </c>
      <c r="BK73" s="52">
        <v>0</v>
      </c>
      <c r="BL73" s="52">
        <v>0</v>
      </c>
      <c r="BM73" s="52">
        <v>0</v>
      </c>
      <c r="BN73" s="52">
        <v>15989.764182020583</v>
      </c>
      <c r="BO73" s="52">
        <v>258616.4</v>
      </c>
      <c r="BP73" s="52">
        <v>1083797.8799999999</v>
      </c>
      <c r="BQ73" s="52">
        <v>147934.1</v>
      </c>
      <c r="BR73" s="52">
        <v>0</v>
      </c>
      <c r="BS73" s="52">
        <v>0</v>
      </c>
      <c r="BT73" s="52">
        <v>0</v>
      </c>
      <c r="BU73" s="52">
        <v>0</v>
      </c>
      <c r="BV73" s="52">
        <v>145807.76999999999</v>
      </c>
      <c r="BW73" s="52">
        <v>12600</v>
      </c>
      <c r="BX73" s="52">
        <v>0</v>
      </c>
      <c r="BY73" s="52">
        <v>0</v>
      </c>
      <c r="BZ73" s="52">
        <v>169955.22</v>
      </c>
      <c r="CA73" s="52">
        <v>22687.35</v>
      </c>
      <c r="CB73" s="53">
        <v>1.6380000000000001</v>
      </c>
      <c r="CC73" s="53">
        <v>3.6659999999999999</v>
      </c>
      <c r="CD73" s="53">
        <v>7.5869999999999997</v>
      </c>
      <c r="CE73" s="53">
        <v>0.8</v>
      </c>
      <c r="CF73" s="53">
        <v>1.7270000000000001</v>
      </c>
      <c r="CG73" s="53">
        <v>0</v>
      </c>
      <c r="CH73" s="39" t="s">
        <v>183</v>
      </c>
      <c r="CI73" s="54">
        <v>591688910</v>
      </c>
      <c r="CJ73" s="54">
        <v>51706108</v>
      </c>
      <c r="CK73" s="54">
        <v>69352253</v>
      </c>
      <c r="CL73" s="51">
        <v>43</v>
      </c>
      <c r="CM73" s="51">
        <v>236</v>
      </c>
      <c r="CN73" s="49">
        <v>10</v>
      </c>
      <c r="CO73" s="49">
        <v>221</v>
      </c>
      <c r="CP73" s="23">
        <v>0</v>
      </c>
      <c r="CQ73" s="23" t="s">
        <v>205</v>
      </c>
      <c r="CR73" s="23">
        <f t="shared" si="5"/>
        <v>0.18220338983050846</v>
      </c>
      <c r="CS73" s="55">
        <f t="shared" si="6"/>
        <v>9.6326530612244934</v>
      </c>
      <c r="CT73" s="23">
        <f t="shared" si="7"/>
        <v>0.95645773223981656</v>
      </c>
      <c r="CU73" s="56">
        <v>12</v>
      </c>
      <c r="CV73" s="57">
        <v>15</v>
      </c>
      <c r="CW73" s="57">
        <v>157.94</v>
      </c>
      <c r="CX73" s="57">
        <v>52.561999999999998</v>
      </c>
      <c r="CY73" s="57">
        <v>15</v>
      </c>
      <c r="CZ73" s="57">
        <v>163.48499999999999</v>
      </c>
      <c r="DA73" s="57">
        <v>56.6</v>
      </c>
      <c r="DB73" s="27">
        <v>53007.500000000015</v>
      </c>
      <c r="DC73" s="28">
        <v>11</v>
      </c>
      <c r="DD73" s="29">
        <v>0.20833333333333334</v>
      </c>
      <c r="DE73" s="30">
        <v>23.999999999999989</v>
      </c>
      <c r="DF73" s="30">
        <v>0.5</v>
      </c>
      <c r="DG73" s="33"/>
      <c r="DH73" s="33"/>
      <c r="DI73" s="33"/>
      <c r="DJ73" s="33"/>
      <c r="DK73" s="33"/>
      <c r="DL73" s="34">
        <v>4</v>
      </c>
      <c r="DM73" s="58">
        <v>1632811.69</v>
      </c>
      <c r="DN73" s="58">
        <v>19954.38</v>
      </c>
      <c r="DO73" s="58">
        <v>0</v>
      </c>
      <c r="DP73" s="58">
        <v>30052.93</v>
      </c>
      <c r="DQ73" s="58">
        <v>178850.47999999998</v>
      </c>
      <c r="DR73" s="58">
        <v>90111.360000000001</v>
      </c>
      <c r="DS73" s="58">
        <v>0</v>
      </c>
      <c r="DT73" s="58">
        <v>95410.42</v>
      </c>
      <c r="DU73" s="58">
        <v>55434.75</v>
      </c>
      <c r="DV73" s="58">
        <v>48993.26</v>
      </c>
      <c r="DW73" s="58">
        <v>0</v>
      </c>
      <c r="DX73" s="58">
        <v>10526.52</v>
      </c>
      <c r="DY73" s="58">
        <v>0</v>
      </c>
      <c r="DZ73" s="58">
        <v>89919.41</v>
      </c>
      <c r="EA73" s="58">
        <v>437181.65</v>
      </c>
      <c r="EB73" s="58">
        <v>2682.97</v>
      </c>
      <c r="EC73" s="58">
        <v>0</v>
      </c>
      <c r="ED73" s="58">
        <v>5088.8100000000004</v>
      </c>
      <c r="EE73" s="58">
        <v>68796.929999999993</v>
      </c>
      <c r="EF73" s="58">
        <v>48788.480000000003</v>
      </c>
      <c r="EG73" s="58">
        <v>0</v>
      </c>
      <c r="EH73" s="58">
        <v>30556.89</v>
      </c>
      <c r="EI73" s="58">
        <v>9684.4599999999991</v>
      </c>
      <c r="EJ73" s="58">
        <v>15225.79</v>
      </c>
      <c r="EK73" s="58">
        <v>0</v>
      </c>
      <c r="EL73" s="58">
        <v>805.27</v>
      </c>
      <c r="EM73" s="58">
        <v>0</v>
      </c>
      <c r="EN73" s="58">
        <v>19539.129999999997</v>
      </c>
      <c r="EO73" s="58">
        <v>25443.72</v>
      </c>
      <c r="EP73" s="58">
        <v>5961.48</v>
      </c>
      <c r="EQ73" s="58">
        <v>0</v>
      </c>
      <c r="ER73" s="58">
        <v>25958.81</v>
      </c>
      <c r="ES73" s="58">
        <v>32553.179999999997</v>
      </c>
      <c r="ET73" s="58">
        <v>17310.900000000001</v>
      </c>
      <c r="EU73" s="58">
        <v>0</v>
      </c>
      <c r="EV73" s="58">
        <v>223302.42</v>
      </c>
      <c r="EW73" s="58">
        <v>57635.7</v>
      </c>
      <c r="EX73" s="58">
        <v>1159.94</v>
      </c>
      <c r="EY73" s="58">
        <v>0</v>
      </c>
      <c r="EZ73" s="58">
        <v>0</v>
      </c>
      <c r="FA73" s="58">
        <v>0</v>
      </c>
      <c r="FB73" s="58">
        <v>61378.52</v>
      </c>
      <c r="FC73" s="58">
        <v>119837.58</v>
      </c>
      <c r="FD73" s="58">
        <v>50</v>
      </c>
      <c r="FE73" s="58">
        <v>0</v>
      </c>
      <c r="FF73" s="58">
        <v>25661.84</v>
      </c>
      <c r="FG73" s="58">
        <v>10112.769999999999</v>
      </c>
      <c r="FH73" s="58">
        <v>2573.85</v>
      </c>
      <c r="FI73" s="58">
        <v>0</v>
      </c>
      <c r="FJ73" s="58">
        <v>67470.240000000005</v>
      </c>
      <c r="FK73" s="58">
        <v>45225.71</v>
      </c>
      <c r="FL73" s="58">
        <v>94624.63</v>
      </c>
      <c r="FM73" s="58">
        <v>0</v>
      </c>
      <c r="FN73" s="58">
        <v>0</v>
      </c>
      <c r="FO73" s="58">
        <v>0</v>
      </c>
      <c r="FP73" s="58">
        <v>15424.75</v>
      </c>
      <c r="FQ73" s="58">
        <v>15619</v>
      </c>
      <c r="FR73" s="58">
        <v>0</v>
      </c>
      <c r="FS73" s="58">
        <v>0</v>
      </c>
      <c r="FT73" s="58">
        <v>16632.95</v>
      </c>
      <c r="FU73" s="58">
        <v>0</v>
      </c>
      <c r="FV73" s="58">
        <v>6198</v>
      </c>
      <c r="FW73" s="58">
        <v>455280.32</v>
      </c>
      <c r="FX73" s="58">
        <v>11210.24</v>
      </c>
      <c r="FY73" s="58">
        <v>0</v>
      </c>
      <c r="FZ73" s="58">
        <v>0</v>
      </c>
      <c r="GA73" s="58">
        <v>0</v>
      </c>
      <c r="GB73" s="58">
        <v>0</v>
      </c>
      <c r="GC73" s="58">
        <v>0</v>
      </c>
      <c r="GD73" s="58">
        <v>32928.909999999996</v>
      </c>
      <c r="GE73" s="58">
        <v>0</v>
      </c>
      <c r="GF73" s="58">
        <v>0</v>
      </c>
      <c r="GG73" s="58">
        <v>0</v>
      </c>
      <c r="GH73" s="59">
        <v>0</v>
      </c>
      <c r="GI73" s="59">
        <v>11776</v>
      </c>
      <c r="GJ73" s="58">
        <v>0</v>
      </c>
      <c r="GK73" s="58">
        <v>0</v>
      </c>
      <c r="GL73" s="58">
        <v>58437</v>
      </c>
      <c r="GM73" s="58">
        <v>14017</v>
      </c>
      <c r="GN73" s="58">
        <v>9951.6</v>
      </c>
      <c r="GO73" s="58">
        <v>0</v>
      </c>
      <c r="GP73" s="58">
        <v>0</v>
      </c>
      <c r="GQ73" s="58">
        <v>633348.05000000005</v>
      </c>
      <c r="GR73" s="58">
        <v>0</v>
      </c>
    </row>
    <row r="74" spans="1:200" s="22" customFormat="1" ht="15.75" customHeight="1" x14ac:dyDescent="0.2">
      <c r="A74" s="47">
        <v>23002</v>
      </c>
      <c r="B74" s="48" t="s">
        <v>270</v>
      </c>
      <c r="C74" s="48" t="s">
        <v>418</v>
      </c>
      <c r="D74" s="49">
        <v>589.57500449999998</v>
      </c>
      <c r="E74" s="50" t="s">
        <v>634</v>
      </c>
      <c r="F74" s="51">
        <v>688</v>
      </c>
      <c r="G74" s="52">
        <v>3913841.19</v>
      </c>
      <c r="H74" s="52">
        <v>100585.71</v>
      </c>
      <c r="I74" s="52">
        <v>1632823.69</v>
      </c>
      <c r="J74" s="52">
        <v>486701</v>
      </c>
      <c r="K74" s="52">
        <v>1778238.04</v>
      </c>
      <c r="L74" s="52">
        <v>0</v>
      </c>
      <c r="M74" s="52">
        <v>0</v>
      </c>
      <c r="N74" s="52">
        <v>244518.74</v>
      </c>
      <c r="O74" s="52">
        <v>1398014.69</v>
      </c>
      <c r="P74" s="52">
        <v>0</v>
      </c>
      <c r="Q74" s="52">
        <v>0</v>
      </c>
      <c r="R74" s="52">
        <v>284281</v>
      </c>
      <c r="S74" s="52">
        <v>1513336</v>
      </c>
      <c r="T74" s="52">
        <v>0</v>
      </c>
      <c r="U74" s="52">
        <v>0</v>
      </c>
      <c r="V74" s="52">
        <v>0</v>
      </c>
      <c r="W74" s="52">
        <v>61874</v>
      </c>
      <c r="X74" s="52">
        <v>3312530.5000000005</v>
      </c>
      <c r="Y74" s="52">
        <v>0</v>
      </c>
      <c r="Z74" s="52">
        <v>0</v>
      </c>
      <c r="AA74" s="52">
        <v>573377.69999999995</v>
      </c>
      <c r="AB74" s="52">
        <v>0</v>
      </c>
      <c r="AC74" s="52">
        <v>0</v>
      </c>
      <c r="AD74" s="52">
        <v>652047.74</v>
      </c>
      <c r="AE74" s="52">
        <v>63552.14</v>
      </c>
      <c r="AF74" s="52">
        <v>0</v>
      </c>
      <c r="AG74" s="52">
        <v>331919.37</v>
      </c>
      <c r="AH74" s="52">
        <v>705904.67</v>
      </c>
      <c r="AI74" s="52">
        <v>213305.69</v>
      </c>
      <c r="AJ74" s="52">
        <v>0</v>
      </c>
      <c r="AK74" s="52">
        <v>939874.42</v>
      </c>
      <c r="AL74" s="52">
        <v>156997.78</v>
      </c>
      <c r="AM74" s="52">
        <v>51672.89</v>
      </c>
      <c r="AN74" s="52">
        <v>5803.85</v>
      </c>
      <c r="AO74" s="52">
        <v>1551</v>
      </c>
      <c r="AP74" s="52">
        <v>0</v>
      </c>
      <c r="AQ74" s="52">
        <v>511717.57</v>
      </c>
      <c r="AR74" s="52">
        <v>37638.61</v>
      </c>
      <c r="AS74" s="52">
        <v>2511.84</v>
      </c>
      <c r="AT74" s="52">
        <v>11552.64</v>
      </c>
      <c r="AU74" s="52">
        <v>343537.65</v>
      </c>
      <c r="AV74" s="52">
        <v>55588.56</v>
      </c>
      <c r="AW74" s="52">
        <v>88000</v>
      </c>
      <c r="AX74" s="52">
        <v>24324.58</v>
      </c>
      <c r="AY74" s="52">
        <v>150</v>
      </c>
      <c r="AZ74" s="52">
        <v>0</v>
      </c>
      <c r="BA74" s="52">
        <v>561629.21</v>
      </c>
      <c r="BB74" s="52">
        <v>19326.870000000003</v>
      </c>
      <c r="BC74" s="52">
        <v>348605.25</v>
      </c>
      <c r="BD74" s="52">
        <v>123156.5</v>
      </c>
      <c r="BE74" s="52">
        <v>0</v>
      </c>
      <c r="BF74" s="52">
        <v>0</v>
      </c>
      <c r="BG74" s="52">
        <v>0</v>
      </c>
      <c r="BH74" s="52">
        <v>18107.599999999999</v>
      </c>
      <c r="BI74" s="52">
        <v>128353.46</v>
      </c>
      <c r="BJ74" s="52">
        <v>0</v>
      </c>
      <c r="BK74" s="52">
        <v>0</v>
      </c>
      <c r="BL74" s="52">
        <v>0</v>
      </c>
      <c r="BM74" s="52">
        <v>0</v>
      </c>
      <c r="BN74" s="52">
        <v>10913.802621250472</v>
      </c>
      <c r="BO74" s="52">
        <v>390620.84</v>
      </c>
      <c r="BP74" s="52">
        <v>4361350.75</v>
      </c>
      <c r="BQ74" s="52">
        <v>1386061.42</v>
      </c>
      <c r="BR74" s="52">
        <v>875170.66</v>
      </c>
      <c r="BS74" s="52">
        <v>92071</v>
      </c>
      <c r="BT74" s="52">
        <v>106925.21</v>
      </c>
      <c r="BU74" s="52">
        <v>40046.51</v>
      </c>
      <c r="BV74" s="52">
        <v>330394.51</v>
      </c>
      <c r="BW74" s="52">
        <v>0</v>
      </c>
      <c r="BX74" s="52">
        <v>0</v>
      </c>
      <c r="BY74" s="52">
        <v>0</v>
      </c>
      <c r="BZ74" s="52">
        <v>369521.04</v>
      </c>
      <c r="CA74" s="52">
        <v>0</v>
      </c>
      <c r="CB74" s="53">
        <v>1.1970000000000001</v>
      </c>
      <c r="CC74" s="53">
        <v>2.6789999999999998</v>
      </c>
      <c r="CD74" s="53">
        <v>5.5439999999999996</v>
      </c>
      <c r="CE74" s="53">
        <v>1.488</v>
      </c>
      <c r="CF74" s="53">
        <v>1.9670000000000001</v>
      </c>
      <c r="CG74" s="53">
        <v>0</v>
      </c>
      <c r="CH74" s="39"/>
      <c r="CI74" s="54">
        <v>58434794</v>
      </c>
      <c r="CJ74" s="54">
        <v>504177835</v>
      </c>
      <c r="CK74" s="54">
        <v>357220411</v>
      </c>
      <c r="CL74" s="51">
        <v>97</v>
      </c>
      <c r="CM74" s="51">
        <v>710</v>
      </c>
      <c r="CN74" s="49">
        <v>44</v>
      </c>
      <c r="CO74" s="49">
        <v>691.94</v>
      </c>
      <c r="CP74" s="23">
        <v>5.2000000000000005E-2</v>
      </c>
      <c r="CQ74" s="23" t="s">
        <v>191</v>
      </c>
      <c r="CR74" s="23">
        <f t="shared" si="5"/>
        <v>0.13661971830985917</v>
      </c>
      <c r="CS74" s="55">
        <f t="shared" si="6"/>
        <v>12.315698178664352</v>
      </c>
      <c r="CT74" s="23">
        <f t="shared" si="7"/>
        <v>0.9305968372125839</v>
      </c>
      <c r="CU74" s="56">
        <v>42</v>
      </c>
      <c r="CV74" s="57">
        <v>20.818000000000001</v>
      </c>
      <c r="CW74" s="57">
        <v>438.83899999999994</v>
      </c>
      <c r="CX74" s="57">
        <v>194.23299999999995</v>
      </c>
      <c r="CY74" s="57">
        <v>22.664999999999999</v>
      </c>
      <c r="CZ74" s="57">
        <v>468.34800000000001</v>
      </c>
      <c r="DA74" s="57">
        <v>211.93800000000002</v>
      </c>
      <c r="DB74" s="27">
        <v>49972.992194275779</v>
      </c>
      <c r="DC74" s="28">
        <v>11.189655172413794</v>
      </c>
      <c r="DD74" s="29">
        <v>0.27586206896551724</v>
      </c>
      <c r="DE74" s="30">
        <v>57.650000000000006</v>
      </c>
      <c r="DF74" s="30">
        <v>0</v>
      </c>
      <c r="DG74" s="33">
        <v>18</v>
      </c>
      <c r="DH74" s="33">
        <v>19</v>
      </c>
      <c r="DI74" s="33">
        <v>20.7</v>
      </c>
      <c r="DJ74" s="33">
        <v>20.7</v>
      </c>
      <c r="DK74" s="33">
        <v>19.7</v>
      </c>
      <c r="DL74" s="34">
        <v>21</v>
      </c>
      <c r="DM74" s="58">
        <v>3114877.6799999997</v>
      </c>
      <c r="DN74" s="58">
        <v>43744.43</v>
      </c>
      <c r="DO74" s="58">
        <v>0</v>
      </c>
      <c r="DP74" s="58">
        <v>269763.24</v>
      </c>
      <c r="DQ74" s="58">
        <v>582777.47</v>
      </c>
      <c r="DR74" s="58">
        <v>131396.1</v>
      </c>
      <c r="DS74" s="58">
        <v>0</v>
      </c>
      <c r="DT74" s="58">
        <v>231157.93</v>
      </c>
      <c r="DU74" s="58">
        <v>109261.87000000001</v>
      </c>
      <c r="DV74" s="58">
        <v>138298.78</v>
      </c>
      <c r="DW74" s="58">
        <v>3138.48</v>
      </c>
      <c r="DX74" s="58">
        <v>0</v>
      </c>
      <c r="DY74" s="58">
        <v>0</v>
      </c>
      <c r="DZ74" s="58">
        <v>340918.94</v>
      </c>
      <c r="EA74" s="58">
        <v>692107.58000000007</v>
      </c>
      <c r="EB74" s="58">
        <v>8694.56</v>
      </c>
      <c r="EC74" s="58">
        <v>0</v>
      </c>
      <c r="ED74" s="58">
        <v>48968.78</v>
      </c>
      <c r="EE74" s="58">
        <v>149494.53</v>
      </c>
      <c r="EF74" s="58">
        <v>41393.769999999997</v>
      </c>
      <c r="EG74" s="58">
        <v>0</v>
      </c>
      <c r="EH74" s="58">
        <v>51510.58</v>
      </c>
      <c r="EI74" s="58">
        <v>11456.81</v>
      </c>
      <c r="EJ74" s="58">
        <v>39442.31</v>
      </c>
      <c r="EK74" s="58">
        <v>807.6</v>
      </c>
      <c r="EL74" s="58">
        <v>1551</v>
      </c>
      <c r="EM74" s="58">
        <v>0</v>
      </c>
      <c r="EN74" s="58">
        <v>38800.25</v>
      </c>
      <c r="EO74" s="58">
        <v>92467.57</v>
      </c>
      <c r="EP74" s="58">
        <v>10880.17</v>
      </c>
      <c r="EQ74" s="58">
        <v>0</v>
      </c>
      <c r="ER74" s="58">
        <v>346134.21</v>
      </c>
      <c r="ES74" s="58">
        <v>86471.53</v>
      </c>
      <c r="ET74" s="58">
        <v>10141.51</v>
      </c>
      <c r="EU74" s="58">
        <v>88359.31</v>
      </c>
      <c r="EV74" s="58">
        <v>442958.04</v>
      </c>
      <c r="EW74" s="58">
        <v>30678.82</v>
      </c>
      <c r="EX74" s="58">
        <v>161707.22</v>
      </c>
      <c r="EY74" s="58">
        <v>363.75</v>
      </c>
      <c r="EZ74" s="58">
        <v>0</v>
      </c>
      <c r="FA74" s="58">
        <v>0</v>
      </c>
      <c r="FB74" s="58">
        <v>115786.38</v>
      </c>
      <c r="FC74" s="58">
        <v>278118.5</v>
      </c>
      <c r="FD74" s="58">
        <v>232.98</v>
      </c>
      <c r="FE74" s="58">
        <v>0</v>
      </c>
      <c r="FF74" s="58">
        <v>43221.86</v>
      </c>
      <c r="FG74" s="58">
        <v>6168.94</v>
      </c>
      <c r="FH74" s="58">
        <v>27324.27</v>
      </c>
      <c r="FI74" s="58">
        <v>14810.42</v>
      </c>
      <c r="FJ74" s="58">
        <v>66957.97</v>
      </c>
      <c r="FK74" s="58">
        <v>23642.880000000001</v>
      </c>
      <c r="FL74" s="58">
        <v>215827.02</v>
      </c>
      <c r="FM74" s="58">
        <v>1644.02</v>
      </c>
      <c r="FN74" s="58">
        <v>0</v>
      </c>
      <c r="FO74" s="58">
        <v>0</v>
      </c>
      <c r="FP74" s="58">
        <v>32627.83</v>
      </c>
      <c r="FQ74" s="58">
        <v>360057.98</v>
      </c>
      <c r="FR74" s="58">
        <v>0</v>
      </c>
      <c r="FS74" s="58">
        <v>0</v>
      </c>
      <c r="FT74" s="58">
        <v>10075.14</v>
      </c>
      <c r="FU74" s="58">
        <v>0</v>
      </c>
      <c r="FV74" s="58">
        <v>0</v>
      </c>
      <c r="FW74" s="58">
        <v>240367.92</v>
      </c>
      <c r="FX74" s="58">
        <v>49153.46</v>
      </c>
      <c r="FY74" s="58">
        <v>88000</v>
      </c>
      <c r="FZ74" s="58">
        <v>11410.21</v>
      </c>
      <c r="GA74" s="58">
        <v>0</v>
      </c>
      <c r="GB74" s="58">
        <v>0</v>
      </c>
      <c r="GC74" s="58">
        <v>0</v>
      </c>
      <c r="GD74" s="58">
        <v>1395</v>
      </c>
      <c r="GE74" s="58">
        <v>326.63</v>
      </c>
      <c r="GF74" s="58">
        <v>0</v>
      </c>
      <c r="GG74" s="58">
        <v>0</v>
      </c>
      <c r="GH74" s="59">
        <v>0</v>
      </c>
      <c r="GI74" s="59">
        <v>6660.54</v>
      </c>
      <c r="GJ74" s="58">
        <v>14602.68</v>
      </c>
      <c r="GK74" s="58">
        <v>0</v>
      </c>
      <c r="GL74" s="58">
        <v>153725</v>
      </c>
      <c r="GM74" s="58">
        <v>65</v>
      </c>
      <c r="GN74" s="58">
        <v>7186.43</v>
      </c>
      <c r="GO74" s="58">
        <v>0</v>
      </c>
      <c r="GP74" s="58">
        <v>0</v>
      </c>
      <c r="GQ74" s="58">
        <v>561629.21</v>
      </c>
      <c r="GR74" s="58">
        <v>1516.04</v>
      </c>
    </row>
    <row r="75" spans="1:200" s="22" customFormat="1" ht="15.75" customHeight="1" x14ac:dyDescent="0.2">
      <c r="A75" s="47">
        <v>53002</v>
      </c>
      <c r="B75" s="48" t="s">
        <v>334</v>
      </c>
      <c r="C75" s="48" t="s">
        <v>484</v>
      </c>
      <c r="D75" s="49">
        <v>751.75718828000004</v>
      </c>
      <c r="E75" s="50" t="s">
        <v>664</v>
      </c>
      <c r="F75" s="51">
        <v>112</v>
      </c>
      <c r="G75" s="52">
        <v>1479129.72</v>
      </c>
      <c r="H75" s="52">
        <v>3279.38</v>
      </c>
      <c r="I75" s="52">
        <v>148812.88</v>
      </c>
      <c r="J75" s="52">
        <v>116957.95</v>
      </c>
      <c r="K75" s="52">
        <v>444382.93</v>
      </c>
      <c r="L75" s="52">
        <v>0</v>
      </c>
      <c r="M75" s="52">
        <v>0</v>
      </c>
      <c r="N75" s="52">
        <v>3020</v>
      </c>
      <c r="O75" s="52">
        <v>519600.57</v>
      </c>
      <c r="P75" s="52">
        <v>0</v>
      </c>
      <c r="Q75" s="52">
        <v>0</v>
      </c>
      <c r="R75" s="52">
        <v>38257</v>
      </c>
      <c r="S75" s="52">
        <v>0</v>
      </c>
      <c r="T75" s="52">
        <v>110000</v>
      </c>
      <c r="U75" s="52">
        <v>0</v>
      </c>
      <c r="V75" s="52">
        <v>0</v>
      </c>
      <c r="W75" s="52">
        <v>65520</v>
      </c>
      <c r="X75" s="52">
        <v>1092661.7</v>
      </c>
      <c r="Y75" s="52">
        <v>0</v>
      </c>
      <c r="Z75" s="52">
        <v>0</v>
      </c>
      <c r="AA75" s="52">
        <v>71137.91</v>
      </c>
      <c r="AB75" s="52">
        <v>0</v>
      </c>
      <c r="AC75" s="52">
        <v>0</v>
      </c>
      <c r="AD75" s="52">
        <v>257819.24</v>
      </c>
      <c r="AE75" s="52">
        <v>4943.62</v>
      </c>
      <c r="AF75" s="52">
        <v>0</v>
      </c>
      <c r="AG75" s="52">
        <v>101982.58</v>
      </c>
      <c r="AH75" s="52">
        <v>132029.13</v>
      </c>
      <c r="AI75" s="52">
        <v>98136.33</v>
      </c>
      <c r="AJ75" s="52">
        <v>0</v>
      </c>
      <c r="AK75" s="52">
        <v>290383.77</v>
      </c>
      <c r="AL75" s="52">
        <v>28638.240000000002</v>
      </c>
      <c r="AM75" s="52">
        <v>5806.73</v>
      </c>
      <c r="AN75" s="52">
        <v>0</v>
      </c>
      <c r="AO75" s="52">
        <v>0</v>
      </c>
      <c r="AP75" s="52">
        <v>0</v>
      </c>
      <c r="AQ75" s="52">
        <v>94208.59</v>
      </c>
      <c r="AR75" s="52">
        <v>5545</v>
      </c>
      <c r="AS75" s="52">
        <v>7406.1</v>
      </c>
      <c r="AT75" s="52">
        <v>4150</v>
      </c>
      <c r="AU75" s="52">
        <v>0</v>
      </c>
      <c r="AV75" s="52">
        <v>18780.84</v>
      </c>
      <c r="AW75" s="52">
        <v>55870.26</v>
      </c>
      <c r="AX75" s="52">
        <v>3504.23</v>
      </c>
      <c r="AY75" s="52">
        <v>0</v>
      </c>
      <c r="AZ75" s="52">
        <v>0</v>
      </c>
      <c r="BA75" s="52">
        <v>0</v>
      </c>
      <c r="BB75" s="52">
        <v>6388.72</v>
      </c>
      <c r="BC75" s="52">
        <v>122212.02</v>
      </c>
      <c r="BD75" s="52">
        <v>40210.800000000003</v>
      </c>
      <c r="BE75" s="52">
        <v>0</v>
      </c>
      <c r="BF75" s="52">
        <v>0</v>
      </c>
      <c r="BG75" s="52">
        <v>0</v>
      </c>
      <c r="BH75" s="52">
        <v>30337.33</v>
      </c>
      <c r="BI75" s="52">
        <v>91411.4</v>
      </c>
      <c r="BJ75" s="52">
        <v>0</v>
      </c>
      <c r="BK75" s="52">
        <v>0</v>
      </c>
      <c r="BL75" s="52">
        <v>0</v>
      </c>
      <c r="BM75" s="52">
        <v>0</v>
      </c>
      <c r="BN75" s="52">
        <v>20006.756024960552</v>
      </c>
      <c r="BO75" s="52">
        <v>1585158.72</v>
      </c>
      <c r="BP75" s="52">
        <v>963231.93</v>
      </c>
      <c r="BQ75" s="52">
        <v>307874.99</v>
      </c>
      <c r="BR75" s="52">
        <v>0</v>
      </c>
      <c r="BS75" s="52">
        <v>0</v>
      </c>
      <c r="BT75" s="52">
        <v>0</v>
      </c>
      <c r="BU75" s="52">
        <v>0</v>
      </c>
      <c r="BV75" s="52">
        <v>100778.47</v>
      </c>
      <c r="BW75" s="52">
        <v>3884.74</v>
      </c>
      <c r="BX75" s="52">
        <v>0</v>
      </c>
      <c r="BY75" s="52">
        <v>0</v>
      </c>
      <c r="BZ75" s="52">
        <v>144561.51999999999</v>
      </c>
      <c r="CA75" s="52">
        <v>4681.08</v>
      </c>
      <c r="CB75" s="53">
        <v>1.4340000000000002</v>
      </c>
      <c r="CC75" s="53">
        <v>3.2089999999999996</v>
      </c>
      <c r="CD75" s="53">
        <v>6.6419999999999995</v>
      </c>
      <c r="CE75" s="53">
        <v>0.83</v>
      </c>
      <c r="CF75" s="53">
        <v>0.60199999999999998</v>
      </c>
      <c r="CG75" s="53">
        <v>0</v>
      </c>
      <c r="CH75" s="39" t="s">
        <v>183</v>
      </c>
      <c r="CI75" s="54">
        <v>575165266</v>
      </c>
      <c r="CJ75" s="54">
        <v>45995111</v>
      </c>
      <c r="CK75" s="54">
        <v>55612501</v>
      </c>
      <c r="CL75" s="51">
        <v>32</v>
      </c>
      <c r="CM75" s="51">
        <v>121</v>
      </c>
      <c r="CN75" s="49">
        <v>0</v>
      </c>
      <c r="CO75" s="49">
        <v>113</v>
      </c>
      <c r="CP75" s="23">
        <v>2.3300000000000001E-2</v>
      </c>
      <c r="CQ75" s="23" t="s">
        <v>598</v>
      </c>
      <c r="CR75" s="23">
        <f t="shared" si="5"/>
        <v>0.26446280991735538</v>
      </c>
      <c r="CS75" s="55">
        <f t="shared" si="6"/>
        <v>7.8571428571428532</v>
      </c>
      <c r="CT75" s="23">
        <f t="shared" si="7"/>
        <v>0.94929888107875504</v>
      </c>
      <c r="CU75" s="56">
        <v>7</v>
      </c>
      <c r="CV75" s="57">
        <v>8.7749999999999986</v>
      </c>
      <c r="CW75" s="57">
        <v>79.138000000000019</v>
      </c>
      <c r="CX75" s="57">
        <v>26.743000000000002</v>
      </c>
      <c r="CY75" s="57">
        <v>9</v>
      </c>
      <c r="CZ75" s="57">
        <v>83.210000000000008</v>
      </c>
      <c r="DA75" s="57">
        <v>28.326000000000001</v>
      </c>
      <c r="DB75" s="27">
        <v>47383.636363636317</v>
      </c>
      <c r="DC75" s="28">
        <v>11.3125</v>
      </c>
      <c r="DD75" s="29">
        <v>6.25E-2</v>
      </c>
      <c r="DE75" s="30">
        <v>15.400000000000007</v>
      </c>
      <c r="DF75" s="30">
        <v>0</v>
      </c>
      <c r="DG75" s="33"/>
      <c r="DH75" s="33"/>
      <c r="DI75" s="33"/>
      <c r="DJ75" s="33"/>
      <c r="DK75" s="33"/>
      <c r="DL75" s="34">
        <v>5</v>
      </c>
      <c r="DM75" s="58">
        <v>1053933.04</v>
      </c>
      <c r="DN75" s="58">
        <v>0</v>
      </c>
      <c r="DO75" s="58">
        <v>0</v>
      </c>
      <c r="DP75" s="58">
        <v>82629.98</v>
      </c>
      <c r="DQ75" s="58">
        <v>136579.63</v>
      </c>
      <c r="DR75" s="58">
        <v>74715.28</v>
      </c>
      <c r="DS75" s="58">
        <v>0</v>
      </c>
      <c r="DT75" s="58">
        <v>104704.6</v>
      </c>
      <c r="DU75" s="58">
        <v>0</v>
      </c>
      <c r="DV75" s="58">
        <v>63623.25</v>
      </c>
      <c r="DW75" s="58">
        <v>0</v>
      </c>
      <c r="DX75" s="58">
        <v>0</v>
      </c>
      <c r="DY75" s="58">
        <v>0</v>
      </c>
      <c r="DZ75" s="58">
        <v>17128</v>
      </c>
      <c r="EA75" s="58">
        <v>159321.01999999999</v>
      </c>
      <c r="EB75" s="58">
        <v>0</v>
      </c>
      <c r="EC75" s="58">
        <v>0</v>
      </c>
      <c r="ED75" s="58">
        <v>10773.11</v>
      </c>
      <c r="EE75" s="58">
        <v>19009.93</v>
      </c>
      <c r="EF75" s="58">
        <v>10739.82</v>
      </c>
      <c r="EG75" s="58">
        <v>0</v>
      </c>
      <c r="EH75" s="58">
        <v>14189.2</v>
      </c>
      <c r="EI75" s="58">
        <v>0</v>
      </c>
      <c r="EJ75" s="58">
        <v>8339.2000000000007</v>
      </c>
      <c r="EK75" s="58">
        <v>0</v>
      </c>
      <c r="EL75" s="58">
        <v>0</v>
      </c>
      <c r="EM75" s="58">
        <v>0</v>
      </c>
      <c r="EN75" s="58">
        <v>1801.26</v>
      </c>
      <c r="EO75" s="58">
        <v>110554.36</v>
      </c>
      <c r="EP75" s="58">
        <v>4478</v>
      </c>
      <c r="EQ75" s="58">
        <v>0</v>
      </c>
      <c r="ER75" s="58">
        <v>129611.77999999998</v>
      </c>
      <c r="ES75" s="58">
        <v>12269.8</v>
      </c>
      <c r="ET75" s="58">
        <v>11507.3</v>
      </c>
      <c r="EU75" s="58">
        <v>0</v>
      </c>
      <c r="EV75" s="58">
        <v>107632.98</v>
      </c>
      <c r="EW75" s="58">
        <v>60415.37</v>
      </c>
      <c r="EX75" s="58">
        <v>97533.42</v>
      </c>
      <c r="EY75" s="58">
        <v>1395</v>
      </c>
      <c r="EZ75" s="58">
        <v>0</v>
      </c>
      <c r="FA75" s="58">
        <v>0</v>
      </c>
      <c r="FB75" s="58">
        <v>61702.740000000005</v>
      </c>
      <c r="FC75" s="58">
        <v>90885.430000000008</v>
      </c>
      <c r="FD75" s="58">
        <v>465.62</v>
      </c>
      <c r="FE75" s="58">
        <v>0</v>
      </c>
      <c r="FF75" s="58">
        <v>7974.7300000000005</v>
      </c>
      <c r="FG75" s="58">
        <v>9119.67</v>
      </c>
      <c r="FH75" s="58">
        <v>5098.93</v>
      </c>
      <c r="FI75" s="58">
        <v>0</v>
      </c>
      <c r="FJ75" s="58">
        <v>33971.83</v>
      </c>
      <c r="FK75" s="58">
        <v>2930.46</v>
      </c>
      <c r="FL75" s="58">
        <v>65733.679999999993</v>
      </c>
      <c r="FM75" s="58">
        <v>2036.08</v>
      </c>
      <c r="FN75" s="58">
        <v>0</v>
      </c>
      <c r="FO75" s="58">
        <v>0</v>
      </c>
      <c r="FP75" s="58">
        <v>14300.93</v>
      </c>
      <c r="FQ75" s="58">
        <v>6925</v>
      </c>
      <c r="FR75" s="58">
        <v>0</v>
      </c>
      <c r="FS75" s="58">
        <v>0</v>
      </c>
      <c r="FT75" s="58">
        <v>0</v>
      </c>
      <c r="FU75" s="58">
        <v>0</v>
      </c>
      <c r="FV75" s="58">
        <v>0</v>
      </c>
      <c r="FW75" s="58">
        <v>0</v>
      </c>
      <c r="FX75" s="58">
        <v>0</v>
      </c>
      <c r="FY75" s="58">
        <v>48500</v>
      </c>
      <c r="FZ75" s="58">
        <v>3504.23</v>
      </c>
      <c r="GA75" s="58">
        <v>0</v>
      </c>
      <c r="GB75" s="58">
        <v>0</v>
      </c>
      <c r="GC75" s="58">
        <v>0</v>
      </c>
      <c r="GD75" s="58">
        <v>0</v>
      </c>
      <c r="GE75" s="58">
        <v>0</v>
      </c>
      <c r="GF75" s="58">
        <v>0</v>
      </c>
      <c r="GG75" s="58">
        <v>0</v>
      </c>
      <c r="GH75" s="59">
        <v>0</v>
      </c>
      <c r="GI75" s="59">
        <v>2667</v>
      </c>
      <c r="GJ75" s="58">
        <v>225</v>
      </c>
      <c r="GK75" s="58">
        <v>0</v>
      </c>
      <c r="GL75" s="58">
        <v>48666</v>
      </c>
      <c r="GM75" s="58">
        <v>3000</v>
      </c>
      <c r="GN75" s="58">
        <v>6550.1</v>
      </c>
      <c r="GO75" s="58">
        <v>0</v>
      </c>
      <c r="GP75" s="58">
        <v>0</v>
      </c>
      <c r="GQ75" s="58">
        <v>0</v>
      </c>
      <c r="GR75" s="58">
        <v>5664.38</v>
      </c>
    </row>
    <row r="76" spans="1:200" s="22" customFormat="1" ht="15.75" customHeight="1" x14ac:dyDescent="0.2">
      <c r="A76" s="47">
        <v>48003</v>
      </c>
      <c r="B76" s="48" t="s">
        <v>316</v>
      </c>
      <c r="C76" s="48" t="s">
        <v>466</v>
      </c>
      <c r="D76" s="49">
        <v>526.70120922800004</v>
      </c>
      <c r="E76" s="50" t="s">
        <v>659</v>
      </c>
      <c r="F76" s="51">
        <v>336</v>
      </c>
      <c r="G76" s="52">
        <v>2153215.27</v>
      </c>
      <c r="H76" s="52">
        <v>13475.53</v>
      </c>
      <c r="I76" s="52">
        <v>883501.25</v>
      </c>
      <c r="J76" s="52">
        <v>122444</v>
      </c>
      <c r="K76" s="52">
        <v>1743332.19</v>
      </c>
      <c r="L76" s="52">
        <v>0</v>
      </c>
      <c r="M76" s="52">
        <v>0</v>
      </c>
      <c r="N76" s="52">
        <v>104466.8</v>
      </c>
      <c r="O76" s="52">
        <v>883425.17</v>
      </c>
      <c r="P76" s="52">
        <v>0</v>
      </c>
      <c r="Q76" s="52">
        <v>0</v>
      </c>
      <c r="R76" s="52">
        <v>105574</v>
      </c>
      <c r="S76" s="52">
        <v>832925</v>
      </c>
      <c r="T76" s="52">
        <v>0</v>
      </c>
      <c r="U76" s="52">
        <v>0</v>
      </c>
      <c r="V76" s="52">
        <v>0</v>
      </c>
      <c r="W76" s="52">
        <v>68827</v>
      </c>
      <c r="X76" s="52">
        <v>1887141.08</v>
      </c>
      <c r="Y76" s="52">
        <v>0</v>
      </c>
      <c r="Z76" s="52">
        <v>0</v>
      </c>
      <c r="AA76" s="52">
        <v>116652.93</v>
      </c>
      <c r="AB76" s="52">
        <v>0</v>
      </c>
      <c r="AC76" s="52">
        <v>0</v>
      </c>
      <c r="AD76" s="52">
        <v>610697.35</v>
      </c>
      <c r="AE76" s="52">
        <v>17206.16</v>
      </c>
      <c r="AF76" s="52">
        <v>0</v>
      </c>
      <c r="AG76" s="52">
        <v>242509.91999999998</v>
      </c>
      <c r="AH76" s="52">
        <v>562454.64</v>
      </c>
      <c r="AI76" s="52">
        <v>150935.67000000001</v>
      </c>
      <c r="AJ76" s="52">
        <v>0</v>
      </c>
      <c r="AK76" s="52">
        <v>582873.78</v>
      </c>
      <c r="AL76" s="52">
        <v>234375.4</v>
      </c>
      <c r="AM76" s="52">
        <v>562.25</v>
      </c>
      <c r="AN76" s="52">
        <v>0</v>
      </c>
      <c r="AO76" s="52">
        <v>2128</v>
      </c>
      <c r="AP76" s="52">
        <v>0</v>
      </c>
      <c r="AQ76" s="52">
        <v>293226.27</v>
      </c>
      <c r="AR76" s="52">
        <v>29638.92</v>
      </c>
      <c r="AS76" s="52">
        <v>148.99</v>
      </c>
      <c r="AT76" s="52">
        <v>9794.86</v>
      </c>
      <c r="AU76" s="52">
        <v>0</v>
      </c>
      <c r="AV76" s="52">
        <v>231487.48</v>
      </c>
      <c r="AW76" s="52">
        <v>115949</v>
      </c>
      <c r="AX76" s="52">
        <v>2900</v>
      </c>
      <c r="AY76" s="52">
        <v>0</v>
      </c>
      <c r="AZ76" s="52">
        <v>0</v>
      </c>
      <c r="BA76" s="52">
        <v>453285.83</v>
      </c>
      <c r="BB76" s="52">
        <v>83191.360000000001</v>
      </c>
      <c r="BC76" s="52">
        <v>132075.84</v>
      </c>
      <c r="BD76" s="52">
        <v>29677.31</v>
      </c>
      <c r="BE76" s="52">
        <v>0</v>
      </c>
      <c r="BF76" s="52">
        <v>0</v>
      </c>
      <c r="BG76" s="52">
        <v>0</v>
      </c>
      <c r="BH76" s="52">
        <v>4745.6000000000004</v>
      </c>
      <c r="BI76" s="52">
        <v>0</v>
      </c>
      <c r="BJ76" s="52">
        <v>0</v>
      </c>
      <c r="BK76" s="52">
        <v>0</v>
      </c>
      <c r="BL76" s="52">
        <v>0</v>
      </c>
      <c r="BM76" s="52">
        <v>0</v>
      </c>
      <c r="BN76" s="52">
        <v>14337.301200830649</v>
      </c>
      <c r="BO76" s="52">
        <v>1675501.42</v>
      </c>
      <c r="BP76" s="52">
        <v>2054111.74</v>
      </c>
      <c r="BQ76" s="52">
        <v>721715.59</v>
      </c>
      <c r="BR76" s="52">
        <v>0</v>
      </c>
      <c r="BS76" s="52">
        <v>0</v>
      </c>
      <c r="BT76" s="52">
        <v>15684.93</v>
      </c>
      <c r="BU76" s="52">
        <v>0</v>
      </c>
      <c r="BV76" s="52">
        <v>218328.63</v>
      </c>
      <c r="BW76" s="52">
        <v>76073</v>
      </c>
      <c r="BX76" s="52">
        <v>0</v>
      </c>
      <c r="BY76" s="52">
        <v>0</v>
      </c>
      <c r="BZ76" s="52">
        <v>255461.51</v>
      </c>
      <c r="CA76" s="52">
        <v>73951.11</v>
      </c>
      <c r="CB76" s="53">
        <v>1.1970000000000001</v>
      </c>
      <c r="CC76" s="53">
        <v>2.6789999999999998</v>
      </c>
      <c r="CD76" s="53">
        <v>5.5439999999999996</v>
      </c>
      <c r="CE76" s="53">
        <v>1.488</v>
      </c>
      <c r="CF76" s="53">
        <v>2.1560000000000001</v>
      </c>
      <c r="CG76" s="53">
        <v>0</v>
      </c>
      <c r="CH76" s="39"/>
      <c r="CI76" s="54">
        <v>619495044</v>
      </c>
      <c r="CJ76" s="54">
        <v>89152257</v>
      </c>
      <c r="CK76" s="54">
        <v>101432978</v>
      </c>
      <c r="CL76" s="51">
        <v>62</v>
      </c>
      <c r="CM76" s="51">
        <v>356</v>
      </c>
      <c r="CN76" s="49">
        <v>20</v>
      </c>
      <c r="CO76" s="49">
        <v>337</v>
      </c>
      <c r="CP76" s="23">
        <v>1.32E-2</v>
      </c>
      <c r="CQ76" s="23" t="s">
        <v>584</v>
      </c>
      <c r="CR76" s="23">
        <f t="shared" si="5"/>
        <v>0.17415730337078653</v>
      </c>
      <c r="CS76" s="55">
        <f t="shared" si="6"/>
        <v>12.544045102184633</v>
      </c>
      <c r="CT76" s="23">
        <f t="shared" si="7"/>
        <v>0.95891895145514194</v>
      </c>
      <c r="CU76" s="56">
        <v>23</v>
      </c>
      <c r="CV76" s="57">
        <v>2.4939999999999998</v>
      </c>
      <c r="CW76" s="57">
        <v>228.56899999999999</v>
      </c>
      <c r="CX76" s="57">
        <v>90.050999999999988</v>
      </c>
      <c r="CY76" s="57">
        <v>2.5249999999999999</v>
      </c>
      <c r="CZ76" s="57">
        <v>237.44199999999998</v>
      </c>
      <c r="DA76" s="57">
        <v>94.828000000000003</v>
      </c>
      <c r="DB76" s="27">
        <v>53110.148343904126</v>
      </c>
      <c r="DC76" s="28">
        <v>12.433333333333334</v>
      </c>
      <c r="DD76" s="29">
        <v>0.23333333333333334</v>
      </c>
      <c r="DE76" s="30">
        <v>28.38000000000001</v>
      </c>
      <c r="DF76" s="30">
        <v>0</v>
      </c>
      <c r="DG76" s="33">
        <v>18.899999999999999</v>
      </c>
      <c r="DH76" s="33">
        <v>23.1</v>
      </c>
      <c r="DI76" s="33">
        <v>22.2</v>
      </c>
      <c r="DJ76" s="33">
        <v>23.3</v>
      </c>
      <c r="DK76" s="33">
        <v>21.9</v>
      </c>
      <c r="DL76" s="34">
        <v>14</v>
      </c>
      <c r="DM76" s="58">
        <v>1887283.52</v>
      </c>
      <c r="DN76" s="58">
        <v>50401.47</v>
      </c>
      <c r="DO76" s="58">
        <v>0</v>
      </c>
      <c r="DP76" s="58">
        <v>182391.76</v>
      </c>
      <c r="DQ76" s="58">
        <v>406006.26</v>
      </c>
      <c r="DR76" s="58">
        <v>95367.6</v>
      </c>
      <c r="DS76" s="58">
        <v>0</v>
      </c>
      <c r="DT76" s="58">
        <v>154871.76</v>
      </c>
      <c r="DU76" s="58">
        <v>123864.97</v>
      </c>
      <c r="DV76" s="58">
        <v>105944.37</v>
      </c>
      <c r="DW76" s="58">
        <v>19080</v>
      </c>
      <c r="DX76" s="58">
        <v>0</v>
      </c>
      <c r="DY76" s="58">
        <v>0</v>
      </c>
      <c r="DZ76" s="58">
        <v>167625.60000000001</v>
      </c>
      <c r="EA76" s="58">
        <v>498127.58999999997</v>
      </c>
      <c r="EB76" s="58">
        <v>15817.4</v>
      </c>
      <c r="EC76" s="58">
        <v>0</v>
      </c>
      <c r="ED76" s="58">
        <v>49076.55</v>
      </c>
      <c r="EE76" s="58">
        <v>94618.37</v>
      </c>
      <c r="EF76" s="58">
        <v>40362.58</v>
      </c>
      <c r="EG76" s="58">
        <v>0</v>
      </c>
      <c r="EH76" s="58">
        <v>49620.11</v>
      </c>
      <c r="EI76" s="58">
        <v>22146.01</v>
      </c>
      <c r="EJ76" s="58">
        <v>20563.28</v>
      </c>
      <c r="EK76" s="58">
        <v>1626.25</v>
      </c>
      <c r="EL76" s="58">
        <v>0</v>
      </c>
      <c r="EM76" s="58">
        <v>0</v>
      </c>
      <c r="EN76" s="58">
        <v>26980.9</v>
      </c>
      <c r="EO76" s="58">
        <v>37895.520000000004</v>
      </c>
      <c r="EP76" s="58">
        <v>98</v>
      </c>
      <c r="EQ76" s="58">
        <v>0</v>
      </c>
      <c r="ER76" s="58">
        <v>140442.85</v>
      </c>
      <c r="ES76" s="58">
        <v>64015.380000000005</v>
      </c>
      <c r="ET76" s="58">
        <v>11712.88</v>
      </c>
      <c r="EU76" s="58">
        <v>0</v>
      </c>
      <c r="EV76" s="58">
        <v>302074.15999999997</v>
      </c>
      <c r="EW76" s="58">
        <v>31433.489999999998</v>
      </c>
      <c r="EX76" s="58">
        <v>6460.99</v>
      </c>
      <c r="EY76" s="58">
        <v>0</v>
      </c>
      <c r="EZ76" s="58">
        <v>0</v>
      </c>
      <c r="FA76" s="58">
        <v>0</v>
      </c>
      <c r="FB76" s="58">
        <v>129336.03</v>
      </c>
      <c r="FC76" s="58">
        <v>188761.16</v>
      </c>
      <c r="FD76" s="58">
        <v>3776.92</v>
      </c>
      <c r="FE76" s="58">
        <v>0</v>
      </c>
      <c r="FF76" s="58">
        <v>26116.41</v>
      </c>
      <c r="FG76" s="58">
        <v>5417.49</v>
      </c>
      <c r="FH76" s="58">
        <v>12695.88</v>
      </c>
      <c r="FI76" s="58">
        <v>0</v>
      </c>
      <c r="FJ76" s="58">
        <v>172272.36</v>
      </c>
      <c r="FK76" s="58">
        <v>48547.53</v>
      </c>
      <c r="FL76" s="58">
        <v>112632.12</v>
      </c>
      <c r="FM76" s="58">
        <v>357.23</v>
      </c>
      <c r="FN76" s="58">
        <v>0</v>
      </c>
      <c r="FO76" s="58">
        <v>0</v>
      </c>
      <c r="FP76" s="58">
        <v>31612.42</v>
      </c>
      <c r="FQ76" s="58">
        <v>1751.57</v>
      </c>
      <c r="FR76" s="58">
        <v>0</v>
      </c>
      <c r="FS76" s="58">
        <v>0</v>
      </c>
      <c r="FT76" s="58">
        <v>6167.11</v>
      </c>
      <c r="FU76" s="58">
        <v>148.99</v>
      </c>
      <c r="FV76" s="58">
        <v>0</v>
      </c>
      <c r="FW76" s="58">
        <v>0</v>
      </c>
      <c r="FX76" s="58">
        <v>84096.87</v>
      </c>
      <c r="FY76" s="58">
        <v>115949</v>
      </c>
      <c r="FZ76" s="58">
        <v>2900</v>
      </c>
      <c r="GA76" s="58">
        <v>0</v>
      </c>
      <c r="GB76" s="58">
        <v>0</v>
      </c>
      <c r="GC76" s="58">
        <v>0</v>
      </c>
      <c r="GD76" s="58">
        <v>11999.95</v>
      </c>
      <c r="GE76" s="58">
        <v>672</v>
      </c>
      <c r="GF76" s="58">
        <v>0</v>
      </c>
      <c r="GG76" s="58">
        <v>0</v>
      </c>
      <c r="GH76" s="59">
        <v>30</v>
      </c>
      <c r="GI76" s="59">
        <v>22074.45</v>
      </c>
      <c r="GJ76" s="58">
        <v>591.59</v>
      </c>
      <c r="GK76" s="58">
        <v>0</v>
      </c>
      <c r="GL76" s="58">
        <v>51426</v>
      </c>
      <c r="GM76" s="58">
        <v>13129</v>
      </c>
      <c r="GN76" s="58">
        <v>10423</v>
      </c>
      <c r="GO76" s="58">
        <v>0</v>
      </c>
      <c r="GP76" s="58">
        <v>2128</v>
      </c>
      <c r="GQ76" s="58">
        <v>453285.83</v>
      </c>
      <c r="GR76" s="58">
        <v>8862.73</v>
      </c>
    </row>
    <row r="77" spans="1:200" s="22" customFormat="1" ht="15.75" customHeight="1" x14ac:dyDescent="0.2">
      <c r="A77" s="47">
        <v>2002</v>
      </c>
      <c r="B77" s="48" t="s">
        <v>221</v>
      </c>
      <c r="C77" s="48" t="s">
        <v>368</v>
      </c>
      <c r="D77" s="49">
        <v>434.25790930000005</v>
      </c>
      <c r="E77" s="50" t="s">
        <v>614</v>
      </c>
      <c r="F77" s="51">
        <v>3079</v>
      </c>
      <c r="G77" s="52">
        <v>5942220.5099999998</v>
      </c>
      <c r="H77" s="52">
        <v>211302.9</v>
      </c>
      <c r="I77" s="52">
        <v>19281074.440000001</v>
      </c>
      <c r="J77" s="52">
        <v>1868489.12</v>
      </c>
      <c r="K77" s="52">
        <v>4701129.67</v>
      </c>
      <c r="L77" s="52">
        <v>0</v>
      </c>
      <c r="M77" s="52">
        <v>352369.12</v>
      </c>
      <c r="N77" s="52">
        <v>368814</v>
      </c>
      <c r="O77" s="52">
        <v>2676013.06</v>
      </c>
      <c r="P77" s="52">
        <v>0</v>
      </c>
      <c r="Q77" s="52">
        <v>3923194</v>
      </c>
      <c r="R77" s="52">
        <v>845314.89</v>
      </c>
      <c r="S77" s="52">
        <v>18599152</v>
      </c>
      <c r="T77" s="52">
        <v>0</v>
      </c>
      <c r="U77" s="52">
        <v>3923194</v>
      </c>
      <c r="V77" s="52">
        <v>0</v>
      </c>
      <c r="W77" s="52">
        <v>83051</v>
      </c>
      <c r="X77" s="52">
        <v>16492445.16</v>
      </c>
      <c r="Y77" s="52">
        <v>3701</v>
      </c>
      <c r="Z77" s="52">
        <v>0</v>
      </c>
      <c r="AA77" s="52">
        <v>914194.76</v>
      </c>
      <c r="AB77" s="52">
        <v>0</v>
      </c>
      <c r="AC77" s="52">
        <v>0</v>
      </c>
      <c r="AD77" s="52">
        <v>4483618.3</v>
      </c>
      <c r="AE77" s="52">
        <v>347840.13</v>
      </c>
      <c r="AF77" s="52">
        <v>0</v>
      </c>
      <c r="AG77" s="52">
        <v>2382164.4899999998</v>
      </c>
      <c r="AH77" s="52">
        <v>2240859.04</v>
      </c>
      <c r="AI77" s="52">
        <v>536698.02</v>
      </c>
      <c r="AJ77" s="52">
        <v>0</v>
      </c>
      <c r="AK77" s="52">
        <v>3975350.25</v>
      </c>
      <c r="AL77" s="52">
        <v>1308162.4099999999</v>
      </c>
      <c r="AM77" s="52">
        <v>109266.68</v>
      </c>
      <c r="AN77" s="52">
        <v>72170.66</v>
      </c>
      <c r="AO77" s="52">
        <v>244899.17</v>
      </c>
      <c r="AP77" s="52">
        <v>0</v>
      </c>
      <c r="AQ77" s="52">
        <v>1202795.3500000001</v>
      </c>
      <c r="AR77" s="52">
        <v>162509.38</v>
      </c>
      <c r="AS77" s="52">
        <v>13084.43</v>
      </c>
      <c r="AT77" s="52">
        <v>3064.75</v>
      </c>
      <c r="AU77" s="52">
        <v>4558647.43</v>
      </c>
      <c r="AV77" s="52">
        <v>2181453.7999999998</v>
      </c>
      <c r="AW77" s="52">
        <v>491692.18</v>
      </c>
      <c r="AX77" s="52">
        <v>56211.360000000001</v>
      </c>
      <c r="AY77" s="52">
        <v>0</v>
      </c>
      <c r="AZ77" s="52">
        <v>0</v>
      </c>
      <c r="BA77" s="52">
        <v>1670922.51</v>
      </c>
      <c r="BB77" s="52">
        <v>44103.65</v>
      </c>
      <c r="BC77" s="52">
        <v>1768853.23</v>
      </c>
      <c r="BD77" s="52">
        <v>316216.90000000002</v>
      </c>
      <c r="BE77" s="52">
        <v>0</v>
      </c>
      <c r="BF77" s="52">
        <v>0</v>
      </c>
      <c r="BG77" s="52">
        <v>0</v>
      </c>
      <c r="BH77" s="52">
        <v>159750.28</v>
      </c>
      <c r="BI77" s="52">
        <v>0</v>
      </c>
      <c r="BJ77" s="52">
        <v>0</v>
      </c>
      <c r="BK77" s="52">
        <v>0</v>
      </c>
      <c r="BL77" s="52">
        <v>0</v>
      </c>
      <c r="BM77" s="52">
        <v>0</v>
      </c>
      <c r="BN77" s="52">
        <v>11708.394698863794</v>
      </c>
      <c r="BO77" s="52">
        <v>3610430.39</v>
      </c>
      <c r="BP77" s="52">
        <v>8774064.3300000001</v>
      </c>
      <c r="BQ77" s="52">
        <v>1581635.08</v>
      </c>
      <c r="BR77" s="52">
        <v>0</v>
      </c>
      <c r="BS77" s="52">
        <v>0</v>
      </c>
      <c r="BT77" s="52">
        <v>1449971.76</v>
      </c>
      <c r="BU77" s="52">
        <v>0</v>
      </c>
      <c r="BV77" s="52">
        <v>2811088.68</v>
      </c>
      <c r="BW77" s="52">
        <v>267870.15999999997</v>
      </c>
      <c r="BX77" s="52">
        <v>1325590.01</v>
      </c>
      <c r="BY77" s="52">
        <v>0</v>
      </c>
      <c r="BZ77" s="52">
        <v>2669270.04</v>
      </c>
      <c r="CA77" s="52">
        <v>213369.88</v>
      </c>
      <c r="CB77" s="53">
        <v>1.1970000000000001</v>
      </c>
      <c r="CC77" s="53">
        <v>2.6789999999999998</v>
      </c>
      <c r="CD77" s="53">
        <v>5.5439999999999996</v>
      </c>
      <c r="CE77" s="53">
        <v>1.488</v>
      </c>
      <c r="CF77" s="53">
        <v>2.6859999999999999</v>
      </c>
      <c r="CG77" s="53">
        <v>0.85299999999999998</v>
      </c>
      <c r="CH77" s="39"/>
      <c r="CI77" s="54">
        <v>531831216</v>
      </c>
      <c r="CJ77" s="54">
        <v>724890662</v>
      </c>
      <c r="CK77" s="54">
        <v>424929912</v>
      </c>
      <c r="CL77" s="51">
        <v>535</v>
      </c>
      <c r="CM77" s="51">
        <v>3079</v>
      </c>
      <c r="CN77" s="49">
        <v>59</v>
      </c>
      <c r="CO77" s="49">
        <v>3082.79</v>
      </c>
      <c r="CP77" s="23">
        <v>2.53E-2</v>
      </c>
      <c r="CQ77" s="23" t="s">
        <v>529</v>
      </c>
      <c r="CR77" s="23">
        <f t="shared" si="5"/>
        <v>0.17375771354335823</v>
      </c>
      <c r="CS77" s="55">
        <f t="shared" si="6"/>
        <v>16.99790217511319</v>
      </c>
      <c r="CT77" s="23">
        <f t="shared" si="7"/>
        <v>0.91785161350632949</v>
      </c>
      <c r="CU77" s="56">
        <v>172</v>
      </c>
      <c r="CV77" s="57">
        <v>0</v>
      </c>
      <c r="CW77" s="57">
        <v>1988.7829999999997</v>
      </c>
      <c r="CX77" s="57">
        <v>789.87600000000009</v>
      </c>
      <c r="CY77" s="57">
        <v>0</v>
      </c>
      <c r="CZ77" s="57">
        <v>2131.4059999999999</v>
      </c>
      <c r="DA77" s="57">
        <v>895.94499999999982</v>
      </c>
      <c r="DB77" s="27">
        <v>64469.310919730684</v>
      </c>
      <c r="DC77" s="28">
        <v>13.903743315508022</v>
      </c>
      <c r="DD77" s="29">
        <v>0.44919786096256686</v>
      </c>
      <c r="DE77" s="30">
        <v>181.13999999999982</v>
      </c>
      <c r="DF77" s="30">
        <v>0</v>
      </c>
      <c r="DG77" s="33">
        <v>18.3</v>
      </c>
      <c r="DH77" s="33">
        <v>20.5</v>
      </c>
      <c r="DI77" s="33">
        <v>20.9</v>
      </c>
      <c r="DJ77" s="33">
        <v>20.3</v>
      </c>
      <c r="DK77" s="33">
        <v>20.2</v>
      </c>
      <c r="DL77" s="34">
        <v>59</v>
      </c>
      <c r="DM77" s="58">
        <v>15667267.199999999</v>
      </c>
      <c r="DN77" s="58">
        <v>298418.89</v>
      </c>
      <c r="DO77" s="58">
        <v>0</v>
      </c>
      <c r="DP77" s="58">
        <v>2984764.8299999996</v>
      </c>
      <c r="DQ77" s="58">
        <v>1642301.09</v>
      </c>
      <c r="DR77" s="58">
        <v>381367.68</v>
      </c>
      <c r="DS77" s="58">
        <v>0</v>
      </c>
      <c r="DT77" s="58">
        <v>1403347.28</v>
      </c>
      <c r="DU77" s="58">
        <v>1153550.02</v>
      </c>
      <c r="DV77" s="58">
        <v>1187355.4099999999</v>
      </c>
      <c r="DW77" s="58">
        <v>78502.36</v>
      </c>
      <c r="DX77" s="58">
        <v>242384.2</v>
      </c>
      <c r="DY77" s="58">
        <v>0</v>
      </c>
      <c r="DZ77" s="58">
        <v>667789.34</v>
      </c>
      <c r="EA77" s="58">
        <v>4307838.46</v>
      </c>
      <c r="EB77" s="58">
        <v>71163.430000000008</v>
      </c>
      <c r="EC77" s="58">
        <v>0</v>
      </c>
      <c r="ED77" s="58">
        <v>829219.77</v>
      </c>
      <c r="EE77" s="58">
        <v>453964.4</v>
      </c>
      <c r="EF77" s="58">
        <v>111525.98</v>
      </c>
      <c r="EG77" s="58">
        <v>0</v>
      </c>
      <c r="EH77" s="58">
        <v>395962.27</v>
      </c>
      <c r="EI77" s="58">
        <v>223703.26</v>
      </c>
      <c r="EJ77" s="58">
        <v>319352.40999999997</v>
      </c>
      <c r="EK77" s="58">
        <v>8754.77</v>
      </c>
      <c r="EL77" s="58">
        <v>2514.9700000000003</v>
      </c>
      <c r="EM77" s="58">
        <v>0</v>
      </c>
      <c r="EN77" s="58">
        <v>87334.099999999991</v>
      </c>
      <c r="EO77" s="58">
        <v>277341.19999999995</v>
      </c>
      <c r="EP77" s="58">
        <v>5326.65</v>
      </c>
      <c r="EQ77" s="58">
        <v>0</v>
      </c>
      <c r="ER77" s="58">
        <v>258576.12</v>
      </c>
      <c r="ES77" s="58">
        <v>154721.13</v>
      </c>
      <c r="ET77" s="58">
        <v>29740.85</v>
      </c>
      <c r="EU77" s="58">
        <v>82985.2</v>
      </c>
      <c r="EV77" s="58">
        <v>2413012.79</v>
      </c>
      <c r="EW77" s="58">
        <v>27571.24</v>
      </c>
      <c r="EX77" s="58">
        <v>56699.39</v>
      </c>
      <c r="EY77" s="58">
        <v>6582.5599999999995</v>
      </c>
      <c r="EZ77" s="58">
        <v>0</v>
      </c>
      <c r="FA77" s="58">
        <v>0</v>
      </c>
      <c r="FB77" s="58">
        <v>291853.45</v>
      </c>
      <c r="FC77" s="58">
        <v>1264291.6200000001</v>
      </c>
      <c r="FD77" s="58">
        <v>3004.84</v>
      </c>
      <c r="FE77" s="58">
        <v>0</v>
      </c>
      <c r="FF77" s="58">
        <v>158797.25</v>
      </c>
      <c r="FG77" s="58">
        <v>77724.990000000005</v>
      </c>
      <c r="FH77" s="58">
        <v>15689.26</v>
      </c>
      <c r="FI77" s="58">
        <v>0</v>
      </c>
      <c r="FJ77" s="58">
        <v>273942.59000000003</v>
      </c>
      <c r="FK77" s="58">
        <v>68678.27</v>
      </c>
      <c r="FL77" s="58">
        <v>1301906.99</v>
      </c>
      <c r="FM77" s="58">
        <v>12536.52</v>
      </c>
      <c r="FN77" s="58">
        <v>0</v>
      </c>
      <c r="FO77" s="58">
        <v>0</v>
      </c>
      <c r="FP77" s="58">
        <v>160104.26</v>
      </c>
      <c r="FQ77" s="58">
        <v>373091.65</v>
      </c>
      <c r="FR77" s="58">
        <v>0</v>
      </c>
      <c r="FS77" s="58">
        <v>0</v>
      </c>
      <c r="FT77" s="58">
        <v>81062.13</v>
      </c>
      <c r="FU77" s="58">
        <v>13095</v>
      </c>
      <c r="FV77" s="58">
        <v>0</v>
      </c>
      <c r="FW77" s="58">
        <v>4477597.6100000003</v>
      </c>
      <c r="FX77" s="58">
        <v>1183158.1200000001</v>
      </c>
      <c r="FY77" s="58">
        <v>462025.36</v>
      </c>
      <c r="FZ77" s="58">
        <v>47771.64</v>
      </c>
      <c r="GA77" s="58">
        <v>0</v>
      </c>
      <c r="GB77" s="58">
        <v>0</v>
      </c>
      <c r="GC77" s="58">
        <v>0</v>
      </c>
      <c r="GD77" s="58">
        <v>30617.759999999998</v>
      </c>
      <c r="GE77" s="58">
        <v>428.09000000000003</v>
      </c>
      <c r="GF77" s="58">
        <v>0</v>
      </c>
      <c r="GG77" s="58">
        <v>0</v>
      </c>
      <c r="GH77" s="59">
        <v>1107</v>
      </c>
      <c r="GI77" s="59">
        <v>228353.76</v>
      </c>
      <c r="GJ77" s="58">
        <v>1439</v>
      </c>
      <c r="GK77" s="58">
        <v>0</v>
      </c>
      <c r="GL77" s="58">
        <v>487381</v>
      </c>
      <c r="GM77" s="58">
        <v>24076.720000000001</v>
      </c>
      <c r="GN77" s="58">
        <v>74453.89</v>
      </c>
      <c r="GO77" s="58">
        <v>0</v>
      </c>
      <c r="GP77" s="58">
        <v>0</v>
      </c>
      <c r="GQ77" s="58">
        <v>2996512.52</v>
      </c>
      <c r="GR77" s="58">
        <v>9200.09</v>
      </c>
    </row>
    <row r="78" spans="1:200" s="22" customFormat="1" ht="15.75" customHeight="1" x14ac:dyDescent="0.2">
      <c r="A78" s="47">
        <v>22006</v>
      </c>
      <c r="B78" s="48" t="s">
        <v>268</v>
      </c>
      <c r="C78" s="48" t="s">
        <v>416</v>
      </c>
      <c r="D78" s="49">
        <v>535.20393020000006</v>
      </c>
      <c r="E78" s="50" t="s">
        <v>633</v>
      </c>
      <c r="F78" s="51">
        <v>428</v>
      </c>
      <c r="G78" s="52">
        <v>2574776.4700000002</v>
      </c>
      <c r="H78" s="52">
        <v>43341.08</v>
      </c>
      <c r="I78" s="52">
        <v>1218914.42</v>
      </c>
      <c r="J78" s="52">
        <v>123292.15</v>
      </c>
      <c r="K78" s="52">
        <v>1469678.44</v>
      </c>
      <c r="L78" s="52">
        <v>662.82</v>
      </c>
      <c r="M78" s="52">
        <v>0</v>
      </c>
      <c r="N78" s="52">
        <v>0</v>
      </c>
      <c r="O78" s="52">
        <v>823090.32</v>
      </c>
      <c r="P78" s="52">
        <v>378.75</v>
      </c>
      <c r="Q78" s="52">
        <v>0</v>
      </c>
      <c r="R78" s="52">
        <v>113269.8</v>
      </c>
      <c r="S78" s="52">
        <v>1140757</v>
      </c>
      <c r="T78" s="52">
        <v>0</v>
      </c>
      <c r="U78" s="52">
        <v>0</v>
      </c>
      <c r="V78" s="52">
        <v>0</v>
      </c>
      <c r="W78" s="52">
        <v>69277</v>
      </c>
      <c r="X78" s="52">
        <v>2379990.38</v>
      </c>
      <c r="Y78" s="52">
        <v>50527.18</v>
      </c>
      <c r="Z78" s="52">
        <v>0</v>
      </c>
      <c r="AA78" s="52">
        <v>247695.40999999997</v>
      </c>
      <c r="AB78" s="52">
        <v>0</v>
      </c>
      <c r="AC78" s="52">
        <v>0</v>
      </c>
      <c r="AD78" s="52">
        <v>624961.62</v>
      </c>
      <c r="AE78" s="52">
        <v>4116.3</v>
      </c>
      <c r="AF78" s="52">
        <v>0</v>
      </c>
      <c r="AG78" s="52">
        <v>128613.95</v>
      </c>
      <c r="AH78" s="52">
        <v>474256.33999999997</v>
      </c>
      <c r="AI78" s="52">
        <v>52763.7</v>
      </c>
      <c r="AJ78" s="52">
        <v>0</v>
      </c>
      <c r="AK78" s="52">
        <v>607407.47</v>
      </c>
      <c r="AL78" s="52">
        <v>263419.82</v>
      </c>
      <c r="AM78" s="52">
        <v>0</v>
      </c>
      <c r="AN78" s="52">
        <v>0</v>
      </c>
      <c r="AO78" s="52">
        <v>35682.080000000002</v>
      </c>
      <c r="AP78" s="52">
        <v>0</v>
      </c>
      <c r="AQ78" s="52">
        <v>278689.98</v>
      </c>
      <c r="AR78" s="52">
        <v>2660.36</v>
      </c>
      <c r="AS78" s="52">
        <v>20444.939999999999</v>
      </c>
      <c r="AT78" s="52">
        <v>6050</v>
      </c>
      <c r="AU78" s="52">
        <v>533365.85</v>
      </c>
      <c r="AV78" s="52">
        <v>6000</v>
      </c>
      <c r="AW78" s="52">
        <v>33000</v>
      </c>
      <c r="AX78" s="52">
        <v>0</v>
      </c>
      <c r="AY78" s="52">
        <v>0</v>
      </c>
      <c r="AZ78" s="52">
        <v>0</v>
      </c>
      <c r="BA78" s="52">
        <v>585555</v>
      </c>
      <c r="BB78" s="52">
        <v>10072.630000000001</v>
      </c>
      <c r="BC78" s="52">
        <v>202634.39</v>
      </c>
      <c r="BD78" s="52">
        <v>66594.86</v>
      </c>
      <c r="BE78" s="52">
        <v>0</v>
      </c>
      <c r="BF78" s="52">
        <v>0</v>
      </c>
      <c r="BG78" s="52">
        <v>0</v>
      </c>
      <c r="BH78" s="52">
        <v>171.52</v>
      </c>
      <c r="BI78" s="52">
        <v>82486.16</v>
      </c>
      <c r="BJ78" s="52">
        <v>0</v>
      </c>
      <c r="BK78" s="52">
        <v>0</v>
      </c>
      <c r="BL78" s="52">
        <v>0</v>
      </c>
      <c r="BM78" s="52">
        <v>0</v>
      </c>
      <c r="BN78" s="52">
        <v>11841.550628109324</v>
      </c>
      <c r="BO78" s="52">
        <v>1576852.56</v>
      </c>
      <c r="BP78" s="52">
        <v>3284091.63</v>
      </c>
      <c r="BQ78" s="52">
        <v>190906.98</v>
      </c>
      <c r="BR78" s="52">
        <v>0</v>
      </c>
      <c r="BS78" s="52">
        <v>0</v>
      </c>
      <c r="BT78" s="52">
        <v>0</v>
      </c>
      <c r="BU78" s="52">
        <v>0</v>
      </c>
      <c r="BV78" s="52">
        <v>208497.4</v>
      </c>
      <c r="BW78" s="52">
        <v>1610</v>
      </c>
      <c r="BX78" s="52">
        <v>0</v>
      </c>
      <c r="BY78" s="52">
        <v>0</v>
      </c>
      <c r="BZ78" s="52">
        <v>227081.99</v>
      </c>
      <c r="CA78" s="52">
        <v>2045.54</v>
      </c>
      <c r="CB78" s="53">
        <v>1.1970000000000001</v>
      </c>
      <c r="CC78" s="53">
        <v>2.6789999999999998</v>
      </c>
      <c r="CD78" s="53">
        <v>5.5439999999999996</v>
      </c>
      <c r="CE78" s="53">
        <v>0.998</v>
      </c>
      <c r="CF78" s="53">
        <v>1.7370000000000001</v>
      </c>
      <c r="CG78" s="53">
        <v>0</v>
      </c>
      <c r="CH78" s="39"/>
      <c r="CI78" s="54">
        <v>474154071</v>
      </c>
      <c r="CJ78" s="54">
        <v>165293089</v>
      </c>
      <c r="CK78" s="54">
        <v>173650813</v>
      </c>
      <c r="CL78" s="51">
        <v>60</v>
      </c>
      <c r="CM78" s="51">
        <v>462</v>
      </c>
      <c r="CN78" s="49">
        <v>37</v>
      </c>
      <c r="CO78" s="49">
        <v>430.14</v>
      </c>
      <c r="CP78" s="23">
        <v>1.1599999999999999E-2</v>
      </c>
      <c r="CQ78" s="23" t="s">
        <v>556</v>
      </c>
      <c r="CR78" s="23">
        <f t="shared" si="5"/>
        <v>0.12987012987012986</v>
      </c>
      <c r="CS78" s="55">
        <f t="shared" si="6"/>
        <v>13.873873873873878</v>
      </c>
      <c r="CT78" s="23">
        <f t="shared" si="7"/>
        <v>0.9558934420297468</v>
      </c>
      <c r="CU78" s="56">
        <v>23</v>
      </c>
      <c r="CV78" s="57">
        <v>34.458999999999989</v>
      </c>
      <c r="CW78" s="57">
        <v>310.45600000000002</v>
      </c>
      <c r="CX78" s="57">
        <v>99</v>
      </c>
      <c r="CY78" s="57">
        <v>35.437999999999995</v>
      </c>
      <c r="CZ78" s="57">
        <v>325.178</v>
      </c>
      <c r="DA78" s="57">
        <v>103.17100000000001</v>
      </c>
      <c r="DB78" s="27">
        <v>53523.723423423449</v>
      </c>
      <c r="DC78" s="28">
        <v>17.571428571428573</v>
      </c>
      <c r="DD78" s="29">
        <v>0.17142857142857143</v>
      </c>
      <c r="DE78" s="30">
        <v>33.29999999999999</v>
      </c>
      <c r="DF78" s="30">
        <v>0</v>
      </c>
      <c r="DG78" s="33">
        <v>19.100000000000001</v>
      </c>
      <c r="DH78" s="33">
        <v>22.5</v>
      </c>
      <c r="DI78" s="33">
        <v>21.3</v>
      </c>
      <c r="DJ78" s="33">
        <v>21</v>
      </c>
      <c r="DK78" s="33">
        <v>21</v>
      </c>
      <c r="DL78" s="34">
        <v>12</v>
      </c>
      <c r="DM78" s="58">
        <v>2138871.4699999997</v>
      </c>
      <c r="DN78" s="58">
        <v>41520.58</v>
      </c>
      <c r="DO78" s="58">
        <v>0</v>
      </c>
      <c r="DP78" s="58">
        <v>119316.59</v>
      </c>
      <c r="DQ78" s="58">
        <v>370954.92</v>
      </c>
      <c r="DR78" s="58">
        <v>45760</v>
      </c>
      <c r="DS78" s="58">
        <v>0</v>
      </c>
      <c r="DT78" s="58">
        <v>50229.27</v>
      </c>
      <c r="DU78" s="58">
        <v>0</v>
      </c>
      <c r="DV78" s="58">
        <v>88736.47</v>
      </c>
      <c r="DW78" s="58">
        <v>1800</v>
      </c>
      <c r="DX78" s="58">
        <v>33146.39</v>
      </c>
      <c r="DY78" s="58">
        <v>0</v>
      </c>
      <c r="DZ78" s="58">
        <v>137279</v>
      </c>
      <c r="EA78" s="58">
        <v>602246.81999999983</v>
      </c>
      <c r="EB78" s="58">
        <v>9006.6</v>
      </c>
      <c r="EC78" s="58">
        <v>0</v>
      </c>
      <c r="ED78" s="58">
        <v>35723.629999999997</v>
      </c>
      <c r="EE78" s="58">
        <v>116182.73000000001</v>
      </c>
      <c r="EF78" s="58">
        <v>3500.64</v>
      </c>
      <c r="EG78" s="58">
        <v>0</v>
      </c>
      <c r="EH78" s="58">
        <v>15410.7</v>
      </c>
      <c r="EI78" s="58">
        <v>0</v>
      </c>
      <c r="EJ78" s="58">
        <v>26348.799999999999</v>
      </c>
      <c r="EK78" s="58">
        <v>245.54</v>
      </c>
      <c r="EL78" s="58">
        <v>2535.69</v>
      </c>
      <c r="EM78" s="58">
        <v>0</v>
      </c>
      <c r="EN78" s="58">
        <v>16669.690000000002</v>
      </c>
      <c r="EO78" s="58">
        <v>123349.92</v>
      </c>
      <c r="EP78" s="58">
        <v>4116.3</v>
      </c>
      <c r="EQ78" s="58">
        <v>0</v>
      </c>
      <c r="ER78" s="58">
        <v>174602.2</v>
      </c>
      <c r="ES78" s="58">
        <v>31712.54</v>
      </c>
      <c r="ET78" s="58">
        <v>8365.31</v>
      </c>
      <c r="EU78" s="58">
        <v>0</v>
      </c>
      <c r="EV78" s="58">
        <v>445811.07</v>
      </c>
      <c r="EW78" s="58">
        <v>258239.52</v>
      </c>
      <c r="EX78" s="58">
        <v>83425.86</v>
      </c>
      <c r="EY78" s="58">
        <v>0</v>
      </c>
      <c r="EZ78" s="58">
        <v>0</v>
      </c>
      <c r="FA78" s="58">
        <v>0</v>
      </c>
      <c r="FB78" s="58">
        <v>95583.64</v>
      </c>
      <c r="FC78" s="58">
        <v>342299.95</v>
      </c>
      <c r="FD78" s="58">
        <v>0</v>
      </c>
      <c r="FE78" s="58">
        <v>0</v>
      </c>
      <c r="FF78" s="58">
        <v>1605.92</v>
      </c>
      <c r="FG78" s="58">
        <v>27893.4</v>
      </c>
      <c r="FH78" s="58">
        <v>710.75</v>
      </c>
      <c r="FI78" s="58">
        <v>0</v>
      </c>
      <c r="FJ78" s="58">
        <v>27188.43</v>
      </c>
      <c r="FK78" s="58">
        <v>38351.82</v>
      </c>
      <c r="FL78" s="58">
        <v>94946.02</v>
      </c>
      <c r="FM78" s="58">
        <v>0</v>
      </c>
      <c r="FN78" s="58">
        <v>0</v>
      </c>
      <c r="FO78" s="58">
        <v>0</v>
      </c>
      <c r="FP78" s="58">
        <v>30425.550000000003</v>
      </c>
      <c r="FQ78" s="58">
        <v>1500</v>
      </c>
      <c r="FR78" s="58">
        <v>0</v>
      </c>
      <c r="FS78" s="58">
        <v>0</v>
      </c>
      <c r="FT78" s="58">
        <v>2660.36</v>
      </c>
      <c r="FU78" s="58">
        <v>0</v>
      </c>
      <c r="FV78" s="58">
        <v>0</v>
      </c>
      <c r="FW78" s="58">
        <v>533365.85</v>
      </c>
      <c r="FX78" s="58">
        <v>0</v>
      </c>
      <c r="FY78" s="58">
        <v>0</v>
      </c>
      <c r="FZ78" s="58">
        <v>0</v>
      </c>
      <c r="GA78" s="58">
        <v>0</v>
      </c>
      <c r="GB78" s="58">
        <v>0</v>
      </c>
      <c r="GC78" s="58">
        <v>0</v>
      </c>
      <c r="GD78" s="58">
        <v>1547.36</v>
      </c>
      <c r="GE78" s="58">
        <v>44379.25</v>
      </c>
      <c r="GF78" s="58">
        <v>0</v>
      </c>
      <c r="GG78" s="58">
        <v>0</v>
      </c>
      <c r="GH78" s="59">
        <v>0</v>
      </c>
      <c r="GI78" s="59">
        <v>14552.55</v>
      </c>
      <c r="GJ78" s="58">
        <v>477</v>
      </c>
      <c r="GK78" s="58">
        <v>0</v>
      </c>
      <c r="GL78" s="58">
        <v>74768</v>
      </c>
      <c r="GM78" s="58">
        <v>0</v>
      </c>
      <c r="GN78" s="58">
        <v>16111</v>
      </c>
      <c r="GO78" s="58">
        <v>0</v>
      </c>
      <c r="GP78" s="58">
        <v>0</v>
      </c>
      <c r="GQ78" s="58">
        <v>585555</v>
      </c>
      <c r="GR78" s="58">
        <v>7257.37</v>
      </c>
    </row>
    <row r="79" spans="1:200" s="22" customFormat="1" ht="15.75" customHeight="1" x14ac:dyDescent="0.2">
      <c r="A79" s="47">
        <v>13003</v>
      </c>
      <c r="B79" s="48" t="s">
        <v>247</v>
      </c>
      <c r="C79" s="48" t="s">
        <v>394</v>
      </c>
      <c r="D79" s="49">
        <v>284.13229749999999</v>
      </c>
      <c r="E79" s="50" t="s">
        <v>624</v>
      </c>
      <c r="F79" s="51">
        <v>275</v>
      </c>
      <c r="G79" s="52">
        <v>1315697.8500000001</v>
      </c>
      <c r="H79" s="52">
        <v>28128.62</v>
      </c>
      <c r="I79" s="52">
        <v>1387041.08</v>
      </c>
      <c r="J79" s="52">
        <v>116212.84</v>
      </c>
      <c r="K79" s="52">
        <v>1073870.6399999999</v>
      </c>
      <c r="L79" s="52">
        <v>0</v>
      </c>
      <c r="M79" s="52">
        <v>0</v>
      </c>
      <c r="N79" s="52">
        <v>104641.28</v>
      </c>
      <c r="O79" s="52">
        <v>806782.06</v>
      </c>
      <c r="P79" s="52">
        <v>0</v>
      </c>
      <c r="Q79" s="52">
        <v>0</v>
      </c>
      <c r="R79" s="52">
        <v>0</v>
      </c>
      <c r="S79" s="52">
        <v>1315775</v>
      </c>
      <c r="T79" s="52">
        <v>0</v>
      </c>
      <c r="U79" s="52">
        <v>0</v>
      </c>
      <c r="V79" s="52">
        <v>0</v>
      </c>
      <c r="W79" s="52">
        <v>70987</v>
      </c>
      <c r="X79" s="52">
        <v>1425171.93</v>
      </c>
      <c r="Y79" s="52">
        <v>71177.45</v>
      </c>
      <c r="Z79" s="52">
        <v>0</v>
      </c>
      <c r="AA79" s="52">
        <v>194418.39</v>
      </c>
      <c r="AB79" s="52">
        <v>0</v>
      </c>
      <c r="AC79" s="52">
        <v>0</v>
      </c>
      <c r="AD79" s="52">
        <v>835676.48</v>
      </c>
      <c r="AE79" s="52">
        <v>14694.92</v>
      </c>
      <c r="AF79" s="52">
        <v>0</v>
      </c>
      <c r="AG79" s="52">
        <v>258661.08</v>
      </c>
      <c r="AH79" s="52">
        <v>382274.37000000005</v>
      </c>
      <c r="AI79" s="52">
        <v>99655.3</v>
      </c>
      <c r="AJ79" s="52">
        <v>0</v>
      </c>
      <c r="AK79" s="52">
        <v>644529.27</v>
      </c>
      <c r="AL79" s="52">
        <v>158734.82999999999</v>
      </c>
      <c r="AM79" s="52">
        <v>10059.41</v>
      </c>
      <c r="AN79" s="52">
        <v>0</v>
      </c>
      <c r="AO79" s="52">
        <v>568.45000000000005</v>
      </c>
      <c r="AP79" s="52">
        <v>0</v>
      </c>
      <c r="AQ79" s="52">
        <v>193473.54</v>
      </c>
      <c r="AR79" s="52">
        <v>5349.9</v>
      </c>
      <c r="AS79" s="52">
        <v>2099.9899999999998</v>
      </c>
      <c r="AT79" s="52">
        <v>5000</v>
      </c>
      <c r="AU79" s="52">
        <v>46817.17</v>
      </c>
      <c r="AV79" s="52">
        <v>62304.43</v>
      </c>
      <c r="AW79" s="52">
        <v>1600</v>
      </c>
      <c r="AX79" s="52">
        <v>5304.55</v>
      </c>
      <c r="AY79" s="52">
        <v>0</v>
      </c>
      <c r="AZ79" s="52">
        <v>0</v>
      </c>
      <c r="BA79" s="52">
        <v>0</v>
      </c>
      <c r="BB79" s="52">
        <v>27570.67</v>
      </c>
      <c r="BC79" s="52">
        <v>69245.61</v>
      </c>
      <c r="BD79" s="52">
        <v>0</v>
      </c>
      <c r="BE79" s="52">
        <v>0</v>
      </c>
      <c r="BF79" s="52">
        <v>0</v>
      </c>
      <c r="BG79" s="52">
        <v>0</v>
      </c>
      <c r="BH79" s="52">
        <v>0</v>
      </c>
      <c r="BI79" s="52">
        <v>0</v>
      </c>
      <c r="BJ79" s="52">
        <v>0</v>
      </c>
      <c r="BK79" s="52">
        <v>0</v>
      </c>
      <c r="BL79" s="52">
        <v>0</v>
      </c>
      <c r="BM79" s="52">
        <v>0</v>
      </c>
      <c r="BN79" s="52">
        <v>15120.509026415541</v>
      </c>
      <c r="BO79" s="52">
        <v>1137582.6200000001</v>
      </c>
      <c r="BP79" s="52">
        <v>2392436.44</v>
      </c>
      <c r="BQ79" s="52">
        <v>1444337.04</v>
      </c>
      <c r="BR79" s="52">
        <v>0</v>
      </c>
      <c r="BS79" s="52">
        <v>0</v>
      </c>
      <c r="BT79" s="52">
        <v>0</v>
      </c>
      <c r="BU79" s="52">
        <v>0</v>
      </c>
      <c r="BV79" s="52">
        <v>220172.5</v>
      </c>
      <c r="BW79" s="52">
        <v>0.28999999999999998</v>
      </c>
      <c r="BX79" s="52">
        <v>0</v>
      </c>
      <c r="BY79" s="52">
        <v>0</v>
      </c>
      <c r="BZ79" s="52">
        <v>286751.40000000002</v>
      </c>
      <c r="CA79" s="52">
        <v>0</v>
      </c>
      <c r="CB79" s="53">
        <v>1.4510000000000001</v>
      </c>
      <c r="CC79" s="53">
        <v>3.2469999999999999</v>
      </c>
      <c r="CD79" s="53">
        <v>6.72</v>
      </c>
      <c r="CE79" s="53">
        <v>1.488</v>
      </c>
      <c r="CF79" s="53">
        <v>2.0209999999999999</v>
      </c>
      <c r="CG79" s="53">
        <v>0</v>
      </c>
      <c r="CH79" s="39" t="s">
        <v>183</v>
      </c>
      <c r="CI79" s="54">
        <v>375643428</v>
      </c>
      <c r="CJ79" s="54">
        <v>94558235</v>
      </c>
      <c r="CK79" s="54">
        <v>43676586</v>
      </c>
      <c r="CL79" s="51">
        <v>63</v>
      </c>
      <c r="CM79" s="51">
        <v>293</v>
      </c>
      <c r="CN79" s="49">
        <v>16</v>
      </c>
      <c r="CO79" s="49">
        <v>277.07</v>
      </c>
      <c r="CP79" s="23">
        <v>1.52E-2</v>
      </c>
      <c r="CQ79" s="23" t="s">
        <v>545</v>
      </c>
      <c r="CR79" s="23">
        <f t="shared" si="5"/>
        <v>0.21501706484641639</v>
      </c>
      <c r="CS79" s="55">
        <f t="shared" si="6"/>
        <v>13.34244080145719</v>
      </c>
      <c r="CT79" s="23">
        <f t="shared" si="7"/>
        <v>0.96941048067137658</v>
      </c>
      <c r="CU79" s="56">
        <v>16</v>
      </c>
      <c r="CV79" s="57">
        <v>17.771000000000001</v>
      </c>
      <c r="CW79" s="57">
        <v>180.31100000000001</v>
      </c>
      <c r="CX79" s="57">
        <v>82.597000000000008</v>
      </c>
      <c r="CY79" s="57">
        <v>18.3</v>
      </c>
      <c r="CZ79" s="57">
        <v>186.43700000000001</v>
      </c>
      <c r="DA79" s="57">
        <v>84.766999999999996</v>
      </c>
      <c r="DB79" s="27">
        <v>53172.222222222234</v>
      </c>
      <c r="DC79" s="28">
        <v>15.652173913043478</v>
      </c>
      <c r="DD79" s="29">
        <v>0.17391304347826086</v>
      </c>
      <c r="DE79" s="30">
        <v>21.960000000000008</v>
      </c>
      <c r="DF79" s="30">
        <v>0</v>
      </c>
      <c r="DG79" s="33">
        <v>17</v>
      </c>
      <c r="DH79" s="33">
        <v>18</v>
      </c>
      <c r="DI79" s="33">
        <v>19.3</v>
      </c>
      <c r="DJ79" s="33">
        <v>19.600000000000001</v>
      </c>
      <c r="DK79" s="33">
        <v>18.600000000000001</v>
      </c>
      <c r="DL79" s="34">
        <v>10</v>
      </c>
      <c r="DM79" s="58">
        <v>1450470.58</v>
      </c>
      <c r="DN79" s="58">
        <v>53450</v>
      </c>
      <c r="DO79" s="58">
        <v>0</v>
      </c>
      <c r="DP79" s="58">
        <v>175561.72</v>
      </c>
      <c r="DQ79" s="58">
        <v>249116.49</v>
      </c>
      <c r="DR79" s="58">
        <v>75165</v>
      </c>
      <c r="DS79" s="58">
        <v>0</v>
      </c>
      <c r="DT79" s="58">
        <v>147195.82</v>
      </c>
      <c r="DU79" s="58">
        <v>70800.19</v>
      </c>
      <c r="DV79" s="58">
        <v>98891.87</v>
      </c>
      <c r="DW79" s="58">
        <v>0</v>
      </c>
      <c r="DX79" s="58">
        <v>0</v>
      </c>
      <c r="DY79" s="58">
        <v>0</v>
      </c>
      <c r="DZ79" s="58">
        <v>121245.5</v>
      </c>
      <c r="EA79" s="58">
        <v>528798.17000000004</v>
      </c>
      <c r="EB79" s="58">
        <v>17543.52</v>
      </c>
      <c r="EC79" s="58">
        <v>0</v>
      </c>
      <c r="ED79" s="58">
        <v>80972.89</v>
      </c>
      <c r="EE79" s="58">
        <v>86922.47</v>
      </c>
      <c r="EF79" s="58">
        <v>20358.78</v>
      </c>
      <c r="EG79" s="58">
        <v>0</v>
      </c>
      <c r="EH79" s="58">
        <v>50523.59</v>
      </c>
      <c r="EI79" s="58">
        <v>9219.9500000000007</v>
      </c>
      <c r="EJ79" s="58">
        <v>41712.07</v>
      </c>
      <c r="EK79" s="58">
        <v>0</v>
      </c>
      <c r="EL79" s="58">
        <v>0</v>
      </c>
      <c r="EM79" s="58">
        <v>0</v>
      </c>
      <c r="EN79" s="58">
        <v>16152.79</v>
      </c>
      <c r="EO79" s="58">
        <v>230576.3</v>
      </c>
      <c r="EP79" s="58">
        <v>14694.92</v>
      </c>
      <c r="EQ79" s="58">
        <v>0</v>
      </c>
      <c r="ER79" s="58">
        <v>69295.600000000006</v>
      </c>
      <c r="ES79" s="58">
        <v>30251.370000000003</v>
      </c>
      <c r="ET79" s="58">
        <v>1906.62</v>
      </c>
      <c r="EU79" s="58">
        <v>43383.64</v>
      </c>
      <c r="EV79" s="58">
        <v>292919.96999999997</v>
      </c>
      <c r="EW79" s="58">
        <v>26614.55</v>
      </c>
      <c r="EX79" s="58">
        <v>0</v>
      </c>
      <c r="EY79" s="58">
        <v>0</v>
      </c>
      <c r="EZ79" s="58">
        <v>0</v>
      </c>
      <c r="FA79" s="58">
        <v>0</v>
      </c>
      <c r="FB79" s="58">
        <v>37803.919999999998</v>
      </c>
      <c r="FC79" s="58">
        <v>110466.01</v>
      </c>
      <c r="FD79" s="58">
        <v>183.93</v>
      </c>
      <c r="FE79" s="58">
        <v>0</v>
      </c>
      <c r="FF79" s="58">
        <v>2076.48</v>
      </c>
      <c r="FG79" s="58">
        <v>2634.36</v>
      </c>
      <c r="FH79" s="58">
        <v>1379.9</v>
      </c>
      <c r="FI79" s="58">
        <v>0</v>
      </c>
      <c r="FJ79" s="58">
        <v>26582.69</v>
      </c>
      <c r="FK79" s="58">
        <v>28245.14</v>
      </c>
      <c r="FL79" s="58">
        <v>151528.87</v>
      </c>
      <c r="FM79" s="58">
        <v>0</v>
      </c>
      <c r="FN79" s="58">
        <v>0</v>
      </c>
      <c r="FO79" s="58">
        <v>0</v>
      </c>
      <c r="FP79" s="58">
        <v>17722.330000000002</v>
      </c>
      <c r="FQ79" s="58">
        <v>134955.74</v>
      </c>
      <c r="FR79" s="58">
        <v>0</v>
      </c>
      <c r="FS79" s="58">
        <v>0</v>
      </c>
      <c r="FT79" s="58">
        <v>5349.9</v>
      </c>
      <c r="FU79" s="58">
        <v>2099.9899999999998</v>
      </c>
      <c r="FV79" s="58">
        <v>5000</v>
      </c>
      <c r="FW79" s="58">
        <v>3433.53</v>
      </c>
      <c r="FX79" s="58">
        <v>25990</v>
      </c>
      <c r="FY79" s="58">
        <v>1600</v>
      </c>
      <c r="FZ79" s="58">
        <v>5304.55</v>
      </c>
      <c r="GA79" s="58">
        <v>0</v>
      </c>
      <c r="GB79" s="58">
        <v>0</v>
      </c>
      <c r="GC79" s="58">
        <v>0</v>
      </c>
      <c r="GD79" s="58">
        <v>27570.67</v>
      </c>
      <c r="GE79" s="58">
        <v>0</v>
      </c>
      <c r="GF79" s="58">
        <v>0</v>
      </c>
      <c r="GG79" s="58">
        <v>0</v>
      </c>
      <c r="GH79" s="59">
        <v>0</v>
      </c>
      <c r="GI79" s="59">
        <v>13349.68</v>
      </c>
      <c r="GJ79" s="58">
        <v>845</v>
      </c>
      <c r="GK79" s="58">
        <v>0</v>
      </c>
      <c r="GL79" s="58">
        <v>163621.63</v>
      </c>
      <c r="GM79" s="58">
        <v>23855</v>
      </c>
      <c r="GN79" s="58">
        <v>4678</v>
      </c>
      <c r="GO79" s="58">
        <v>0</v>
      </c>
      <c r="GP79" s="58">
        <v>568.45000000000005</v>
      </c>
      <c r="GQ79" s="58">
        <v>0</v>
      </c>
      <c r="GR79" s="58">
        <v>549</v>
      </c>
    </row>
    <row r="80" spans="1:200" s="22" customFormat="1" ht="15.75" customHeight="1" x14ac:dyDescent="0.2">
      <c r="A80" s="47">
        <v>2003</v>
      </c>
      <c r="B80" s="48" t="s">
        <v>222</v>
      </c>
      <c r="C80" s="48" t="s">
        <v>369</v>
      </c>
      <c r="D80" s="49">
        <v>376.2025572</v>
      </c>
      <c r="E80" s="50" t="s">
        <v>614</v>
      </c>
      <c r="F80" s="51">
        <v>214</v>
      </c>
      <c r="G80" s="52">
        <v>1550553.17</v>
      </c>
      <c r="H80" s="52">
        <v>10808.28</v>
      </c>
      <c r="I80" s="52">
        <v>819180.13</v>
      </c>
      <c r="J80" s="52">
        <v>101947.63</v>
      </c>
      <c r="K80" s="52">
        <v>569400.32999999996</v>
      </c>
      <c r="L80" s="52">
        <v>0</v>
      </c>
      <c r="M80" s="52">
        <v>0</v>
      </c>
      <c r="N80" s="52">
        <v>281928</v>
      </c>
      <c r="O80" s="52">
        <v>406448.36</v>
      </c>
      <c r="P80" s="52">
        <v>0</v>
      </c>
      <c r="Q80" s="52">
        <v>0</v>
      </c>
      <c r="R80" s="52">
        <v>0</v>
      </c>
      <c r="S80" s="52">
        <v>778650</v>
      </c>
      <c r="T80" s="52">
        <v>0</v>
      </c>
      <c r="U80" s="52">
        <v>0</v>
      </c>
      <c r="V80" s="52">
        <v>0</v>
      </c>
      <c r="W80" s="52">
        <v>69910</v>
      </c>
      <c r="X80" s="52">
        <v>1483682.19</v>
      </c>
      <c r="Y80" s="52">
        <v>70503.87</v>
      </c>
      <c r="Z80" s="52">
        <v>0</v>
      </c>
      <c r="AA80" s="52">
        <v>73786.569999999992</v>
      </c>
      <c r="AB80" s="52">
        <v>0</v>
      </c>
      <c r="AC80" s="52">
        <v>0</v>
      </c>
      <c r="AD80" s="52">
        <v>265314.74</v>
      </c>
      <c r="AE80" s="52">
        <v>11469.35</v>
      </c>
      <c r="AF80" s="52">
        <v>0</v>
      </c>
      <c r="AG80" s="52">
        <v>222800.79</v>
      </c>
      <c r="AH80" s="52">
        <v>254728.32000000001</v>
      </c>
      <c r="AI80" s="52">
        <v>110818.83</v>
      </c>
      <c r="AJ80" s="52">
        <v>0</v>
      </c>
      <c r="AK80" s="52">
        <v>271142.33</v>
      </c>
      <c r="AL80" s="52">
        <v>257361.15</v>
      </c>
      <c r="AM80" s="52">
        <v>6283.44</v>
      </c>
      <c r="AN80" s="52">
        <v>0</v>
      </c>
      <c r="AO80" s="52">
        <v>0</v>
      </c>
      <c r="AP80" s="52">
        <v>0</v>
      </c>
      <c r="AQ80" s="52">
        <v>160137.37</v>
      </c>
      <c r="AR80" s="52">
        <v>78105.39</v>
      </c>
      <c r="AS80" s="52">
        <v>296</v>
      </c>
      <c r="AT80" s="52">
        <v>6550</v>
      </c>
      <c r="AU80" s="52">
        <v>458126.52</v>
      </c>
      <c r="AV80" s="52">
        <v>45418.61</v>
      </c>
      <c r="AW80" s="52">
        <v>24331.22</v>
      </c>
      <c r="AX80" s="52">
        <v>87536.95</v>
      </c>
      <c r="AY80" s="52">
        <v>0</v>
      </c>
      <c r="AZ80" s="52">
        <v>0</v>
      </c>
      <c r="BA80" s="52">
        <v>12344</v>
      </c>
      <c r="BB80" s="52">
        <v>36160.520000000004</v>
      </c>
      <c r="BC80" s="52">
        <v>54896.580000000009</v>
      </c>
      <c r="BD80" s="52">
        <v>29945.08</v>
      </c>
      <c r="BE80" s="52">
        <v>0</v>
      </c>
      <c r="BF80" s="52">
        <v>0</v>
      </c>
      <c r="BG80" s="52">
        <v>0</v>
      </c>
      <c r="BH80" s="52">
        <v>0</v>
      </c>
      <c r="BI80" s="52">
        <v>0</v>
      </c>
      <c r="BJ80" s="52">
        <v>0</v>
      </c>
      <c r="BK80" s="52">
        <v>0</v>
      </c>
      <c r="BL80" s="52">
        <v>0</v>
      </c>
      <c r="BM80" s="52">
        <v>0</v>
      </c>
      <c r="BN80" s="52">
        <v>14990.686218087811</v>
      </c>
      <c r="BO80" s="52">
        <v>1484015.99</v>
      </c>
      <c r="BP80" s="52">
        <v>1079797.3</v>
      </c>
      <c r="BQ80" s="52">
        <v>410230.34</v>
      </c>
      <c r="BR80" s="52">
        <v>0</v>
      </c>
      <c r="BS80" s="52">
        <v>0</v>
      </c>
      <c r="BT80" s="52">
        <v>0</v>
      </c>
      <c r="BU80" s="52">
        <v>0</v>
      </c>
      <c r="BV80" s="52">
        <v>152149.76000000001</v>
      </c>
      <c r="BW80" s="52">
        <v>6600</v>
      </c>
      <c r="BX80" s="52">
        <v>0</v>
      </c>
      <c r="BY80" s="52">
        <v>0</v>
      </c>
      <c r="BZ80" s="52">
        <v>158001.54</v>
      </c>
      <c r="CA80" s="52">
        <v>7584.55</v>
      </c>
      <c r="CB80" s="53">
        <v>1.5250000000000001</v>
      </c>
      <c r="CC80" s="53">
        <v>3.4129999999999998</v>
      </c>
      <c r="CD80" s="53">
        <v>7.0629999999999997</v>
      </c>
      <c r="CE80" s="53">
        <v>0.85399999999999998</v>
      </c>
      <c r="CF80" s="53">
        <v>0.85399999999999998</v>
      </c>
      <c r="CG80" s="53">
        <v>0</v>
      </c>
      <c r="CH80" s="39" t="s">
        <v>183</v>
      </c>
      <c r="CI80" s="54">
        <v>461812214</v>
      </c>
      <c r="CJ80" s="54">
        <v>51883722</v>
      </c>
      <c r="CK80" s="54">
        <v>74084916</v>
      </c>
      <c r="CL80" s="51">
        <v>40</v>
      </c>
      <c r="CM80" s="51">
        <v>220</v>
      </c>
      <c r="CN80" s="49">
        <v>111</v>
      </c>
      <c r="CO80" s="49">
        <v>214</v>
      </c>
      <c r="CP80" s="23">
        <v>0</v>
      </c>
      <c r="CQ80" s="23" t="s">
        <v>199</v>
      </c>
      <c r="CR80" s="23">
        <f t="shared" ref="CR80:CR111" si="8">CL80/CM80</f>
        <v>0.18181818181818182</v>
      </c>
      <c r="CS80" s="55">
        <f t="shared" si="6"/>
        <v>10.441385856668251</v>
      </c>
      <c r="CT80" s="23">
        <f t="shared" si="7"/>
        <v>0.94486952091627852</v>
      </c>
      <c r="CU80" s="56">
        <v>9</v>
      </c>
      <c r="CV80" s="57">
        <v>5.9259999999999993</v>
      </c>
      <c r="CW80" s="57">
        <v>159.50500000000002</v>
      </c>
      <c r="CX80" s="57">
        <v>40.796000000000006</v>
      </c>
      <c r="CY80" s="57">
        <v>6.2569999999999997</v>
      </c>
      <c r="CZ80" s="57">
        <v>167.94900000000001</v>
      </c>
      <c r="DA80" s="57">
        <v>44.039000000000001</v>
      </c>
      <c r="DB80" s="27">
        <v>53554.409566517199</v>
      </c>
      <c r="DC80" s="28">
        <v>12.260869565217391</v>
      </c>
      <c r="DD80" s="29">
        <v>0.21739130434782608</v>
      </c>
      <c r="DE80" s="30">
        <v>20.069999999999993</v>
      </c>
      <c r="DF80" s="30">
        <v>1</v>
      </c>
      <c r="DG80" s="33"/>
      <c r="DH80" s="33"/>
      <c r="DI80" s="33"/>
      <c r="DJ80" s="33"/>
      <c r="DK80" s="33"/>
      <c r="DL80" s="34">
        <v>0</v>
      </c>
      <c r="DM80" s="58">
        <v>1267357.99</v>
      </c>
      <c r="DN80" s="58">
        <v>49225</v>
      </c>
      <c r="DO80" s="58">
        <v>0</v>
      </c>
      <c r="DP80" s="58">
        <v>161838.82</v>
      </c>
      <c r="DQ80" s="58">
        <v>191655</v>
      </c>
      <c r="DR80" s="58">
        <v>72331</v>
      </c>
      <c r="DS80" s="58">
        <v>0</v>
      </c>
      <c r="DT80" s="58">
        <v>70643.48</v>
      </c>
      <c r="DU80" s="58">
        <v>13680</v>
      </c>
      <c r="DV80" s="58">
        <v>46874.03</v>
      </c>
      <c r="DW80" s="58">
        <v>5910</v>
      </c>
      <c r="DX80" s="58">
        <v>0</v>
      </c>
      <c r="DY80" s="58">
        <v>0</v>
      </c>
      <c r="DZ80" s="58">
        <v>72946.42</v>
      </c>
      <c r="EA80" s="58">
        <v>406980.99</v>
      </c>
      <c r="EB80" s="58">
        <v>16802.41</v>
      </c>
      <c r="EC80" s="58">
        <v>0</v>
      </c>
      <c r="ED80" s="58">
        <v>51788.740000000005</v>
      </c>
      <c r="EE80" s="58">
        <v>52164.81</v>
      </c>
      <c r="EF80" s="58">
        <v>34139.480000000003</v>
      </c>
      <c r="EG80" s="58">
        <v>0</v>
      </c>
      <c r="EH80" s="58">
        <v>12534.22</v>
      </c>
      <c r="EI80" s="58">
        <v>1046.54</v>
      </c>
      <c r="EJ80" s="58">
        <v>16083.3</v>
      </c>
      <c r="EK80" s="58">
        <v>806.71</v>
      </c>
      <c r="EL80" s="58">
        <v>0</v>
      </c>
      <c r="EM80" s="58">
        <v>0</v>
      </c>
      <c r="EN80" s="58">
        <v>7329.3200000000006</v>
      </c>
      <c r="EO80" s="58">
        <v>12887.480000000001</v>
      </c>
      <c r="EP80" s="58">
        <v>11340.81</v>
      </c>
      <c r="EQ80" s="58">
        <v>0</v>
      </c>
      <c r="ER80" s="58">
        <v>59588.750000000007</v>
      </c>
      <c r="ES80" s="58">
        <v>23282.17</v>
      </c>
      <c r="ET80" s="58">
        <v>2373.88</v>
      </c>
      <c r="EU80" s="58">
        <v>0</v>
      </c>
      <c r="EV80" s="58">
        <v>165873.25</v>
      </c>
      <c r="EW80" s="58">
        <v>259487.8</v>
      </c>
      <c r="EX80" s="58">
        <v>11790.53</v>
      </c>
      <c r="EY80" s="58">
        <v>0</v>
      </c>
      <c r="EZ80" s="58">
        <v>0</v>
      </c>
      <c r="FA80" s="58">
        <v>0</v>
      </c>
      <c r="FB80" s="58">
        <v>65304.25</v>
      </c>
      <c r="FC80" s="58">
        <v>81734.430000000008</v>
      </c>
      <c r="FD80" s="58">
        <v>0</v>
      </c>
      <c r="FE80" s="58">
        <v>0</v>
      </c>
      <c r="FF80" s="58">
        <v>2761</v>
      </c>
      <c r="FG80" s="58">
        <v>4021.2</v>
      </c>
      <c r="FH80" s="58">
        <v>570.4</v>
      </c>
      <c r="FI80" s="58">
        <v>0</v>
      </c>
      <c r="FJ80" s="58">
        <v>22091.38</v>
      </c>
      <c r="FK80" s="58">
        <v>6632.63</v>
      </c>
      <c r="FL80" s="58">
        <v>86148.58</v>
      </c>
      <c r="FM80" s="58">
        <v>867.84</v>
      </c>
      <c r="FN80" s="58">
        <v>0</v>
      </c>
      <c r="FO80" s="58">
        <v>0</v>
      </c>
      <c r="FP80" s="58">
        <v>10224.539999999999</v>
      </c>
      <c r="FQ80" s="58">
        <v>51595.58</v>
      </c>
      <c r="FR80" s="58">
        <v>0</v>
      </c>
      <c r="FS80" s="58">
        <v>0</v>
      </c>
      <c r="FT80" s="58">
        <v>79749.460000000006</v>
      </c>
      <c r="FU80" s="58">
        <v>296</v>
      </c>
      <c r="FV80" s="58">
        <v>6550</v>
      </c>
      <c r="FW80" s="58">
        <v>458126.52</v>
      </c>
      <c r="FX80" s="58">
        <v>45418.61</v>
      </c>
      <c r="FY80" s="58">
        <v>845.4</v>
      </c>
      <c r="FZ80" s="58">
        <v>87536.95</v>
      </c>
      <c r="GA80" s="58">
        <v>0</v>
      </c>
      <c r="GB80" s="58">
        <v>0</v>
      </c>
      <c r="GC80" s="58">
        <v>0</v>
      </c>
      <c r="GD80" s="58">
        <v>36160.520000000004</v>
      </c>
      <c r="GE80" s="58">
        <v>2227.0299999999997</v>
      </c>
      <c r="GF80" s="58">
        <v>4605</v>
      </c>
      <c r="GG80" s="58">
        <v>0</v>
      </c>
      <c r="GH80" s="59">
        <v>75.989999999999995</v>
      </c>
      <c r="GI80" s="59">
        <v>13550.22</v>
      </c>
      <c r="GJ80" s="58">
        <v>1404.07</v>
      </c>
      <c r="GK80" s="58">
        <v>0</v>
      </c>
      <c r="GL80" s="58">
        <v>0</v>
      </c>
      <c r="GM80" s="58">
        <v>0</v>
      </c>
      <c r="GN80" s="58">
        <v>3388.54</v>
      </c>
      <c r="GO80" s="58">
        <v>0</v>
      </c>
      <c r="GP80" s="58">
        <v>0</v>
      </c>
      <c r="GQ80" s="58">
        <v>12344</v>
      </c>
      <c r="GR80" s="58">
        <v>4332.84</v>
      </c>
    </row>
    <row r="81" spans="1:200" s="22" customFormat="1" ht="15.75" customHeight="1" x14ac:dyDescent="0.2">
      <c r="A81" s="47">
        <v>37003</v>
      </c>
      <c r="B81" s="48" t="s">
        <v>293</v>
      </c>
      <c r="C81" s="48" t="s">
        <v>442</v>
      </c>
      <c r="D81" s="49">
        <v>947.01726430000008</v>
      </c>
      <c r="E81" s="50" t="s">
        <v>648</v>
      </c>
      <c r="F81" s="51">
        <v>180</v>
      </c>
      <c r="G81" s="52">
        <v>791244.27</v>
      </c>
      <c r="H81" s="52">
        <v>29742.2</v>
      </c>
      <c r="I81" s="52">
        <v>1099707.08</v>
      </c>
      <c r="J81" s="52">
        <v>244182.61</v>
      </c>
      <c r="K81" s="52">
        <v>589250.44999999995</v>
      </c>
      <c r="L81" s="52">
        <v>0</v>
      </c>
      <c r="M81" s="52">
        <v>0</v>
      </c>
      <c r="N81" s="52">
        <v>0</v>
      </c>
      <c r="O81" s="52">
        <v>341286.83</v>
      </c>
      <c r="P81" s="52">
        <v>0</v>
      </c>
      <c r="Q81" s="52">
        <v>0</v>
      </c>
      <c r="R81" s="52">
        <v>60442</v>
      </c>
      <c r="S81" s="52">
        <v>935314</v>
      </c>
      <c r="T81" s="52">
        <v>110000</v>
      </c>
      <c r="U81" s="52">
        <v>0</v>
      </c>
      <c r="V81" s="52">
        <v>0</v>
      </c>
      <c r="W81" s="52">
        <v>62716</v>
      </c>
      <c r="X81" s="52">
        <v>1204037.3199999998</v>
      </c>
      <c r="Y81" s="52">
        <v>2013.36</v>
      </c>
      <c r="Z81" s="52">
        <v>0</v>
      </c>
      <c r="AA81" s="52">
        <v>62936.959999999999</v>
      </c>
      <c r="AB81" s="52">
        <v>0</v>
      </c>
      <c r="AC81" s="52">
        <v>0</v>
      </c>
      <c r="AD81" s="52">
        <v>253465.07</v>
      </c>
      <c r="AE81" s="52">
        <v>3068.85</v>
      </c>
      <c r="AF81" s="52">
        <v>0</v>
      </c>
      <c r="AG81" s="52">
        <v>213159.97999999998</v>
      </c>
      <c r="AH81" s="52">
        <v>188611.58</v>
      </c>
      <c r="AI81" s="52">
        <v>114643.28</v>
      </c>
      <c r="AJ81" s="52">
        <v>0</v>
      </c>
      <c r="AK81" s="52">
        <v>339785.4</v>
      </c>
      <c r="AL81" s="52">
        <v>48521.75</v>
      </c>
      <c r="AM81" s="52">
        <v>26094.89</v>
      </c>
      <c r="AN81" s="52">
        <v>0</v>
      </c>
      <c r="AO81" s="52">
        <v>0</v>
      </c>
      <c r="AP81" s="52">
        <v>0</v>
      </c>
      <c r="AQ81" s="52">
        <v>156260.95000000001</v>
      </c>
      <c r="AR81" s="52">
        <v>5530.35</v>
      </c>
      <c r="AS81" s="52">
        <v>0</v>
      </c>
      <c r="AT81" s="52">
        <v>0</v>
      </c>
      <c r="AU81" s="52">
        <v>3395</v>
      </c>
      <c r="AV81" s="52">
        <v>42132.4</v>
      </c>
      <c r="AW81" s="52">
        <v>0</v>
      </c>
      <c r="AX81" s="52">
        <v>0</v>
      </c>
      <c r="AY81" s="52">
        <v>0</v>
      </c>
      <c r="AZ81" s="52">
        <v>0</v>
      </c>
      <c r="BA81" s="52">
        <v>260478.5</v>
      </c>
      <c r="BB81" s="52">
        <v>7987.95</v>
      </c>
      <c r="BC81" s="52">
        <v>104320.76000000001</v>
      </c>
      <c r="BD81" s="52">
        <v>32681.88</v>
      </c>
      <c r="BE81" s="52">
        <v>0</v>
      </c>
      <c r="BF81" s="52">
        <v>0</v>
      </c>
      <c r="BG81" s="52">
        <v>0</v>
      </c>
      <c r="BH81" s="52">
        <v>0</v>
      </c>
      <c r="BI81" s="52">
        <v>0</v>
      </c>
      <c r="BJ81" s="52">
        <v>0</v>
      </c>
      <c r="BK81" s="52">
        <v>0</v>
      </c>
      <c r="BL81" s="52">
        <v>0</v>
      </c>
      <c r="BM81" s="52">
        <v>0</v>
      </c>
      <c r="BN81" s="52">
        <v>15412.877916212779</v>
      </c>
      <c r="BO81" s="52">
        <v>788589.17</v>
      </c>
      <c r="BP81" s="52">
        <v>569047.02</v>
      </c>
      <c r="BQ81" s="52">
        <v>631999.07999999996</v>
      </c>
      <c r="BR81" s="52">
        <v>0</v>
      </c>
      <c r="BS81" s="52">
        <v>0</v>
      </c>
      <c r="BT81" s="52">
        <v>0</v>
      </c>
      <c r="BU81" s="52">
        <v>0</v>
      </c>
      <c r="BV81" s="52">
        <v>185066.97</v>
      </c>
      <c r="BW81" s="52">
        <v>7961.35</v>
      </c>
      <c r="BX81" s="52">
        <v>0</v>
      </c>
      <c r="BY81" s="52">
        <v>0</v>
      </c>
      <c r="BZ81" s="52">
        <v>200931.43</v>
      </c>
      <c r="CA81" s="52">
        <v>9303.82</v>
      </c>
      <c r="CB81" s="53">
        <v>1.1970000000000001</v>
      </c>
      <c r="CC81" s="53">
        <v>2.6789999999999998</v>
      </c>
      <c r="CD81" s="53">
        <v>5.5439999999999996</v>
      </c>
      <c r="CE81" s="53">
        <v>1.0980000000000001</v>
      </c>
      <c r="CF81" s="53">
        <v>1.7569999999999999</v>
      </c>
      <c r="CG81" s="53">
        <v>0</v>
      </c>
      <c r="CH81" s="39"/>
      <c r="CI81" s="54">
        <v>293119895</v>
      </c>
      <c r="CJ81" s="54">
        <v>24021848</v>
      </c>
      <c r="CK81" s="54">
        <v>27661513</v>
      </c>
      <c r="CL81" s="51">
        <v>32</v>
      </c>
      <c r="CM81" s="51">
        <v>180</v>
      </c>
      <c r="CN81" s="49">
        <v>23</v>
      </c>
      <c r="CO81" s="49">
        <v>180</v>
      </c>
      <c r="CP81" s="23">
        <v>0</v>
      </c>
      <c r="CQ81" s="23" t="s">
        <v>573</v>
      </c>
      <c r="CR81" s="23">
        <f t="shared" si="8"/>
        <v>0.17777777777777778</v>
      </c>
      <c r="CS81" s="55">
        <f t="shared" si="6"/>
        <v>9.2783505154639077</v>
      </c>
      <c r="CT81" s="23">
        <f t="shared" si="7"/>
        <v>0.93220088961510517</v>
      </c>
      <c r="CU81" s="56">
        <v>10</v>
      </c>
      <c r="CV81" s="57">
        <v>14.943999999999999</v>
      </c>
      <c r="CW81" s="57">
        <v>120.53899999999999</v>
      </c>
      <c r="CX81" s="57">
        <v>43.767000000000003</v>
      </c>
      <c r="CY81" s="57">
        <v>16.163</v>
      </c>
      <c r="CZ81" s="57">
        <v>127.90599999999999</v>
      </c>
      <c r="DA81" s="57">
        <v>48.35</v>
      </c>
      <c r="DB81" s="27">
        <v>49624.020618556642</v>
      </c>
      <c r="DC81" s="28">
        <v>12.904761904761905</v>
      </c>
      <c r="DD81" s="29">
        <v>0.23809523809523808</v>
      </c>
      <c r="DE81" s="30">
        <v>19.40000000000002</v>
      </c>
      <c r="DF81" s="30">
        <v>0</v>
      </c>
      <c r="DG81" s="33"/>
      <c r="DH81" s="33"/>
      <c r="DI81" s="33"/>
      <c r="DJ81" s="33"/>
      <c r="DK81" s="33"/>
      <c r="DL81" s="34">
        <v>6</v>
      </c>
      <c r="DM81" s="58">
        <v>1090385.33</v>
      </c>
      <c r="DN81" s="58">
        <v>2631</v>
      </c>
      <c r="DO81" s="58">
        <v>0</v>
      </c>
      <c r="DP81" s="58">
        <v>195074.95999999996</v>
      </c>
      <c r="DQ81" s="58">
        <v>159530</v>
      </c>
      <c r="DR81" s="58">
        <v>85116.7</v>
      </c>
      <c r="DS81" s="58">
        <v>0</v>
      </c>
      <c r="DT81" s="58">
        <v>107648.06</v>
      </c>
      <c r="DU81" s="58">
        <v>15000.36</v>
      </c>
      <c r="DV81" s="58">
        <v>0</v>
      </c>
      <c r="DW81" s="58">
        <v>7967.07</v>
      </c>
      <c r="DX81" s="58">
        <v>0</v>
      </c>
      <c r="DY81" s="58">
        <v>0</v>
      </c>
      <c r="DZ81" s="58">
        <v>72732.77</v>
      </c>
      <c r="EA81" s="58">
        <v>286257.78999999998</v>
      </c>
      <c r="EB81" s="58">
        <v>62</v>
      </c>
      <c r="EC81" s="58">
        <v>0</v>
      </c>
      <c r="ED81" s="58">
        <v>55045.86</v>
      </c>
      <c r="EE81" s="58">
        <v>47509.84</v>
      </c>
      <c r="EF81" s="58">
        <v>24515.83</v>
      </c>
      <c r="EG81" s="58">
        <v>0</v>
      </c>
      <c r="EH81" s="58">
        <v>24266.57</v>
      </c>
      <c r="EI81" s="58">
        <v>1859.49</v>
      </c>
      <c r="EJ81" s="58">
        <v>0</v>
      </c>
      <c r="EK81" s="58">
        <v>1064.7</v>
      </c>
      <c r="EL81" s="58">
        <v>0</v>
      </c>
      <c r="EM81" s="58">
        <v>0</v>
      </c>
      <c r="EN81" s="58">
        <v>7831.05</v>
      </c>
      <c r="EO81" s="58">
        <v>34172.76</v>
      </c>
      <c r="EP81" s="58">
        <v>1463.3899999999999</v>
      </c>
      <c r="EQ81" s="58">
        <v>0</v>
      </c>
      <c r="ER81" s="58">
        <v>46926.219999999994</v>
      </c>
      <c r="ES81" s="58">
        <v>10728.86</v>
      </c>
      <c r="ET81" s="58">
        <v>1712.93</v>
      </c>
      <c r="EU81" s="58">
        <v>0</v>
      </c>
      <c r="EV81" s="58">
        <v>166292.59</v>
      </c>
      <c r="EW81" s="58">
        <v>21890.54</v>
      </c>
      <c r="EX81" s="58">
        <v>187367.04000000001</v>
      </c>
      <c r="EY81" s="58">
        <v>47.25</v>
      </c>
      <c r="EZ81" s="58">
        <v>0</v>
      </c>
      <c r="FA81" s="58">
        <v>0</v>
      </c>
      <c r="FB81" s="58">
        <v>33052.070000000007</v>
      </c>
      <c r="FC81" s="58">
        <v>106051.9</v>
      </c>
      <c r="FD81" s="58">
        <v>925.82</v>
      </c>
      <c r="FE81" s="58">
        <v>0</v>
      </c>
      <c r="FF81" s="58">
        <v>22978.29</v>
      </c>
      <c r="FG81" s="58">
        <v>193</v>
      </c>
      <c r="FH81" s="58">
        <v>2736.82</v>
      </c>
      <c r="FI81" s="58">
        <v>0</v>
      </c>
      <c r="FJ81" s="58">
        <v>35478.29</v>
      </c>
      <c r="FK81" s="58">
        <v>9321.36</v>
      </c>
      <c r="FL81" s="58">
        <v>37821.120000000003</v>
      </c>
      <c r="FM81" s="58">
        <v>224.8</v>
      </c>
      <c r="FN81" s="58">
        <v>0</v>
      </c>
      <c r="FO81" s="58">
        <v>0</v>
      </c>
      <c r="FP81" s="58">
        <v>45084.130000000005</v>
      </c>
      <c r="FQ81" s="58">
        <v>1634.85</v>
      </c>
      <c r="FR81" s="58">
        <v>0</v>
      </c>
      <c r="FS81" s="58">
        <v>0</v>
      </c>
      <c r="FT81" s="58">
        <v>1520.76</v>
      </c>
      <c r="FU81" s="58">
        <v>0</v>
      </c>
      <c r="FV81" s="58">
        <v>0</v>
      </c>
      <c r="FW81" s="58">
        <v>3395</v>
      </c>
      <c r="FX81" s="58">
        <v>3024</v>
      </c>
      <c r="FY81" s="58">
        <v>0</v>
      </c>
      <c r="FZ81" s="58">
        <v>0</v>
      </c>
      <c r="GA81" s="58">
        <v>0</v>
      </c>
      <c r="GB81" s="58">
        <v>0</v>
      </c>
      <c r="GC81" s="58">
        <v>0</v>
      </c>
      <c r="GD81" s="58">
        <v>0</v>
      </c>
      <c r="GE81" s="58">
        <v>1936.72</v>
      </c>
      <c r="GF81" s="58">
        <v>0</v>
      </c>
      <c r="GG81" s="58">
        <v>0</v>
      </c>
      <c r="GH81" s="59">
        <v>1465</v>
      </c>
      <c r="GI81" s="59">
        <v>3331.76</v>
      </c>
      <c r="GJ81" s="58">
        <v>561</v>
      </c>
      <c r="GK81" s="58">
        <v>0</v>
      </c>
      <c r="GL81" s="58">
        <v>45208.29</v>
      </c>
      <c r="GM81" s="58">
        <v>450</v>
      </c>
      <c r="GN81" s="58">
        <v>1838.16</v>
      </c>
      <c r="GO81" s="58">
        <v>0</v>
      </c>
      <c r="GP81" s="58">
        <v>0</v>
      </c>
      <c r="GQ81" s="58">
        <v>260478.5</v>
      </c>
      <c r="GR81" s="58">
        <v>5548.88</v>
      </c>
    </row>
    <row r="82" spans="1:200" s="22" customFormat="1" ht="15.75" customHeight="1" x14ac:dyDescent="0.2">
      <c r="A82" s="47">
        <v>35002</v>
      </c>
      <c r="B82" s="48" t="s">
        <v>291</v>
      </c>
      <c r="C82" s="48" t="s">
        <v>440</v>
      </c>
      <c r="D82" s="49">
        <v>2068.997586</v>
      </c>
      <c r="E82" s="50" t="s">
        <v>646</v>
      </c>
      <c r="F82" s="51">
        <v>270</v>
      </c>
      <c r="G82" s="52">
        <v>1094480.1000000001</v>
      </c>
      <c r="H82" s="52">
        <v>79640.08</v>
      </c>
      <c r="I82" s="52">
        <v>1674371.03</v>
      </c>
      <c r="J82" s="52">
        <v>1327225.08</v>
      </c>
      <c r="K82" s="52">
        <v>689092.69</v>
      </c>
      <c r="L82" s="52">
        <v>0</v>
      </c>
      <c r="M82" s="52">
        <v>0</v>
      </c>
      <c r="N82" s="52">
        <v>104776.06</v>
      </c>
      <c r="O82" s="52">
        <v>478764.62</v>
      </c>
      <c r="P82" s="52">
        <v>0</v>
      </c>
      <c r="Q82" s="52">
        <v>0</v>
      </c>
      <c r="R82" s="52">
        <v>195075</v>
      </c>
      <c r="S82" s="52">
        <v>1515054</v>
      </c>
      <c r="T82" s="52">
        <v>69613</v>
      </c>
      <c r="U82" s="52">
        <v>0</v>
      </c>
      <c r="V82" s="52">
        <v>0</v>
      </c>
      <c r="W82" s="52">
        <v>68377</v>
      </c>
      <c r="X82" s="52">
        <v>2385759.2799999998</v>
      </c>
      <c r="Y82" s="52">
        <v>24238.54</v>
      </c>
      <c r="Z82" s="52">
        <v>0</v>
      </c>
      <c r="AA82" s="52">
        <v>96762.04</v>
      </c>
      <c r="AB82" s="52">
        <v>0</v>
      </c>
      <c r="AC82" s="52">
        <v>0</v>
      </c>
      <c r="AD82" s="52">
        <v>455970.19</v>
      </c>
      <c r="AE82" s="52">
        <v>14771.11</v>
      </c>
      <c r="AF82" s="52">
        <v>0</v>
      </c>
      <c r="AG82" s="52">
        <v>180012.23</v>
      </c>
      <c r="AH82" s="52">
        <v>499780.08</v>
      </c>
      <c r="AI82" s="52">
        <v>162403.42000000001</v>
      </c>
      <c r="AJ82" s="52">
        <v>0</v>
      </c>
      <c r="AK82" s="52">
        <v>702564.58</v>
      </c>
      <c r="AL82" s="52">
        <v>198325.59</v>
      </c>
      <c r="AM82" s="52">
        <v>15987.01</v>
      </c>
      <c r="AN82" s="52">
        <v>0</v>
      </c>
      <c r="AO82" s="52">
        <v>35026.800000000003</v>
      </c>
      <c r="AP82" s="52">
        <v>0</v>
      </c>
      <c r="AQ82" s="52">
        <v>192210.23</v>
      </c>
      <c r="AR82" s="52">
        <v>18424.2</v>
      </c>
      <c r="AS82" s="52">
        <v>0</v>
      </c>
      <c r="AT82" s="52">
        <v>0</v>
      </c>
      <c r="AU82" s="52">
        <v>0</v>
      </c>
      <c r="AV82" s="52">
        <v>391796.85</v>
      </c>
      <c r="AW82" s="52">
        <v>7200</v>
      </c>
      <c r="AX82" s="52">
        <v>0</v>
      </c>
      <c r="AY82" s="52">
        <v>0</v>
      </c>
      <c r="AZ82" s="52">
        <v>0</v>
      </c>
      <c r="BA82" s="52">
        <v>310841.67</v>
      </c>
      <c r="BB82" s="52">
        <v>6034.5599999999995</v>
      </c>
      <c r="BC82" s="52">
        <v>164783.4</v>
      </c>
      <c r="BD82" s="52">
        <v>35976.339999999997</v>
      </c>
      <c r="BE82" s="52">
        <v>0</v>
      </c>
      <c r="BF82" s="52">
        <v>0</v>
      </c>
      <c r="BG82" s="52">
        <v>0</v>
      </c>
      <c r="BH82" s="52">
        <v>17505.75</v>
      </c>
      <c r="BI82" s="52">
        <v>44374.86</v>
      </c>
      <c r="BJ82" s="52">
        <v>0</v>
      </c>
      <c r="BK82" s="52">
        <v>0</v>
      </c>
      <c r="BL82" s="52">
        <v>0</v>
      </c>
      <c r="BM82" s="52">
        <v>0</v>
      </c>
      <c r="BN82" s="52">
        <v>18765.888953745063</v>
      </c>
      <c r="BO82" s="52">
        <v>782492.79</v>
      </c>
      <c r="BP82" s="52">
        <v>233141.91</v>
      </c>
      <c r="BQ82" s="52">
        <v>3757.1</v>
      </c>
      <c r="BR82" s="52">
        <v>2876315.26</v>
      </c>
      <c r="BS82" s="52">
        <v>525746.96</v>
      </c>
      <c r="BT82" s="52">
        <v>0</v>
      </c>
      <c r="BU82" s="52">
        <v>0</v>
      </c>
      <c r="BV82" s="52">
        <v>184971.51</v>
      </c>
      <c r="BW82" s="52">
        <v>0</v>
      </c>
      <c r="BX82" s="52">
        <v>0</v>
      </c>
      <c r="BY82" s="52">
        <v>0</v>
      </c>
      <c r="BZ82" s="52">
        <v>254112.63</v>
      </c>
      <c r="CA82" s="52">
        <v>0</v>
      </c>
      <c r="CB82" s="53">
        <v>1.1970000000000001</v>
      </c>
      <c r="CC82" s="53">
        <v>2.6789999999999998</v>
      </c>
      <c r="CD82" s="53">
        <v>5.5439999999999996</v>
      </c>
      <c r="CE82" s="53">
        <v>1.488</v>
      </c>
      <c r="CF82" s="53">
        <v>1.581</v>
      </c>
      <c r="CG82" s="53">
        <v>0</v>
      </c>
      <c r="CH82" s="39"/>
      <c r="CI82" s="54">
        <v>329722568</v>
      </c>
      <c r="CJ82" s="54">
        <v>39509643</v>
      </c>
      <c r="CK82" s="54">
        <v>35419975</v>
      </c>
      <c r="CL82" s="51">
        <v>61</v>
      </c>
      <c r="CM82" s="51">
        <v>283</v>
      </c>
      <c r="CN82" s="49">
        <v>9</v>
      </c>
      <c r="CO82" s="49">
        <v>271.83</v>
      </c>
      <c r="CP82" s="23">
        <v>4.6699999999999998E-2</v>
      </c>
      <c r="CQ82" s="23" t="s">
        <v>571</v>
      </c>
      <c r="CR82" s="23">
        <f t="shared" si="8"/>
        <v>0.21554770318021202</v>
      </c>
      <c r="CS82" s="55">
        <f t="shared" si="6"/>
        <v>8.5036057692307665</v>
      </c>
      <c r="CT82" s="23">
        <f t="shared" si="7"/>
        <v>0.93111899363162176</v>
      </c>
      <c r="CU82" s="56">
        <v>17</v>
      </c>
      <c r="CV82" s="57">
        <v>12.283000000000001</v>
      </c>
      <c r="CW82" s="57">
        <v>182.93299999999999</v>
      </c>
      <c r="CX82" s="57">
        <v>65.915999999999997</v>
      </c>
      <c r="CY82" s="57">
        <v>12.989999999999997</v>
      </c>
      <c r="CZ82" s="57">
        <v>196.38400000000001</v>
      </c>
      <c r="DA82" s="57">
        <v>70.873999999999995</v>
      </c>
      <c r="DB82" s="27">
        <v>51553.305288461517</v>
      </c>
      <c r="DC82" s="28">
        <v>14.794117647058824</v>
      </c>
      <c r="DD82" s="29">
        <v>0.11764705882352941</v>
      </c>
      <c r="DE82" s="30">
        <v>33.280000000000008</v>
      </c>
      <c r="DF82" s="30">
        <v>0</v>
      </c>
      <c r="DG82" s="33">
        <v>18.100000000000001</v>
      </c>
      <c r="DH82" s="33">
        <v>21.1</v>
      </c>
      <c r="DI82" s="33">
        <v>19.7</v>
      </c>
      <c r="DJ82" s="33">
        <v>20.9</v>
      </c>
      <c r="DK82" s="33">
        <v>19.8</v>
      </c>
      <c r="DL82" s="34">
        <v>12</v>
      </c>
      <c r="DM82" s="58">
        <v>2026144.7400000002</v>
      </c>
      <c r="DN82" s="58">
        <v>28913.659999999996</v>
      </c>
      <c r="DO82" s="58">
        <v>0</v>
      </c>
      <c r="DP82" s="58">
        <v>143035.51</v>
      </c>
      <c r="DQ82" s="58">
        <v>329863.82</v>
      </c>
      <c r="DR82" s="58">
        <v>113569.67</v>
      </c>
      <c r="DS82" s="58">
        <v>0</v>
      </c>
      <c r="DT82" s="58">
        <v>213559.79</v>
      </c>
      <c r="DU82" s="58">
        <v>82250.649999999994</v>
      </c>
      <c r="DV82" s="58">
        <v>96915.12</v>
      </c>
      <c r="DW82" s="58">
        <v>0</v>
      </c>
      <c r="DX82" s="58">
        <v>35026.800000000003</v>
      </c>
      <c r="DY82" s="58">
        <v>0</v>
      </c>
      <c r="DZ82" s="58">
        <v>96603.8</v>
      </c>
      <c r="EA82" s="58">
        <v>608944.13000000012</v>
      </c>
      <c r="EB82" s="58">
        <v>9698.27</v>
      </c>
      <c r="EC82" s="58">
        <v>0</v>
      </c>
      <c r="ED82" s="58">
        <v>55805.77</v>
      </c>
      <c r="EE82" s="58">
        <v>145550.88999999998</v>
      </c>
      <c r="EF82" s="58">
        <v>32913.019999999997</v>
      </c>
      <c r="EG82" s="58">
        <v>0</v>
      </c>
      <c r="EH82" s="58">
        <v>80282.820000000007</v>
      </c>
      <c r="EI82" s="58">
        <v>22292.47</v>
      </c>
      <c r="EJ82" s="58">
        <v>44687.91</v>
      </c>
      <c r="EK82" s="58">
        <v>0</v>
      </c>
      <c r="EL82" s="58">
        <v>0</v>
      </c>
      <c r="EM82" s="58">
        <v>0</v>
      </c>
      <c r="EN82" s="58">
        <v>10741.39</v>
      </c>
      <c r="EO82" s="58">
        <v>81464.13</v>
      </c>
      <c r="EP82" s="58">
        <v>0</v>
      </c>
      <c r="EQ82" s="58">
        <v>0</v>
      </c>
      <c r="ER82" s="58">
        <v>124264.70000000001</v>
      </c>
      <c r="ES82" s="58">
        <v>30640.71</v>
      </c>
      <c r="ET82" s="58">
        <v>7133.17</v>
      </c>
      <c r="EU82" s="58">
        <v>0</v>
      </c>
      <c r="EV82" s="58">
        <v>283945.01</v>
      </c>
      <c r="EW82" s="58">
        <v>83527.349999999991</v>
      </c>
      <c r="EX82" s="58">
        <v>48345.32</v>
      </c>
      <c r="EY82" s="58">
        <v>0</v>
      </c>
      <c r="EZ82" s="58">
        <v>0</v>
      </c>
      <c r="FA82" s="58">
        <v>0</v>
      </c>
      <c r="FB82" s="58">
        <v>53644.630000000005</v>
      </c>
      <c r="FC82" s="58">
        <v>209875.90000000002</v>
      </c>
      <c r="FD82" s="58">
        <v>397.72</v>
      </c>
      <c r="FE82" s="58">
        <v>0</v>
      </c>
      <c r="FF82" s="58">
        <v>28083.85</v>
      </c>
      <c r="FG82" s="58">
        <v>11129.289999999999</v>
      </c>
      <c r="FH82" s="58">
        <v>8787.56</v>
      </c>
      <c r="FI82" s="58">
        <v>0</v>
      </c>
      <c r="FJ82" s="58">
        <v>39628.959999999999</v>
      </c>
      <c r="FK82" s="58">
        <v>34960.869999999995</v>
      </c>
      <c r="FL82" s="58">
        <v>122001.15</v>
      </c>
      <c r="FM82" s="58">
        <v>0</v>
      </c>
      <c r="FN82" s="58">
        <v>0</v>
      </c>
      <c r="FO82" s="58">
        <v>0</v>
      </c>
      <c r="FP82" s="58">
        <v>36207.97</v>
      </c>
      <c r="FQ82" s="58">
        <v>12062.61</v>
      </c>
      <c r="FR82" s="58">
        <v>0</v>
      </c>
      <c r="FS82" s="58">
        <v>0</v>
      </c>
      <c r="FT82" s="58">
        <v>12000</v>
      </c>
      <c r="FU82" s="58">
        <v>0</v>
      </c>
      <c r="FV82" s="58">
        <v>0</v>
      </c>
      <c r="FW82" s="58">
        <v>0</v>
      </c>
      <c r="FX82" s="58">
        <v>354296.85</v>
      </c>
      <c r="FY82" s="58">
        <v>0</v>
      </c>
      <c r="FZ82" s="58">
        <v>0</v>
      </c>
      <c r="GA82" s="58">
        <v>0</v>
      </c>
      <c r="GB82" s="58">
        <v>0</v>
      </c>
      <c r="GC82" s="58">
        <v>0</v>
      </c>
      <c r="GD82" s="58">
        <v>0</v>
      </c>
      <c r="GE82" s="58">
        <v>0</v>
      </c>
      <c r="GF82" s="58">
        <v>0</v>
      </c>
      <c r="GG82" s="58">
        <v>0</v>
      </c>
      <c r="GH82" s="59">
        <v>30</v>
      </c>
      <c r="GI82" s="59">
        <v>18571.71</v>
      </c>
      <c r="GJ82" s="58">
        <v>0</v>
      </c>
      <c r="GK82" s="58">
        <v>0</v>
      </c>
      <c r="GL82" s="58">
        <v>122648</v>
      </c>
      <c r="GM82" s="58">
        <v>0</v>
      </c>
      <c r="GN82" s="58">
        <v>2525</v>
      </c>
      <c r="GO82" s="58">
        <v>0</v>
      </c>
      <c r="GP82" s="58">
        <v>0</v>
      </c>
      <c r="GQ82" s="58">
        <v>310841.67</v>
      </c>
      <c r="GR82" s="58">
        <v>1047</v>
      </c>
    </row>
    <row r="83" spans="1:200" s="22" customFormat="1" ht="15.75" customHeight="1" x14ac:dyDescent="0.2">
      <c r="A83" s="47">
        <v>7002</v>
      </c>
      <c r="B83" s="48" t="s">
        <v>237</v>
      </c>
      <c r="C83" s="48" t="s">
        <v>384</v>
      </c>
      <c r="D83" s="49">
        <v>474.35321580000004</v>
      </c>
      <c r="E83" s="50" t="s">
        <v>619</v>
      </c>
      <c r="F83" s="51">
        <v>339</v>
      </c>
      <c r="G83" s="52">
        <v>1332698.4099999999</v>
      </c>
      <c r="H83" s="52">
        <v>25143.94</v>
      </c>
      <c r="I83" s="52">
        <v>1935559.52</v>
      </c>
      <c r="J83" s="52">
        <v>233028.52</v>
      </c>
      <c r="K83" s="52">
        <v>973845.7</v>
      </c>
      <c r="L83" s="52">
        <v>0</v>
      </c>
      <c r="M83" s="52">
        <v>0</v>
      </c>
      <c r="N83" s="52">
        <v>0</v>
      </c>
      <c r="O83" s="52">
        <v>493721.05</v>
      </c>
      <c r="P83" s="52">
        <v>0</v>
      </c>
      <c r="Q83" s="52">
        <v>0</v>
      </c>
      <c r="R83" s="52">
        <v>94374</v>
      </c>
      <c r="S83" s="52">
        <v>1780318</v>
      </c>
      <c r="T83" s="52">
        <v>0</v>
      </c>
      <c r="U83" s="52">
        <v>0</v>
      </c>
      <c r="V83" s="52">
        <v>0</v>
      </c>
      <c r="W83" s="52">
        <v>67710</v>
      </c>
      <c r="X83" s="52">
        <v>2133236.06</v>
      </c>
      <c r="Y83" s="52">
        <v>0</v>
      </c>
      <c r="Z83" s="52">
        <v>0</v>
      </c>
      <c r="AA83" s="52">
        <v>100949.61</v>
      </c>
      <c r="AB83" s="52">
        <v>0</v>
      </c>
      <c r="AC83" s="52">
        <v>0</v>
      </c>
      <c r="AD83" s="52">
        <v>404435.66000000003</v>
      </c>
      <c r="AE83" s="52">
        <v>0</v>
      </c>
      <c r="AF83" s="52">
        <v>0</v>
      </c>
      <c r="AG83" s="52">
        <v>199101.37</v>
      </c>
      <c r="AH83" s="52">
        <v>317576.74</v>
      </c>
      <c r="AI83" s="52">
        <v>82369.84</v>
      </c>
      <c r="AJ83" s="52">
        <v>0</v>
      </c>
      <c r="AK83" s="52">
        <v>468770.72</v>
      </c>
      <c r="AL83" s="52">
        <v>158712.75</v>
      </c>
      <c r="AM83" s="52">
        <v>7716.65</v>
      </c>
      <c r="AN83" s="52">
        <v>0</v>
      </c>
      <c r="AO83" s="52">
        <v>0</v>
      </c>
      <c r="AP83" s="52">
        <v>0</v>
      </c>
      <c r="AQ83" s="52">
        <v>217572.40000000002</v>
      </c>
      <c r="AR83" s="52">
        <v>2518.9</v>
      </c>
      <c r="AS83" s="52">
        <v>668</v>
      </c>
      <c r="AT83" s="52">
        <v>967</v>
      </c>
      <c r="AU83" s="52">
        <v>144987.09</v>
      </c>
      <c r="AV83" s="52">
        <v>90065.57</v>
      </c>
      <c r="AW83" s="52">
        <v>0</v>
      </c>
      <c r="AX83" s="52">
        <v>0</v>
      </c>
      <c r="AY83" s="52">
        <v>0</v>
      </c>
      <c r="AZ83" s="52">
        <v>0</v>
      </c>
      <c r="BA83" s="52">
        <v>181866.81</v>
      </c>
      <c r="BB83" s="52">
        <v>32849.72</v>
      </c>
      <c r="BC83" s="52">
        <v>150070.54999999999</v>
      </c>
      <c r="BD83" s="52">
        <v>37552.44</v>
      </c>
      <c r="BE83" s="52">
        <v>0</v>
      </c>
      <c r="BF83" s="52">
        <v>0</v>
      </c>
      <c r="BG83" s="52">
        <v>0</v>
      </c>
      <c r="BH83" s="52">
        <v>0</v>
      </c>
      <c r="BI83" s="52">
        <v>0</v>
      </c>
      <c r="BJ83" s="52">
        <v>0</v>
      </c>
      <c r="BK83" s="52">
        <v>0</v>
      </c>
      <c r="BL83" s="52">
        <v>0</v>
      </c>
      <c r="BM83" s="52">
        <v>0</v>
      </c>
      <c r="BN83" s="52">
        <v>12166.422072703597</v>
      </c>
      <c r="BO83" s="52">
        <v>376809.56</v>
      </c>
      <c r="BP83" s="52">
        <v>2263446.7000000002</v>
      </c>
      <c r="BQ83" s="52">
        <v>262063.92</v>
      </c>
      <c r="BR83" s="52">
        <v>0</v>
      </c>
      <c r="BS83" s="52">
        <v>0</v>
      </c>
      <c r="BT83" s="52">
        <v>0</v>
      </c>
      <c r="BU83" s="52">
        <v>0</v>
      </c>
      <c r="BV83" s="52">
        <v>350318.37</v>
      </c>
      <c r="BW83" s="52">
        <v>16200</v>
      </c>
      <c r="BX83" s="52">
        <v>325000</v>
      </c>
      <c r="BY83" s="52">
        <v>0</v>
      </c>
      <c r="BZ83" s="52">
        <v>388855.03</v>
      </c>
      <c r="CA83" s="52">
        <v>38433.24</v>
      </c>
      <c r="CB83" s="53">
        <v>1.1970000000000001</v>
      </c>
      <c r="CC83" s="53">
        <v>2.6789999999999998</v>
      </c>
      <c r="CD83" s="53">
        <v>5.5439999999999996</v>
      </c>
      <c r="CE83" s="53">
        <v>0.95599999999999996</v>
      </c>
      <c r="CF83" s="53">
        <v>1.571</v>
      </c>
      <c r="CG83" s="53">
        <v>0</v>
      </c>
      <c r="CH83" s="39"/>
      <c r="CI83" s="54">
        <v>489548650</v>
      </c>
      <c r="CJ83" s="54">
        <v>47616819</v>
      </c>
      <c r="CK83" s="54">
        <v>39091195</v>
      </c>
      <c r="CL83" s="51">
        <v>39</v>
      </c>
      <c r="CM83" s="51">
        <v>347</v>
      </c>
      <c r="CN83" s="49">
        <v>75</v>
      </c>
      <c r="CO83" s="49">
        <v>340.12</v>
      </c>
      <c r="CP83" s="23">
        <v>0</v>
      </c>
      <c r="CQ83" s="23" t="s">
        <v>541</v>
      </c>
      <c r="CR83" s="23">
        <f t="shared" si="8"/>
        <v>0.11239193083573487</v>
      </c>
      <c r="CS83" s="55">
        <f t="shared" si="6"/>
        <v>11.050955414012741</v>
      </c>
      <c r="CT83" s="23">
        <f t="shared" si="7"/>
        <v>0.96090583259519102</v>
      </c>
      <c r="CU83" s="56">
        <v>27</v>
      </c>
      <c r="CV83" s="57">
        <v>7.2640000000000002</v>
      </c>
      <c r="CW83" s="57">
        <v>231.57399999999998</v>
      </c>
      <c r="CX83" s="57">
        <v>96.043000000000006</v>
      </c>
      <c r="CY83" s="57">
        <v>7.5439999999999987</v>
      </c>
      <c r="CZ83" s="57">
        <v>240.86399999999998</v>
      </c>
      <c r="DA83" s="57">
        <v>100.08199999999999</v>
      </c>
      <c r="DB83" s="27">
        <v>53788.538961038961</v>
      </c>
      <c r="DC83" s="28">
        <v>15.193548387096774</v>
      </c>
      <c r="DD83" s="29">
        <v>0.25806451612903225</v>
      </c>
      <c r="DE83" s="30">
        <v>30.799999999999994</v>
      </c>
      <c r="DF83" s="30">
        <v>0.6</v>
      </c>
      <c r="DG83" s="33">
        <v>18.100000000000001</v>
      </c>
      <c r="DH83" s="33">
        <v>19.7</v>
      </c>
      <c r="DI83" s="33">
        <v>18.600000000000001</v>
      </c>
      <c r="DJ83" s="33">
        <v>19.5</v>
      </c>
      <c r="DK83" s="33">
        <v>19.2</v>
      </c>
      <c r="DL83" s="34">
        <v>12</v>
      </c>
      <c r="DM83" s="58">
        <v>1870396.1900000002</v>
      </c>
      <c r="DN83" s="58">
        <v>20500</v>
      </c>
      <c r="DO83" s="58">
        <v>0</v>
      </c>
      <c r="DP83" s="58">
        <v>113795.04000000001</v>
      </c>
      <c r="DQ83" s="58">
        <v>187599.97</v>
      </c>
      <c r="DR83" s="58">
        <v>60000</v>
      </c>
      <c r="DS83" s="58">
        <v>0</v>
      </c>
      <c r="DT83" s="58">
        <v>110635.84</v>
      </c>
      <c r="DU83" s="58">
        <v>80636.03</v>
      </c>
      <c r="DV83" s="58">
        <v>100263.67999999999</v>
      </c>
      <c r="DW83" s="58">
        <v>12798.36</v>
      </c>
      <c r="DX83" s="58">
        <v>0</v>
      </c>
      <c r="DY83" s="58">
        <v>0</v>
      </c>
      <c r="DZ83" s="58">
        <v>124649.59</v>
      </c>
      <c r="EA83" s="58">
        <v>457513.68</v>
      </c>
      <c r="EB83" s="58">
        <v>2798.37</v>
      </c>
      <c r="EC83" s="58">
        <v>0</v>
      </c>
      <c r="ED83" s="58">
        <v>28672.460000000003</v>
      </c>
      <c r="EE83" s="58">
        <v>53351.600000000006</v>
      </c>
      <c r="EF83" s="58">
        <v>16023.85</v>
      </c>
      <c r="EG83" s="58">
        <v>0</v>
      </c>
      <c r="EH83" s="58">
        <v>27817.24</v>
      </c>
      <c r="EI83" s="58">
        <v>10540.37</v>
      </c>
      <c r="EJ83" s="58">
        <v>19839.79</v>
      </c>
      <c r="EK83" s="58">
        <v>1746.98</v>
      </c>
      <c r="EL83" s="58">
        <v>0</v>
      </c>
      <c r="EM83" s="58">
        <v>0</v>
      </c>
      <c r="EN83" s="58">
        <v>13370.080000000002</v>
      </c>
      <c r="EO83" s="58">
        <v>60086.43</v>
      </c>
      <c r="EP83" s="58">
        <v>0</v>
      </c>
      <c r="EQ83" s="58">
        <v>0</v>
      </c>
      <c r="ER83" s="58">
        <v>191971.47</v>
      </c>
      <c r="ES83" s="58">
        <v>72787.78</v>
      </c>
      <c r="ET83" s="58">
        <v>4818.05</v>
      </c>
      <c r="EU83" s="58">
        <v>0</v>
      </c>
      <c r="EV83" s="58">
        <v>224402.74</v>
      </c>
      <c r="EW83" s="58">
        <v>31315.3</v>
      </c>
      <c r="EX83" s="58">
        <v>146330.87</v>
      </c>
      <c r="EY83" s="58">
        <v>0</v>
      </c>
      <c r="EZ83" s="58">
        <v>0</v>
      </c>
      <c r="FA83" s="58">
        <v>0</v>
      </c>
      <c r="FB83" s="58">
        <v>36637.53</v>
      </c>
      <c r="FC83" s="58">
        <v>157854.79</v>
      </c>
      <c r="FD83" s="58">
        <v>285.39</v>
      </c>
      <c r="FE83" s="58">
        <v>0</v>
      </c>
      <c r="FF83" s="58">
        <v>14732.95</v>
      </c>
      <c r="FG83" s="58">
        <v>7026</v>
      </c>
      <c r="FH83" s="58">
        <v>883.19</v>
      </c>
      <c r="FI83" s="58">
        <v>0</v>
      </c>
      <c r="FJ83" s="58">
        <v>103432.9</v>
      </c>
      <c r="FK83" s="58">
        <v>36221.050000000003</v>
      </c>
      <c r="FL83" s="58">
        <v>127461.12</v>
      </c>
      <c r="FM83" s="58">
        <v>304.14</v>
      </c>
      <c r="FN83" s="58">
        <v>0</v>
      </c>
      <c r="FO83" s="58">
        <v>0</v>
      </c>
      <c r="FP83" s="58">
        <v>29648.51</v>
      </c>
      <c r="FQ83" s="58">
        <v>92770.239999999991</v>
      </c>
      <c r="FR83" s="58">
        <v>0</v>
      </c>
      <c r="FS83" s="58">
        <v>0</v>
      </c>
      <c r="FT83" s="58">
        <v>2518.9</v>
      </c>
      <c r="FU83" s="58">
        <v>668</v>
      </c>
      <c r="FV83" s="58">
        <v>967</v>
      </c>
      <c r="FW83" s="58">
        <v>144987.09</v>
      </c>
      <c r="FX83" s="58">
        <v>90065.57</v>
      </c>
      <c r="FY83" s="58">
        <v>0</v>
      </c>
      <c r="FZ83" s="58">
        <v>0</v>
      </c>
      <c r="GA83" s="58">
        <v>0</v>
      </c>
      <c r="GB83" s="58">
        <v>0</v>
      </c>
      <c r="GC83" s="58">
        <v>0</v>
      </c>
      <c r="GD83" s="58">
        <v>32849.72</v>
      </c>
      <c r="GE83" s="58">
        <v>0</v>
      </c>
      <c r="GF83" s="58">
        <v>0</v>
      </c>
      <c r="GG83" s="58">
        <v>0</v>
      </c>
      <c r="GH83" s="59">
        <v>0</v>
      </c>
      <c r="GI83" s="59">
        <v>34363.83</v>
      </c>
      <c r="GJ83" s="58">
        <v>644.75</v>
      </c>
      <c r="GK83" s="58">
        <v>0</v>
      </c>
      <c r="GL83" s="58">
        <v>2482</v>
      </c>
      <c r="GM83" s="58">
        <v>0</v>
      </c>
      <c r="GN83" s="58">
        <v>2676.22</v>
      </c>
      <c r="GO83" s="58">
        <v>0</v>
      </c>
      <c r="GP83" s="58">
        <v>0</v>
      </c>
      <c r="GQ83" s="58">
        <v>506866.81</v>
      </c>
      <c r="GR83" s="58">
        <v>13266.69</v>
      </c>
    </row>
    <row r="84" spans="1:200" s="22" customFormat="1" ht="15.75" customHeight="1" x14ac:dyDescent="0.2">
      <c r="A84" s="47">
        <v>38003</v>
      </c>
      <c r="B84" s="48" t="s">
        <v>296</v>
      </c>
      <c r="C84" s="48" t="s">
        <v>445</v>
      </c>
      <c r="D84" s="49">
        <v>198.49968920000001</v>
      </c>
      <c r="E84" s="50" t="s">
        <v>649</v>
      </c>
      <c r="F84" s="51">
        <v>161</v>
      </c>
      <c r="G84" s="52">
        <v>1294858.6399999999</v>
      </c>
      <c r="H84" s="52">
        <v>10947.44</v>
      </c>
      <c r="I84" s="52">
        <v>738791.73</v>
      </c>
      <c r="J84" s="52">
        <v>111077.41</v>
      </c>
      <c r="K84" s="52">
        <v>543989.48</v>
      </c>
      <c r="L84" s="52">
        <v>1267.28</v>
      </c>
      <c r="M84" s="52">
        <v>23250</v>
      </c>
      <c r="N84" s="52">
        <v>20932</v>
      </c>
      <c r="O84" s="52">
        <v>220012</v>
      </c>
      <c r="P84" s="52">
        <v>1070.54</v>
      </c>
      <c r="Q84" s="52">
        <v>0</v>
      </c>
      <c r="R84" s="52">
        <v>0</v>
      </c>
      <c r="S84" s="52">
        <v>624113</v>
      </c>
      <c r="T84" s="52">
        <v>0</v>
      </c>
      <c r="U84" s="52">
        <v>0</v>
      </c>
      <c r="V84" s="52">
        <v>0</v>
      </c>
      <c r="W84" s="52">
        <v>65888</v>
      </c>
      <c r="X84" s="52">
        <v>1307133.03</v>
      </c>
      <c r="Y84" s="52">
        <v>23294.32</v>
      </c>
      <c r="Z84" s="52">
        <v>0</v>
      </c>
      <c r="AA84" s="52">
        <v>159360.4</v>
      </c>
      <c r="AB84" s="52">
        <v>0</v>
      </c>
      <c r="AC84" s="52">
        <v>0</v>
      </c>
      <c r="AD84" s="52">
        <v>331976.87</v>
      </c>
      <c r="AE84" s="52">
        <v>4752.9799999999996</v>
      </c>
      <c r="AF84" s="52">
        <v>0</v>
      </c>
      <c r="AG84" s="52">
        <v>185043.34999999998</v>
      </c>
      <c r="AH84" s="52">
        <v>484820.29000000004</v>
      </c>
      <c r="AI84" s="52">
        <v>109215.67999999999</v>
      </c>
      <c r="AJ84" s="52">
        <v>0</v>
      </c>
      <c r="AK84" s="52">
        <v>260179.9</v>
      </c>
      <c r="AL84" s="52">
        <v>128771.98</v>
      </c>
      <c r="AM84" s="52">
        <v>1133.33</v>
      </c>
      <c r="AN84" s="52">
        <v>15166.48</v>
      </c>
      <c r="AO84" s="52">
        <v>0</v>
      </c>
      <c r="AP84" s="52">
        <v>0</v>
      </c>
      <c r="AQ84" s="52">
        <v>130236.64</v>
      </c>
      <c r="AR84" s="52">
        <v>91518.61</v>
      </c>
      <c r="AS84" s="52">
        <v>29113.73</v>
      </c>
      <c r="AT84" s="52">
        <v>1718.64</v>
      </c>
      <c r="AU84" s="52">
        <v>0</v>
      </c>
      <c r="AV84" s="52">
        <v>380544.79</v>
      </c>
      <c r="AW84" s="52">
        <v>137675</v>
      </c>
      <c r="AX84" s="52">
        <v>10775.4</v>
      </c>
      <c r="AY84" s="52">
        <v>0</v>
      </c>
      <c r="AZ84" s="52">
        <v>0</v>
      </c>
      <c r="BA84" s="52">
        <v>0</v>
      </c>
      <c r="BB84" s="52">
        <v>35203.81</v>
      </c>
      <c r="BC84" s="52">
        <v>20564.410000000003</v>
      </c>
      <c r="BD84" s="52">
        <v>80358.850000000006</v>
      </c>
      <c r="BE84" s="52">
        <v>0</v>
      </c>
      <c r="BF84" s="52">
        <v>0</v>
      </c>
      <c r="BG84" s="52">
        <v>0</v>
      </c>
      <c r="BH84" s="52">
        <v>934.05</v>
      </c>
      <c r="BI84" s="52">
        <v>27007.61</v>
      </c>
      <c r="BJ84" s="52">
        <v>0</v>
      </c>
      <c r="BK84" s="52">
        <v>0</v>
      </c>
      <c r="BL84" s="52">
        <v>0</v>
      </c>
      <c r="BM84" s="52">
        <v>0</v>
      </c>
      <c r="BN84" s="52">
        <v>18454.000457895294</v>
      </c>
      <c r="BO84" s="52">
        <v>551070</v>
      </c>
      <c r="BP84" s="52">
        <v>647511.88</v>
      </c>
      <c r="BQ84" s="52">
        <v>843480.44</v>
      </c>
      <c r="BR84" s="52">
        <v>0</v>
      </c>
      <c r="BS84" s="52">
        <v>0</v>
      </c>
      <c r="BT84" s="52">
        <v>0</v>
      </c>
      <c r="BU84" s="52">
        <v>0</v>
      </c>
      <c r="BV84" s="52">
        <v>127020.03</v>
      </c>
      <c r="BW84" s="52">
        <v>2750</v>
      </c>
      <c r="BX84" s="52">
        <v>0</v>
      </c>
      <c r="BY84" s="52">
        <v>0</v>
      </c>
      <c r="BZ84" s="52">
        <v>152120.04999999999</v>
      </c>
      <c r="CA84" s="52">
        <v>5197.54</v>
      </c>
      <c r="CB84" s="53">
        <v>1.913</v>
      </c>
      <c r="CC84" s="53">
        <v>4.2809999999999997</v>
      </c>
      <c r="CD84" s="53">
        <v>8.86</v>
      </c>
      <c r="CE84" s="53">
        <v>0.246</v>
      </c>
      <c r="CF84" s="53">
        <v>1.355</v>
      </c>
      <c r="CG84" s="53">
        <v>0</v>
      </c>
      <c r="CH84" s="39" t="s">
        <v>183</v>
      </c>
      <c r="CI84" s="54">
        <v>273823761</v>
      </c>
      <c r="CJ84" s="54">
        <v>79556272</v>
      </c>
      <c r="CK84" s="54">
        <v>54713094</v>
      </c>
      <c r="CL84" s="51">
        <v>19</v>
      </c>
      <c r="CM84" s="51">
        <v>170</v>
      </c>
      <c r="CN84" s="49">
        <v>20</v>
      </c>
      <c r="CO84" s="49">
        <v>164</v>
      </c>
      <c r="CP84" s="23">
        <v>0</v>
      </c>
      <c r="CQ84" s="23" t="s">
        <v>211</v>
      </c>
      <c r="CR84" s="23">
        <f t="shared" si="8"/>
        <v>0.11176470588235295</v>
      </c>
      <c r="CS84" s="55">
        <f t="shared" si="6"/>
        <v>8.1068192656175455</v>
      </c>
      <c r="CT84" s="23">
        <f t="shared" si="7"/>
        <v>0.9532761170479368</v>
      </c>
      <c r="CU84" s="56">
        <v>12</v>
      </c>
      <c r="CV84" s="57">
        <v>8.234</v>
      </c>
      <c r="CW84" s="57">
        <v>114.97699999999999</v>
      </c>
      <c r="CX84" s="57">
        <v>39.080999999999996</v>
      </c>
      <c r="CY84" s="57">
        <v>8.4649999999999999</v>
      </c>
      <c r="CZ84" s="57">
        <v>120.538</v>
      </c>
      <c r="DA84" s="57">
        <v>41.070999999999998</v>
      </c>
      <c r="DB84" s="27">
        <v>50857.463519313271</v>
      </c>
      <c r="DC84" s="28">
        <v>10.590909090909092</v>
      </c>
      <c r="DD84" s="29">
        <v>9.0909090909090912E-2</v>
      </c>
      <c r="DE84" s="30">
        <v>20.97000000000001</v>
      </c>
      <c r="DF84" s="30">
        <v>0</v>
      </c>
      <c r="DG84" s="33"/>
      <c r="DH84" s="33"/>
      <c r="DI84" s="33"/>
      <c r="DJ84" s="33"/>
      <c r="DK84" s="33"/>
      <c r="DL84" s="34">
        <v>4</v>
      </c>
      <c r="DM84" s="58">
        <v>1142142.0999999999</v>
      </c>
      <c r="DN84" s="58">
        <v>20387.169999999998</v>
      </c>
      <c r="DO84" s="58">
        <v>0</v>
      </c>
      <c r="DP84" s="58">
        <v>133521.58000000002</v>
      </c>
      <c r="DQ84" s="58">
        <v>296921.32</v>
      </c>
      <c r="DR84" s="58">
        <v>71475</v>
      </c>
      <c r="DS84" s="58">
        <v>0</v>
      </c>
      <c r="DT84" s="58">
        <v>114112.84</v>
      </c>
      <c r="DU84" s="58">
        <v>62253.75</v>
      </c>
      <c r="DV84" s="58">
        <v>59212.29</v>
      </c>
      <c r="DW84" s="58">
        <v>17871.150000000001</v>
      </c>
      <c r="DX84" s="58">
        <v>0</v>
      </c>
      <c r="DY84" s="58">
        <v>0</v>
      </c>
      <c r="DZ84" s="58">
        <v>71902.670000000013</v>
      </c>
      <c r="EA84" s="58">
        <v>362175.30000000005</v>
      </c>
      <c r="EB84" s="58">
        <v>2907.15</v>
      </c>
      <c r="EC84" s="58">
        <v>0</v>
      </c>
      <c r="ED84" s="58">
        <v>38299.94</v>
      </c>
      <c r="EE84" s="58">
        <v>121858.52</v>
      </c>
      <c r="EF84" s="58">
        <v>36635.360000000001</v>
      </c>
      <c r="EG84" s="58">
        <v>0</v>
      </c>
      <c r="EH84" s="58">
        <v>44239.69</v>
      </c>
      <c r="EI84" s="58">
        <v>5461.01</v>
      </c>
      <c r="EJ84" s="58">
        <v>21895.85</v>
      </c>
      <c r="EK84" s="58">
        <v>2492.87</v>
      </c>
      <c r="EL84" s="58">
        <v>0</v>
      </c>
      <c r="EM84" s="58">
        <v>0</v>
      </c>
      <c r="EN84" s="58">
        <v>13408.460000000001</v>
      </c>
      <c r="EO84" s="58">
        <v>98428.61</v>
      </c>
      <c r="EP84" s="58">
        <v>4752.9799999999996</v>
      </c>
      <c r="EQ84" s="58">
        <v>0</v>
      </c>
      <c r="ER84" s="58">
        <v>24838.470000000005</v>
      </c>
      <c r="ES84" s="58">
        <v>14957.33</v>
      </c>
      <c r="ET84" s="58">
        <v>214.32</v>
      </c>
      <c r="EU84" s="58">
        <v>0</v>
      </c>
      <c r="EV84" s="58">
        <v>77525.13</v>
      </c>
      <c r="EW84" s="58">
        <v>33907.980000000003</v>
      </c>
      <c r="EX84" s="58">
        <v>28748.54</v>
      </c>
      <c r="EY84" s="58">
        <v>0</v>
      </c>
      <c r="EZ84" s="58">
        <v>0</v>
      </c>
      <c r="FA84" s="58">
        <v>0</v>
      </c>
      <c r="FB84" s="58">
        <v>38982.14</v>
      </c>
      <c r="FC84" s="58">
        <v>163365.79</v>
      </c>
      <c r="FD84" s="58">
        <v>0</v>
      </c>
      <c r="FE84" s="58">
        <v>0</v>
      </c>
      <c r="FF84" s="58">
        <v>85412.98</v>
      </c>
      <c r="FG84" s="58">
        <v>39653.21</v>
      </c>
      <c r="FH84" s="58">
        <v>1718.64</v>
      </c>
      <c r="FI84" s="58">
        <v>0</v>
      </c>
      <c r="FJ84" s="58">
        <v>71407.899999999994</v>
      </c>
      <c r="FK84" s="58">
        <v>27337.25</v>
      </c>
      <c r="FL84" s="58">
        <v>63467.24</v>
      </c>
      <c r="FM84" s="58">
        <v>0</v>
      </c>
      <c r="FN84" s="58">
        <v>0</v>
      </c>
      <c r="FO84" s="58">
        <v>0</v>
      </c>
      <c r="FP84" s="58">
        <v>39386.120000000003</v>
      </c>
      <c r="FQ84" s="58">
        <v>31646</v>
      </c>
      <c r="FR84" s="58">
        <v>0</v>
      </c>
      <c r="FS84" s="58">
        <v>0</v>
      </c>
      <c r="FT84" s="58">
        <v>14932.27</v>
      </c>
      <c r="FU84" s="58">
        <v>1735</v>
      </c>
      <c r="FV84" s="58">
        <v>0</v>
      </c>
      <c r="FW84" s="58">
        <v>0</v>
      </c>
      <c r="FX84" s="58">
        <v>333439.13</v>
      </c>
      <c r="FY84" s="58">
        <v>137675</v>
      </c>
      <c r="FZ84" s="58">
        <v>10775.4</v>
      </c>
      <c r="GA84" s="58">
        <v>0</v>
      </c>
      <c r="GB84" s="58">
        <v>0</v>
      </c>
      <c r="GC84" s="58">
        <v>0</v>
      </c>
      <c r="GD84" s="58">
        <v>741.56</v>
      </c>
      <c r="GE84" s="58">
        <v>712.5</v>
      </c>
      <c r="GF84" s="58">
        <v>0</v>
      </c>
      <c r="GG84" s="58">
        <v>0</v>
      </c>
      <c r="GH84" s="59">
        <v>121.13</v>
      </c>
      <c r="GI84" s="59">
        <v>119167.49</v>
      </c>
      <c r="GJ84" s="58">
        <v>891</v>
      </c>
      <c r="GK84" s="58">
        <v>0</v>
      </c>
      <c r="GL84" s="58">
        <v>5000</v>
      </c>
      <c r="GM84" s="58">
        <v>746.04</v>
      </c>
      <c r="GN84" s="58">
        <v>1937.07</v>
      </c>
      <c r="GO84" s="58">
        <v>0</v>
      </c>
      <c r="GP84" s="58">
        <v>0</v>
      </c>
      <c r="GQ84" s="58">
        <v>0</v>
      </c>
      <c r="GR84" s="58">
        <v>1019.5</v>
      </c>
    </row>
    <row r="85" spans="1:200" s="22" customFormat="1" ht="15.75" customHeight="1" x14ac:dyDescent="0.2">
      <c r="A85" s="47">
        <v>45005</v>
      </c>
      <c r="B85" s="48" t="s">
        <v>312</v>
      </c>
      <c r="C85" s="48" t="s">
        <v>462</v>
      </c>
      <c r="D85" s="49">
        <v>422.27009673999999</v>
      </c>
      <c r="E85" s="50" t="s">
        <v>656</v>
      </c>
      <c r="F85" s="51">
        <v>246</v>
      </c>
      <c r="G85" s="52">
        <v>1140112.1100000001</v>
      </c>
      <c r="H85" s="52">
        <v>13939.68</v>
      </c>
      <c r="I85" s="52">
        <v>1250077.44</v>
      </c>
      <c r="J85" s="52">
        <v>64807.25</v>
      </c>
      <c r="K85" s="52">
        <v>721656.48</v>
      </c>
      <c r="L85" s="52">
        <v>0</v>
      </c>
      <c r="M85" s="52">
        <v>0</v>
      </c>
      <c r="N85" s="52">
        <v>149499.39000000001</v>
      </c>
      <c r="O85" s="52">
        <v>528289.32999999996</v>
      </c>
      <c r="P85" s="52">
        <v>0</v>
      </c>
      <c r="Q85" s="52">
        <v>0</v>
      </c>
      <c r="R85" s="52">
        <v>4875.18</v>
      </c>
      <c r="S85" s="52">
        <v>1206399</v>
      </c>
      <c r="T85" s="52">
        <v>0</v>
      </c>
      <c r="U85" s="52">
        <v>0</v>
      </c>
      <c r="V85" s="52">
        <v>0</v>
      </c>
      <c r="W85" s="52">
        <v>67714</v>
      </c>
      <c r="X85" s="52">
        <v>1284024.3</v>
      </c>
      <c r="Y85" s="52">
        <v>0</v>
      </c>
      <c r="Z85" s="52">
        <v>0</v>
      </c>
      <c r="AA85" s="52">
        <v>48870.67</v>
      </c>
      <c r="AB85" s="52">
        <v>0</v>
      </c>
      <c r="AC85" s="52">
        <v>0</v>
      </c>
      <c r="AD85" s="52">
        <v>487558.77</v>
      </c>
      <c r="AE85" s="52">
        <v>0</v>
      </c>
      <c r="AF85" s="52">
        <v>0</v>
      </c>
      <c r="AG85" s="52">
        <v>86217.96</v>
      </c>
      <c r="AH85" s="52">
        <v>131466.66</v>
      </c>
      <c r="AI85" s="52">
        <v>106935.7</v>
      </c>
      <c r="AJ85" s="52">
        <v>0</v>
      </c>
      <c r="AK85" s="52">
        <v>347943.99</v>
      </c>
      <c r="AL85" s="52">
        <v>190137</v>
      </c>
      <c r="AM85" s="52">
        <v>11277.16</v>
      </c>
      <c r="AN85" s="52">
        <v>0</v>
      </c>
      <c r="AO85" s="52">
        <v>0</v>
      </c>
      <c r="AP85" s="52">
        <v>0</v>
      </c>
      <c r="AQ85" s="52">
        <v>124103.07</v>
      </c>
      <c r="AR85" s="52">
        <v>1446.15</v>
      </c>
      <c r="AS85" s="52">
        <v>0</v>
      </c>
      <c r="AT85" s="52">
        <v>0</v>
      </c>
      <c r="AU85" s="52">
        <v>0</v>
      </c>
      <c r="AV85" s="52">
        <v>184842.61</v>
      </c>
      <c r="AW85" s="52">
        <v>165989.01999999999</v>
      </c>
      <c r="AX85" s="52">
        <v>0</v>
      </c>
      <c r="AY85" s="52">
        <v>0</v>
      </c>
      <c r="AZ85" s="52">
        <v>0</v>
      </c>
      <c r="BA85" s="52">
        <v>0</v>
      </c>
      <c r="BB85" s="52">
        <v>9085.5300000000007</v>
      </c>
      <c r="BC85" s="52">
        <v>0</v>
      </c>
      <c r="BD85" s="52">
        <v>34040.839999999997</v>
      </c>
      <c r="BE85" s="52">
        <v>0</v>
      </c>
      <c r="BF85" s="52">
        <v>0</v>
      </c>
      <c r="BG85" s="52">
        <v>0</v>
      </c>
      <c r="BH85" s="52">
        <v>0</v>
      </c>
      <c r="BI85" s="52">
        <v>0</v>
      </c>
      <c r="BJ85" s="52">
        <v>0</v>
      </c>
      <c r="BK85" s="52">
        <v>0</v>
      </c>
      <c r="BL85" s="52">
        <v>0</v>
      </c>
      <c r="BM85" s="52">
        <v>0</v>
      </c>
      <c r="BN85" s="52">
        <v>11520.008727898543</v>
      </c>
      <c r="BO85" s="52">
        <v>717664.27</v>
      </c>
      <c r="BP85" s="52">
        <v>1186354.56</v>
      </c>
      <c r="BQ85" s="52">
        <v>250870.97</v>
      </c>
      <c r="BR85" s="52">
        <v>0</v>
      </c>
      <c r="BS85" s="52">
        <v>0</v>
      </c>
      <c r="BT85" s="52">
        <v>274166.90000000002</v>
      </c>
      <c r="BU85" s="52">
        <v>0</v>
      </c>
      <c r="BV85" s="52">
        <v>190518.68</v>
      </c>
      <c r="BW85" s="52">
        <v>0</v>
      </c>
      <c r="BX85" s="52">
        <v>266290</v>
      </c>
      <c r="BY85" s="52">
        <v>0</v>
      </c>
      <c r="BZ85" s="52">
        <v>240319.25</v>
      </c>
      <c r="CA85" s="52">
        <v>0</v>
      </c>
      <c r="CB85" s="53">
        <v>1.1970000000000001</v>
      </c>
      <c r="CC85" s="53">
        <v>2.6789999999999998</v>
      </c>
      <c r="CD85" s="53">
        <v>5.5439999999999996</v>
      </c>
      <c r="CE85" s="53">
        <v>0.96699999999999997</v>
      </c>
      <c r="CF85" s="53">
        <v>1.371</v>
      </c>
      <c r="CG85" s="53">
        <v>0.46700000000000003</v>
      </c>
      <c r="CH85" s="39"/>
      <c r="CI85" s="54">
        <v>461580109</v>
      </c>
      <c r="CJ85" s="54">
        <v>70174717</v>
      </c>
      <c r="CK85" s="54">
        <v>39384606</v>
      </c>
      <c r="CL85" s="51">
        <v>43</v>
      </c>
      <c r="CM85" s="51">
        <v>258</v>
      </c>
      <c r="CN85" s="49">
        <v>36</v>
      </c>
      <c r="CO85" s="49">
        <v>246.5</v>
      </c>
      <c r="CP85" s="23">
        <v>1.09E-2</v>
      </c>
      <c r="CQ85" s="23" t="s">
        <v>582</v>
      </c>
      <c r="CR85" s="23">
        <f t="shared" si="8"/>
        <v>0.16666666666666666</v>
      </c>
      <c r="CS85" s="55">
        <f t="shared" si="6"/>
        <v>14.37325905292478</v>
      </c>
      <c r="CT85" s="23">
        <f t="shared" si="7"/>
        <v>0.95373394251060228</v>
      </c>
      <c r="CU85" s="56">
        <v>10</v>
      </c>
      <c r="CV85" s="57">
        <v>12.004999999999999</v>
      </c>
      <c r="CW85" s="57">
        <v>178.35199999999995</v>
      </c>
      <c r="CX85" s="57">
        <v>54.402000000000001</v>
      </c>
      <c r="CY85" s="57">
        <v>12.398</v>
      </c>
      <c r="CZ85" s="57">
        <v>185.45600000000002</v>
      </c>
      <c r="DA85" s="57">
        <v>58.588999999999999</v>
      </c>
      <c r="DB85" s="27">
        <v>53065.014484679647</v>
      </c>
      <c r="DC85" s="28">
        <v>19.833333333333332</v>
      </c>
      <c r="DD85" s="29">
        <v>0.22222222222222221</v>
      </c>
      <c r="DE85" s="30">
        <v>17.950000000000014</v>
      </c>
      <c r="DF85" s="30">
        <v>0</v>
      </c>
      <c r="DG85" s="33">
        <v>19.899999999999999</v>
      </c>
      <c r="DH85" s="33">
        <v>20.2</v>
      </c>
      <c r="DI85" s="33">
        <v>23.4</v>
      </c>
      <c r="DJ85" s="33">
        <v>18.8</v>
      </c>
      <c r="DK85" s="33">
        <v>20.7</v>
      </c>
      <c r="DL85" s="34">
        <v>10</v>
      </c>
      <c r="DM85" s="58">
        <v>1301246</v>
      </c>
      <c r="DN85" s="58">
        <v>0</v>
      </c>
      <c r="DO85" s="58">
        <v>0</v>
      </c>
      <c r="DP85" s="58">
        <v>68256.3</v>
      </c>
      <c r="DQ85" s="58">
        <v>111000</v>
      </c>
      <c r="DR85" s="58">
        <v>49500.03</v>
      </c>
      <c r="DS85" s="58">
        <v>0</v>
      </c>
      <c r="DT85" s="58">
        <v>78464.639999999999</v>
      </c>
      <c r="DU85" s="58">
        <v>86417.82</v>
      </c>
      <c r="DV85" s="58">
        <v>110257.94</v>
      </c>
      <c r="DW85" s="58">
        <v>0</v>
      </c>
      <c r="DX85" s="58">
        <v>0</v>
      </c>
      <c r="DY85" s="58">
        <v>0</v>
      </c>
      <c r="DZ85" s="58">
        <v>77885</v>
      </c>
      <c r="EA85" s="58">
        <v>324710.99</v>
      </c>
      <c r="EB85" s="58">
        <v>0</v>
      </c>
      <c r="EC85" s="58">
        <v>0</v>
      </c>
      <c r="ED85" s="58">
        <v>16971.170000000002</v>
      </c>
      <c r="EE85" s="58">
        <v>29109.18</v>
      </c>
      <c r="EF85" s="58">
        <v>24513.32</v>
      </c>
      <c r="EG85" s="58">
        <v>0</v>
      </c>
      <c r="EH85" s="58">
        <v>17255.53</v>
      </c>
      <c r="EI85" s="58">
        <v>13103.98</v>
      </c>
      <c r="EJ85" s="58">
        <v>16468.03</v>
      </c>
      <c r="EK85" s="58">
        <v>0</v>
      </c>
      <c r="EL85" s="58">
        <v>0</v>
      </c>
      <c r="EM85" s="58">
        <v>0</v>
      </c>
      <c r="EN85" s="58">
        <v>8035.29</v>
      </c>
      <c r="EO85" s="58">
        <v>124740.93000000001</v>
      </c>
      <c r="EP85" s="58">
        <v>0</v>
      </c>
      <c r="EQ85" s="58">
        <v>0</v>
      </c>
      <c r="ER85" s="58">
        <v>0</v>
      </c>
      <c r="ES85" s="58">
        <v>16572.03</v>
      </c>
      <c r="ET85" s="58">
        <v>12728.64</v>
      </c>
      <c r="EU85" s="58">
        <v>0</v>
      </c>
      <c r="EV85" s="58">
        <v>217213.19</v>
      </c>
      <c r="EW85" s="58">
        <v>61263.88</v>
      </c>
      <c r="EX85" s="58">
        <v>16750.13</v>
      </c>
      <c r="EY85" s="58">
        <v>0</v>
      </c>
      <c r="EZ85" s="58">
        <v>0</v>
      </c>
      <c r="FA85" s="58">
        <v>0</v>
      </c>
      <c r="FB85" s="58">
        <v>9690.1500000000015</v>
      </c>
      <c r="FC85" s="58">
        <v>40181.06</v>
      </c>
      <c r="FD85" s="58">
        <v>0</v>
      </c>
      <c r="FE85" s="58">
        <v>0</v>
      </c>
      <c r="FF85" s="58">
        <v>851.5</v>
      </c>
      <c r="FG85" s="58">
        <v>700.29</v>
      </c>
      <c r="FH85" s="58">
        <v>593.48</v>
      </c>
      <c r="FI85" s="58">
        <v>0</v>
      </c>
      <c r="FJ85" s="58">
        <v>32550.23</v>
      </c>
      <c r="FK85" s="58">
        <v>34130.47</v>
      </c>
      <c r="FL85" s="58">
        <v>77969.009999999995</v>
      </c>
      <c r="FM85" s="58">
        <v>0</v>
      </c>
      <c r="FN85" s="58">
        <v>0</v>
      </c>
      <c r="FO85" s="58">
        <v>0</v>
      </c>
      <c r="FP85" s="58">
        <v>1963.02</v>
      </c>
      <c r="FQ85" s="58">
        <v>29189.759999999998</v>
      </c>
      <c r="FR85" s="58">
        <v>0</v>
      </c>
      <c r="FS85" s="58">
        <v>0</v>
      </c>
      <c r="FT85" s="58">
        <v>1446.15</v>
      </c>
      <c r="FU85" s="58">
        <v>0</v>
      </c>
      <c r="FV85" s="58">
        <v>0</v>
      </c>
      <c r="FW85" s="58">
        <v>0</v>
      </c>
      <c r="FX85" s="58">
        <v>141326.01</v>
      </c>
      <c r="FY85" s="58">
        <v>151535.87</v>
      </c>
      <c r="FZ85" s="58">
        <v>0</v>
      </c>
      <c r="GA85" s="58">
        <v>0</v>
      </c>
      <c r="GB85" s="58">
        <v>0</v>
      </c>
      <c r="GC85" s="58">
        <v>0</v>
      </c>
      <c r="GD85" s="58">
        <v>9378.0300000000007</v>
      </c>
      <c r="GE85" s="58">
        <v>385</v>
      </c>
      <c r="GF85" s="58">
        <v>0</v>
      </c>
      <c r="GG85" s="58">
        <v>0</v>
      </c>
      <c r="GH85" s="59">
        <v>138.99</v>
      </c>
      <c r="GI85" s="59">
        <v>8126</v>
      </c>
      <c r="GJ85" s="58">
        <v>19600.23</v>
      </c>
      <c r="GK85" s="58">
        <v>0</v>
      </c>
      <c r="GL85" s="58">
        <v>45977</v>
      </c>
      <c r="GM85" s="58">
        <v>9674</v>
      </c>
      <c r="GN85" s="58">
        <v>30151.3</v>
      </c>
      <c r="GO85" s="58">
        <v>0</v>
      </c>
      <c r="GP85" s="58">
        <v>0</v>
      </c>
      <c r="GQ85" s="58">
        <v>266290</v>
      </c>
      <c r="GR85" s="58">
        <v>26237.11</v>
      </c>
    </row>
    <row r="86" spans="1:200" s="22" customFormat="1" ht="15.75" customHeight="1" x14ac:dyDescent="0.2">
      <c r="A86" s="47">
        <v>40001</v>
      </c>
      <c r="B86" s="48" t="s">
        <v>299</v>
      </c>
      <c r="C86" s="48" t="s">
        <v>449</v>
      </c>
      <c r="D86" s="49">
        <v>431.04378650000001</v>
      </c>
      <c r="E86" s="50" t="s">
        <v>651</v>
      </c>
      <c r="F86" s="51">
        <v>647</v>
      </c>
      <c r="G86" s="52">
        <v>8433519.8300000001</v>
      </c>
      <c r="H86" s="52">
        <v>107382.42</v>
      </c>
      <c r="I86" s="52">
        <v>460834.15</v>
      </c>
      <c r="J86" s="52">
        <v>567877.34</v>
      </c>
      <c r="K86" s="52">
        <v>2470765.7799999998</v>
      </c>
      <c r="L86" s="52">
        <v>0</v>
      </c>
      <c r="M86" s="52">
        <v>0</v>
      </c>
      <c r="N86" s="52">
        <v>35181</v>
      </c>
      <c r="O86" s="52">
        <v>1866927.18</v>
      </c>
      <c r="P86" s="52">
        <v>0</v>
      </c>
      <c r="Q86" s="52">
        <v>0</v>
      </c>
      <c r="R86" s="52">
        <v>216962</v>
      </c>
      <c r="S86" s="52">
        <v>251776</v>
      </c>
      <c r="T86" s="52">
        <v>0</v>
      </c>
      <c r="U86" s="52">
        <v>0</v>
      </c>
      <c r="V86" s="52">
        <v>0</v>
      </c>
      <c r="W86" s="52">
        <v>81547</v>
      </c>
      <c r="X86" s="52">
        <v>4830844.57</v>
      </c>
      <c r="Y86" s="52">
        <v>0</v>
      </c>
      <c r="Z86" s="52">
        <v>0</v>
      </c>
      <c r="AA86" s="52">
        <v>138790.06</v>
      </c>
      <c r="AB86" s="52">
        <v>0</v>
      </c>
      <c r="AC86" s="52">
        <v>0</v>
      </c>
      <c r="AD86" s="52">
        <v>1498418.5499999998</v>
      </c>
      <c r="AE86" s="52">
        <v>156283.51</v>
      </c>
      <c r="AF86" s="52">
        <v>0</v>
      </c>
      <c r="AG86" s="52">
        <v>941101.29</v>
      </c>
      <c r="AH86" s="52">
        <v>918733.62</v>
      </c>
      <c r="AI86" s="52">
        <v>313716.90000000002</v>
      </c>
      <c r="AJ86" s="52">
        <v>0</v>
      </c>
      <c r="AK86" s="52">
        <v>1568761.26</v>
      </c>
      <c r="AL86" s="52">
        <v>290525.21999999997</v>
      </c>
      <c r="AM86" s="52">
        <v>36889</v>
      </c>
      <c r="AN86" s="52">
        <v>869.99</v>
      </c>
      <c r="AO86" s="52">
        <v>0</v>
      </c>
      <c r="AP86" s="52">
        <v>0</v>
      </c>
      <c r="AQ86" s="52">
        <v>434775.05000000005</v>
      </c>
      <c r="AR86" s="52">
        <v>30157.03</v>
      </c>
      <c r="AS86" s="52">
        <v>17658.73</v>
      </c>
      <c r="AT86" s="52">
        <v>17363.37</v>
      </c>
      <c r="AU86" s="52">
        <v>0</v>
      </c>
      <c r="AV86" s="52">
        <v>675817.05</v>
      </c>
      <c r="AW86" s="52">
        <v>0</v>
      </c>
      <c r="AX86" s="52">
        <v>120346.55</v>
      </c>
      <c r="AY86" s="52">
        <v>0</v>
      </c>
      <c r="AZ86" s="52">
        <v>0</v>
      </c>
      <c r="BA86" s="52">
        <v>328200</v>
      </c>
      <c r="BB86" s="52">
        <v>41839.760000000002</v>
      </c>
      <c r="BC86" s="52">
        <v>276408.03999999998</v>
      </c>
      <c r="BD86" s="52">
        <v>72097.52</v>
      </c>
      <c r="BE86" s="52">
        <v>0</v>
      </c>
      <c r="BF86" s="52">
        <v>0</v>
      </c>
      <c r="BG86" s="52">
        <v>0</v>
      </c>
      <c r="BH86" s="52">
        <v>44190.01</v>
      </c>
      <c r="BI86" s="52">
        <v>80740.67</v>
      </c>
      <c r="BJ86" s="52">
        <v>0</v>
      </c>
      <c r="BK86" s="52">
        <v>0</v>
      </c>
      <c r="BL86" s="52">
        <v>0</v>
      </c>
      <c r="BM86" s="52">
        <v>0</v>
      </c>
      <c r="BN86" s="52">
        <v>17950.976242946748</v>
      </c>
      <c r="BO86" s="52">
        <v>4727922.26</v>
      </c>
      <c r="BP86" s="52">
        <v>5453114.79</v>
      </c>
      <c r="BQ86" s="52">
        <v>876581.77</v>
      </c>
      <c r="BR86" s="52">
        <v>0</v>
      </c>
      <c r="BS86" s="52">
        <v>0</v>
      </c>
      <c r="BT86" s="52">
        <v>0</v>
      </c>
      <c r="BU86" s="52">
        <v>0</v>
      </c>
      <c r="BV86" s="52">
        <v>277487.65999999997</v>
      </c>
      <c r="BW86" s="52">
        <v>0</v>
      </c>
      <c r="BX86" s="52">
        <v>0</v>
      </c>
      <c r="BY86" s="52">
        <v>0</v>
      </c>
      <c r="BZ86" s="52">
        <v>407101.37</v>
      </c>
      <c r="CA86" s="52">
        <v>0</v>
      </c>
      <c r="CB86" s="53">
        <v>1.048</v>
      </c>
      <c r="CC86" s="53">
        <v>2.3460000000000001</v>
      </c>
      <c r="CD86" s="53">
        <v>4.8540000000000001</v>
      </c>
      <c r="CE86" s="53">
        <v>0.84</v>
      </c>
      <c r="CF86" s="53">
        <v>1.242</v>
      </c>
      <c r="CG86" s="53">
        <v>0</v>
      </c>
      <c r="CH86" s="39"/>
      <c r="CI86" s="54">
        <v>6633122</v>
      </c>
      <c r="CJ86" s="54">
        <v>623747967</v>
      </c>
      <c r="CK86" s="54">
        <v>1376794181</v>
      </c>
      <c r="CL86" s="51">
        <v>120</v>
      </c>
      <c r="CM86" s="51">
        <v>647</v>
      </c>
      <c r="CN86" s="49">
        <v>41</v>
      </c>
      <c r="CO86" s="49">
        <v>637.78</v>
      </c>
      <c r="CP86" s="23">
        <v>8.0600000000000005E-2</v>
      </c>
      <c r="CQ86" s="23" t="s">
        <v>204</v>
      </c>
      <c r="CR86" s="23">
        <f t="shared" si="8"/>
        <v>0.18547140649149924</v>
      </c>
      <c r="CS86" s="55">
        <f t="shared" si="6"/>
        <v>9.8582965107420399</v>
      </c>
      <c r="CT86" s="23">
        <f t="shared" si="7"/>
        <v>0.94477030005085594</v>
      </c>
      <c r="CU86" s="56">
        <v>62</v>
      </c>
      <c r="CV86" s="57">
        <v>0</v>
      </c>
      <c r="CW86" s="57">
        <v>363.72299999999996</v>
      </c>
      <c r="CX86" s="57">
        <v>221.46299999999999</v>
      </c>
      <c r="CY86" s="57">
        <v>0</v>
      </c>
      <c r="CZ86" s="57">
        <v>382.52100000000002</v>
      </c>
      <c r="DA86" s="57">
        <v>236.87399999999997</v>
      </c>
      <c r="DB86" s="27">
        <v>60370.866981563311</v>
      </c>
      <c r="DC86" s="28">
        <v>13.867647058823529</v>
      </c>
      <c r="DD86" s="29">
        <v>0.41176470588235292</v>
      </c>
      <c r="DE86" s="30">
        <v>65.63</v>
      </c>
      <c r="DF86" s="30">
        <v>0</v>
      </c>
      <c r="DG86" s="33">
        <v>19.100000000000001</v>
      </c>
      <c r="DH86" s="33">
        <v>19.7</v>
      </c>
      <c r="DI86" s="33">
        <v>22.5</v>
      </c>
      <c r="DJ86" s="33">
        <v>20.3</v>
      </c>
      <c r="DK86" s="33">
        <v>20.5</v>
      </c>
      <c r="DL86" s="34">
        <v>22</v>
      </c>
      <c r="DM86" s="58">
        <v>4225870.41</v>
      </c>
      <c r="DN86" s="58">
        <v>101086.5</v>
      </c>
      <c r="DO86" s="58">
        <v>0</v>
      </c>
      <c r="DP86" s="58">
        <v>678236.77</v>
      </c>
      <c r="DQ86" s="58">
        <v>648563.37</v>
      </c>
      <c r="DR86" s="58">
        <v>217354.99</v>
      </c>
      <c r="DS86" s="58">
        <v>0</v>
      </c>
      <c r="DT86" s="58">
        <v>555907.06999999995</v>
      </c>
      <c r="DU86" s="58">
        <v>197652.5</v>
      </c>
      <c r="DV86" s="58">
        <v>172922.54</v>
      </c>
      <c r="DW86" s="58">
        <v>0</v>
      </c>
      <c r="DX86" s="58">
        <v>0</v>
      </c>
      <c r="DY86" s="58">
        <v>0</v>
      </c>
      <c r="DZ86" s="58">
        <v>270761.36</v>
      </c>
      <c r="EA86" s="58">
        <v>1564947.4700000002</v>
      </c>
      <c r="EB86" s="58">
        <v>53953.57</v>
      </c>
      <c r="EC86" s="58">
        <v>0</v>
      </c>
      <c r="ED86" s="58">
        <v>231540.03</v>
      </c>
      <c r="EE86" s="58">
        <v>247296.38999999998</v>
      </c>
      <c r="EF86" s="58">
        <v>91943.64</v>
      </c>
      <c r="EG86" s="58">
        <v>0</v>
      </c>
      <c r="EH86" s="58">
        <v>193118.38</v>
      </c>
      <c r="EI86" s="58">
        <v>83953.24</v>
      </c>
      <c r="EJ86" s="58">
        <v>74636.47</v>
      </c>
      <c r="EK86" s="58">
        <v>0</v>
      </c>
      <c r="EL86" s="58">
        <v>0</v>
      </c>
      <c r="EM86" s="58">
        <v>0</v>
      </c>
      <c r="EN86" s="58">
        <v>41340.559999999998</v>
      </c>
      <c r="EO86" s="58">
        <v>426452.85</v>
      </c>
      <c r="EP86" s="58">
        <v>625.92999999999995</v>
      </c>
      <c r="EQ86" s="58">
        <v>0</v>
      </c>
      <c r="ER86" s="58">
        <v>284445.31</v>
      </c>
      <c r="ES86" s="58">
        <v>58290.94</v>
      </c>
      <c r="ET86" s="58">
        <v>562.64</v>
      </c>
      <c r="EU86" s="58">
        <v>0</v>
      </c>
      <c r="EV86" s="58">
        <v>1087492.54</v>
      </c>
      <c r="EW86" s="58">
        <v>22294.53</v>
      </c>
      <c r="EX86" s="58">
        <v>145220.91</v>
      </c>
      <c r="EY86" s="58">
        <v>0</v>
      </c>
      <c r="EZ86" s="58">
        <v>0</v>
      </c>
      <c r="FA86" s="58">
        <v>0</v>
      </c>
      <c r="FB86" s="58">
        <v>98535.959999999992</v>
      </c>
      <c r="FC86" s="58">
        <v>248359.21</v>
      </c>
      <c r="FD86" s="58">
        <v>617.51</v>
      </c>
      <c r="FE86" s="58">
        <v>0</v>
      </c>
      <c r="FF86" s="58">
        <v>33315.9</v>
      </c>
      <c r="FG86" s="58">
        <v>47483.88</v>
      </c>
      <c r="FH86" s="58">
        <v>18065.84</v>
      </c>
      <c r="FI86" s="58">
        <v>0</v>
      </c>
      <c r="FJ86" s="58">
        <v>146089.04</v>
      </c>
      <c r="FK86" s="58">
        <v>30685.96</v>
      </c>
      <c r="FL86" s="58">
        <v>166132.91</v>
      </c>
      <c r="FM86" s="58">
        <v>869.99</v>
      </c>
      <c r="FN86" s="58">
        <v>0</v>
      </c>
      <c r="FO86" s="58">
        <v>0</v>
      </c>
      <c r="FP86" s="58">
        <v>62929.43</v>
      </c>
      <c r="FQ86" s="58">
        <v>0</v>
      </c>
      <c r="FR86" s="58">
        <v>0</v>
      </c>
      <c r="FS86" s="58">
        <v>0</v>
      </c>
      <c r="FT86" s="58">
        <v>16953.300000000003</v>
      </c>
      <c r="FU86" s="58">
        <v>0</v>
      </c>
      <c r="FV86" s="58">
        <v>0</v>
      </c>
      <c r="FW86" s="58">
        <v>0</v>
      </c>
      <c r="FX86" s="58">
        <v>58330.28</v>
      </c>
      <c r="FY86" s="58">
        <v>0</v>
      </c>
      <c r="FZ86" s="58">
        <v>61586.99</v>
      </c>
      <c r="GA86" s="58">
        <v>0</v>
      </c>
      <c r="GB86" s="58">
        <v>0</v>
      </c>
      <c r="GC86" s="58">
        <v>0</v>
      </c>
      <c r="GD86" s="58">
        <v>0</v>
      </c>
      <c r="GE86" s="58">
        <v>2423.2399999999998</v>
      </c>
      <c r="GF86" s="58">
        <v>0</v>
      </c>
      <c r="GG86" s="58">
        <v>0</v>
      </c>
      <c r="GH86" s="59">
        <v>3175.05</v>
      </c>
      <c r="GI86" s="59">
        <v>6855.29</v>
      </c>
      <c r="GJ86" s="58">
        <v>3153.16</v>
      </c>
      <c r="GK86" s="58">
        <v>0</v>
      </c>
      <c r="GL86" s="58">
        <v>203641</v>
      </c>
      <c r="GM86" s="58">
        <v>129</v>
      </c>
      <c r="GN86" s="58">
        <v>24577.77</v>
      </c>
      <c r="GO86" s="58">
        <v>0</v>
      </c>
      <c r="GP86" s="58">
        <v>0</v>
      </c>
      <c r="GQ86" s="58">
        <v>328200</v>
      </c>
      <c r="GR86" s="58">
        <v>3047.5</v>
      </c>
    </row>
    <row r="87" spans="1:200" s="22" customFormat="1" ht="15.75" customHeight="1" x14ac:dyDescent="0.2">
      <c r="A87" s="47">
        <v>52004</v>
      </c>
      <c r="B87" s="48" t="s">
        <v>332</v>
      </c>
      <c r="C87" s="48" t="s">
        <v>482</v>
      </c>
      <c r="D87" s="49">
        <v>1645.9074415</v>
      </c>
      <c r="E87" s="50" t="s">
        <v>663</v>
      </c>
      <c r="F87" s="51">
        <v>289</v>
      </c>
      <c r="G87" s="52">
        <v>1441522.43</v>
      </c>
      <c r="H87" s="52">
        <v>12811.75</v>
      </c>
      <c r="I87" s="52">
        <v>1435906.06</v>
      </c>
      <c r="J87" s="52">
        <v>522911.66</v>
      </c>
      <c r="K87" s="52">
        <v>1068011.42</v>
      </c>
      <c r="L87" s="52">
        <v>0</v>
      </c>
      <c r="M87" s="52">
        <v>0</v>
      </c>
      <c r="N87" s="52">
        <v>35184</v>
      </c>
      <c r="O87" s="52">
        <v>394584.94</v>
      </c>
      <c r="P87" s="52">
        <v>0</v>
      </c>
      <c r="Q87" s="52">
        <v>0</v>
      </c>
      <c r="R87" s="52">
        <v>35745</v>
      </c>
      <c r="S87" s="52">
        <v>1320658</v>
      </c>
      <c r="T87" s="52">
        <v>64541</v>
      </c>
      <c r="U87" s="52">
        <v>0</v>
      </c>
      <c r="V87" s="52">
        <v>0</v>
      </c>
      <c r="W87" s="52">
        <v>66604</v>
      </c>
      <c r="X87" s="52">
        <v>1678983.89</v>
      </c>
      <c r="Y87" s="52">
        <v>0</v>
      </c>
      <c r="Z87" s="52">
        <v>0</v>
      </c>
      <c r="AA87" s="52">
        <v>113736.40000000001</v>
      </c>
      <c r="AB87" s="52">
        <v>0</v>
      </c>
      <c r="AC87" s="52">
        <v>0</v>
      </c>
      <c r="AD87" s="52">
        <v>339829.85</v>
      </c>
      <c r="AE87" s="52">
        <v>6708.81</v>
      </c>
      <c r="AF87" s="52">
        <v>0</v>
      </c>
      <c r="AG87" s="52">
        <v>64174.36</v>
      </c>
      <c r="AH87" s="52">
        <v>455688.24</v>
      </c>
      <c r="AI87" s="52">
        <v>88463.43</v>
      </c>
      <c r="AJ87" s="52">
        <v>0</v>
      </c>
      <c r="AK87" s="52">
        <v>489776.56</v>
      </c>
      <c r="AL87" s="52">
        <v>131262.57999999999</v>
      </c>
      <c r="AM87" s="52">
        <v>12556.21</v>
      </c>
      <c r="AN87" s="52">
        <v>0</v>
      </c>
      <c r="AO87" s="52">
        <v>0</v>
      </c>
      <c r="AP87" s="52">
        <v>0</v>
      </c>
      <c r="AQ87" s="52">
        <v>293276.53999999998</v>
      </c>
      <c r="AR87" s="52">
        <v>92569.75</v>
      </c>
      <c r="AS87" s="52">
        <v>0</v>
      </c>
      <c r="AT87" s="52">
        <v>0</v>
      </c>
      <c r="AU87" s="52">
        <v>46953.94</v>
      </c>
      <c r="AV87" s="52">
        <v>41311.89</v>
      </c>
      <c r="AW87" s="52">
        <v>7267.75</v>
      </c>
      <c r="AX87" s="52">
        <v>14403.11</v>
      </c>
      <c r="AY87" s="52">
        <v>0</v>
      </c>
      <c r="AZ87" s="52">
        <v>0</v>
      </c>
      <c r="BA87" s="52">
        <v>0</v>
      </c>
      <c r="BB87" s="52">
        <v>7000</v>
      </c>
      <c r="BC87" s="52">
        <v>105414.65999999999</v>
      </c>
      <c r="BD87" s="52">
        <v>15009.24</v>
      </c>
      <c r="BE87" s="52">
        <v>0</v>
      </c>
      <c r="BF87" s="52">
        <v>0</v>
      </c>
      <c r="BG87" s="52">
        <v>0</v>
      </c>
      <c r="BH87" s="52">
        <v>0</v>
      </c>
      <c r="BI87" s="52">
        <v>0</v>
      </c>
      <c r="BJ87" s="52">
        <v>0</v>
      </c>
      <c r="BK87" s="52">
        <v>0</v>
      </c>
      <c r="BL87" s="52">
        <v>0</v>
      </c>
      <c r="BM87" s="52">
        <v>0</v>
      </c>
      <c r="BN87" s="52">
        <v>12804.282163732621</v>
      </c>
      <c r="BO87" s="52">
        <v>349038.25</v>
      </c>
      <c r="BP87" s="52">
        <v>2393628.81</v>
      </c>
      <c r="BQ87" s="52">
        <v>1511701.71</v>
      </c>
      <c r="BR87" s="52">
        <v>1359613.32</v>
      </c>
      <c r="BS87" s="52">
        <v>65999</v>
      </c>
      <c r="BT87" s="52">
        <v>580333.99</v>
      </c>
      <c r="BU87" s="52">
        <v>0</v>
      </c>
      <c r="BV87" s="52">
        <v>178794.98</v>
      </c>
      <c r="BW87" s="52">
        <v>0</v>
      </c>
      <c r="BX87" s="52">
        <v>557200</v>
      </c>
      <c r="BY87" s="52">
        <v>0</v>
      </c>
      <c r="BZ87" s="52">
        <v>254040.41</v>
      </c>
      <c r="CA87" s="52">
        <v>0</v>
      </c>
      <c r="CB87" s="53">
        <v>1.391</v>
      </c>
      <c r="CC87" s="53">
        <v>3.113</v>
      </c>
      <c r="CD87" s="53">
        <v>6.4429999999999996</v>
      </c>
      <c r="CE87" s="53">
        <v>0.81</v>
      </c>
      <c r="CF87" s="53">
        <v>2.1669999999999998</v>
      </c>
      <c r="CG87" s="53">
        <v>1.0960000000000001</v>
      </c>
      <c r="CH87" s="39" t="s">
        <v>183</v>
      </c>
      <c r="CI87" s="54">
        <v>377260758</v>
      </c>
      <c r="CJ87" s="54">
        <v>63892030</v>
      </c>
      <c r="CK87" s="54">
        <v>59135167</v>
      </c>
      <c r="CL87" s="51">
        <v>51</v>
      </c>
      <c r="CM87" s="51">
        <v>289</v>
      </c>
      <c r="CN87" s="49">
        <v>59</v>
      </c>
      <c r="CO87" s="49">
        <v>283.81</v>
      </c>
      <c r="CP87" s="23">
        <v>0</v>
      </c>
      <c r="CQ87" s="23" t="s">
        <v>203</v>
      </c>
      <c r="CR87" s="23">
        <f t="shared" si="8"/>
        <v>0.17647058823529413</v>
      </c>
      <c r="CS87" s="55">
        <f t="shared" si="6"/>
        <v>11.77669111654442</v>
      </c>
      <c r="CT87" s="23">
        <f t="shared" si="7"/>
        <v>0.94851255430329984</v>
      </c>
      <c r="CU87" s="56">
        <v>20</v>
      </c>
      <c r="CV87" s="57">
        <v>0</v>
      </c>
      <c r="CW87" s="57">
        <v>183.238</v>
      </c>
      <c r="CX87" s="57">
        <v>92.302999999999997</v>
      </c>
      <c r="CY87" s="57">
        <v>0</v>
      </c>
      <c r="CZ87" s="57">
        <v>192.506</v>
      </c>
      <c r="DA87" s="57">
        <v>97.99199999999999</v>
      </c>
      <c r="DB87" s="27">
        <v>54112.23634881826</v>
      </c>
      <c r="DC87" s="28">
        <v>17</v>
      </c>
      <c r="DD87" s="29">
        <v>0.53846153846153844</v>
      </c>
      <c r="DE87" s="30">
        <v>24.539999999999996</v>
      </c>
      <c r="DF87" s="30">
        <v>0</v>
      </c>
      <c r="DG87" s="33">
        <v>18</v>
      </c>
      <c r="DH87" s="33">
        <v>21.2</v>
      </c>
      <c r="DI87" s="33">
        <v>22.6</v>
      </c>
      <c r="DJ87" s="33">
        <v>20.5</v>
      </c>
      <c r="DK87" s="33">
        <v>20.8</v>
      </c>
      <c r="DL87" s="34">
        <v>12</v>
      </c>
      <c r="DM87" s="58">
        <v>1599523.33</v>
      </c>
      <c r="DN87" s="58">
        <v>5371.59</v>
      </c>
      <c r="DO87" s="58">
        <v>0</v>
      </c>
      <c r="DP87" s="58">
        <v>29012.78</v>
      </c>
      <c r="DQ87" s="58">
        <v>300034.73</v>
      </c>
      <c r="DR87" s="58">
        <v>66168.259999999995</v>
      </c>
      <c r="DS87" s="58">
        <v>0</v>
      </c>
      <c r="DT87" s="58">
        <v>148406.76</v>
      </c>
      <c r="DU87" s="58">
        <v>45413</v>
      </c>
      <c r="DV87" s="58">
        <v>75314.12</v>
      </c>
      <c r="DW87" s="58">
        <v>0</v>
      </c>
      <c r="DX87" s="58">
        <v>0</v>
      </c>
      <c r="DY87" s="58">
        <v>0</v>
      </c>
      <c r="DZ87" s="58">
        <v>167381.22999999998</v>
      </c>
      <c r="EA87" s="58">
        <v>365548.7</v>
      </c>
      <c r="EB87" s="58">
        <v>1337.22</v>
      </c>
      <c r="EC87" s="58">
        <v>0</v>
      </c>
      <c r="ED87" s="58">
        <v>6580.83</v>
      </c>
      <c r="EE87" s="58">
        <v>81943.839999999997</v>
      </c>
      <c r="EF87" s="58">
        <v>15336.67</v>
      </c>
      <c r="EG87" s="58">
        <v>0</v>
      </c>
      <c r="EH87" s="58">
        <v>42954.14</v>
      </c>
      <c r="EI87" s="58">
        <v>8586.7900000000009</v>
      </c>
      <c r="EJ87" s="58">
        <v>15812.15</v>
      </c>
      <c r="EK87" s="58">
        <v>0</v>
      </c>
      <c r="EL87" s="58">
        <v>0</v>
      </c>
      <c r="EM87" s="58">
        <v>0</v>
      </c>
      <c r="EN87" s="58">
        <v>14003.740000000002</v>
      </c>
      <c r="EO87" s="58">
        <v>25077.289999999997</v>
      </c>
      <c r="EP87" s="58">
        <v>0</v>
      </c>
      <c r="EQ87" s="58">
        <v>0</v>
      </c>
      <c r="ER87" s="58">
        <v>119408.07999999999</v>
      </c>
      <c r="ES87" s="58">
        <v>43080.41</v>
      </c>
      <c r="ET87" s="58">
        <v>2268.44</v>
      </c>
      <c r="EU87" s="58">
        <v>0</v>
      </c>
      <c r="EV87" s="58">
        <v>228777.57</v>
      </c>
      <c r="EW87" s="58">
        <v>49741.75</v>
      </c>
      <c r="EX87" s="58">
        <v>3531.27</v>
      </c>
      <c r="EY87" s="58">
        <v>0</v>
      </c>
      <c r="EZ87" s="58">
        <v>0</v>
      </c>
      <c r="FA87" s="58">
        <v>0</v>
      </c>
      <c r="FB87" s="58">
        <v>47833.51</v>
      </c>
      <c r="FC87" s="58">
        <v>75681.14</v>
      </c>
      <c r="FD87" s="58">
        <v>0</v>
      </c>
      <c r="FE87" s="58">
        <v>0</v>
      </c>
      <c r="FF87" s="58">
        <v>105328.45</v>
      </c>
      <c r="FG87" s="58">
        <v>16514.97</v>
      </c>
      <c r="FH87" s="58">
        <v>1812.48</v>
      </c>
      <c r="FI87" s="58">
        <v>0</v>
      </c>
      <c r="FJ87" s="58">
        <v>14754.49</v>
      </c>
      <c r="FK87" s="58">
        <v>18385.04</v>
      </c>
      <c r="FL87" s="58">
        <v>161380.79</v>
      </c>
      <c r="FM87" s="58">
        <v>0</v>
      </c>
      <c r="FN87" s="58">
        <v>0</v>
      </c>
      <c r="FO87" s="58">
        <v>0</v>
      </c>
      <c r="FP87" s="58">
        <v>51359.37</v>
      </c>
      <c r="FQ87" s="58">
        <v>65228.4</v>
      </c>
      <c r="FR87" s="58">
        <v>0</v>
      </c>
      <c r="FS87" s="58">
        <v>0</v>
      </c>
      <c r="FT87" s="58">
        <v>1828.63</v>
      </c>
      <c r="FU87" s="58">
        <v>0</v>
      </c>
      <c r="FV87" s="58">
        <v>0</v>
      </c>
      <c r="FW87" s="58">
        <v>46953.94</v>
      </c>
      <c r="FX87" s="58">
        <v>16004.49</v>
      </c>
      <c r="FY87" s="58">
        <v>7267.75</v>
      </c>
      <c r="FZ87" s="58">
        <v>14403.11</v>
      </c>
      <c r="GA87" s="58">
        <v>0</v>
      </c>
      <c r="GB87" s="58">
        <v>0</v>
      </c>
      <c r="GC87" s="58">
        <v>0</v>
      </c>
      <c r="GD87" s="58">
        <v>7000</v>
      </c>
      <c r="GE87" s="58">
        <v>1491.28</v>
      </c>
      <c r="GF87" s="58">
        <v>0</v>
      </c>
      <c r="GG87" s="58">
        <v>0</v>
      </c>
      <c r="GH87" s="59">
        <v>0</v>
      </c>
      <c r="GI87" s="59">
        <v>29123.53</v>
      </c>
      <c r="GJ87" s="58">
        <v>2877.58</v>
      </c>
      <c r="GK87" s="58">
        <v>0</v>
      </c>
      <c r="GL87" s="58">
        <v>80191</v>
      </c>
      <c r="GM87" s="58">
        <v>9136</v>
      </c>
      <c r="GN87" s="58">
        <v>10558.29</v>
      </c>
      <c r="GO87" s="58">
        <v>0</v>
      </c>
      <c r="GP87" s="58">
        <v>0</v>
      </c>
      <c r="GQ87" s="58">
        <v>557200</v>
      </c>
      <c r="GR87" s="58">
        <v>12698.69</v>
      </c>
    </row>
    <row r="88" spans="1:200" s="22" customFormat="1" ht="15.75" customHeight="1" x14ac:dyDescent="0.2">
      <c r="A88" s="47">
        <v>41004</v>
      </c>
      <c r="B88" s="48" t="s">
        <v>303</v>
      </c>
      <c r="C88" s="48" t="s">
        <v>453</v>
      </c>
      <c r="D88" s="49">
        <v>191.48832590000001</v>
      </c>
      <c r="E88" s="50" t="s">
        <v>652</v>
      </c>
      <c r="F88" s="51">
        <v>1119</v>
      </c>
      <c r="G88" s="52">
        <v>3759983.26</v>
      </c>
      <c r="H88" s="52">
        <v>38339.699999999997</v>
      </c>
      <c r="I88" s="52">
        <v>4858261.5199999996</v>
      </c>
      <c r="J88" s="52">
        <v>85279</v>
      </c>
      <c r="K88" s="52">
        <v>2819198.84</v>
      </c>
      <c r="L88" s="52">
        <v>0</v>
      </c>
      <c r="M88" s="52">
        <v>0</v>
      </c>
      <c r="N88" s="52">
        <v>17666.46</v>
      </c>
      <c r="O88" s="52">
        <v>1667694.28</v>
      </c>
      <c r="P88" s="52">
        <v>0</v>
      </c>
      <c r="Q88" s="52">
        <v>610994</v>
      </c>
      <c r="R88" s="52">
        <v>273784</v>
      </c>
      <c r="S88" s="52">
        <v>4615710</v>
      </c>
      <c r="T88" s="52">
        <v>0</v>
      </c>
      <c r="U88" s="52">
        <v>610994</v>
      </c>
      <c r="V88" s="52">
        <v>0</v>
      </c>
      <c r="W88" s="52">
        <v>70971</v>
      </c>
      <c r="X88" s="52">
        <v>4498524.2299999995</v>
      </c>
      <c r="Y88" s="52">
        <v>0</v>
      </c>
      <c r="Z88" s="52">
        <v>0</v>
      </c>
      <c r="AA88" s="52">
        <v>641298.21</v>
      </c>
      <c r="AB88" s="52">
        <v>0</v>
      </c>
      <c r="AC88" s="52">
        <v>0</v>
      </c>
      <c r="AD88" s="52">
        <v>1509192.5999999999</v>
      </c>
      <c r="AE88" s="52">
        <v>116834.96</v>
      </c>
      <c r="AF88" s="52">
        <v>0</v>
      </c>
      <c r="AG88" s="52">
        <v>824967.87000000011</v>
      </c>
      <c r="AH88" s="52">
        <v>998525.26</v>
      </c>
      <c r="AI88" s="52">
        <v>289123.93</v>
      </c>
      <c r="AJ88" s="52">
        <v>0</v>
      </c>
      <c r="AK88" s="52">
        <v>1460032.09</v>
      </c>
      <c r="AL88" s="52">
        <v>468943.97</v>
      </c>
      <c r="AM88" s="52">
        <v>13549.57</v>
      </c>
      <c r="AN88" s="52">
        <v>0</v>
      </c>
      <c r="AO88" s="52">
        <v>18086.030000000002</v>
      </c>
      <c r="AP88" s="52">
        <v>0</v>
      </c>
      <c r="AQ88" s="52">
        <v>535822.49</v>
      </c>
      <c r="AR88" s="52">
        <v>39399.980000000003</v>
      </c>
      <c r="AS88" s="52">
        <v>528.99</v>
      </c>
      <c r="AT88" s="52">
        <v>3277.48</v>
      </c>
      <c r="AU88" s="52">
        <v>0</v>
      </c>
      <c r="AV88" s="52">
        <v>738822.23</v>
      </c>
      <c r="AW88" s="52">
        <v>160277.41</v>
      </c>
      <c r="AX88" s="52">
        <v>0</v>
      </c>
      <c r="AY88" s="52">
        <v>0</v>
      </c>
      <c r="AZ88" s="52">
        <v>0</v>
      </c>
      <c r="BA88" s="52">
        <v>1176661.27</v>
      </c>
      <c r="BB88" s="52">
        <v>158891.45000000001</v>
      </c>
      <c r="BC88" s="52">
        <v>638705.25</v>
      </c>
      <c r="BD88" s="52">
        <v>164460.74</v>
      </c>
      <c r="BE88" s="52">
        <v>0</v>
      </c>
      <c r="BF88" s="52">
        <v>0</v>
      </c>
      <c r="BG88" s="52">
        <v>0</v>
      </c>
      <c r="BH88" s="52">
        <v>61487.360000000001</v>
      </c>
      <c r="BI88" s="52">
        <v>0</v>
      </c>
      <c r="BJ88" s="52">
        <v>0</v>
      </c>
      <c r="BK88" s="52">
        <v>0</v>
      </c>
      <c r="BL88" s="52">
        <v>0</v>
      </c>
      <c r="BM88" s="52">
        <v>0</v>
      </c>
      <c r="BN88" s="52">
        <v>10209.592955791064</v>
      </c>
      <c r="BO88" s="52">
        <v>1325296.6499999999</v>
      </c>
      <c r="BP88" s="52">
        <v>1623429.38</v>
      </c>
      <c r="BQ88" s="52">
        <v>583359.12</v>
      </c>
      <c r="BR88" s="52">
        <v>0</v>
      </c>
      <c r="BS88" s="52">
        <v>0</v>
      </c>
      <c r="BT88" s="52">
        <v>1021375.66</v>
      </c>
      <c r="BU88" s="52">
        <v>262007.89</v>
      </c>
      <c r="BV88" s="52">
        <v>815565.68</v>
      </c>
      <c r="BW88" s="52">
        <v>440776.97</v>
      </c>
      <c r="BX88" s="52">
        <v>425700</v>
      </c>
      <c r="BY88" s="52">
        <v>12377126.33</v>
      </c>
      <c r="BZ88" s="52">
        <v>902895.17</v>
      </c>
      <c r="CA88" s="52">
        <v>387359.66</v>
      </c>
      <c r="CB88" s="53">
        <v>1.1970000000000001</v>
      </c>
      <c r="CC88" s="53">
        <v>2.6789999999999998</v>
      </c>
      <c r="CD88" s="53">
        <v>5.5439999999999996</v>
      </c>
      <c r="CE88" s="53">
        <v>1.488</v>
      </c>
      <c r="CF88" s="53">
        <v>1.306</v>
      </c>
      <c r="CG88" s="53">
        <v>0.98299999999999998</v>
      </c>
      <c r="CH88" s="39"/>
      <c r="CI88" s="54">
        <v>272675857</v>
      </c>
      <c r="CJ88" s="54">
        <v>596062312</v>
      </c>
      <c r="CK88" s="54">
        <v>232620141</v>
      </c>
      <c r="CL88" s="51">
        <v>206</v>
      </c>
      <c r="CM88" s="51">
        <v>1192</v>
      </c>
      <c r="CN88" s="49">
        <v>88</v>
      </c>
      <c r="CO88" s="49">
        <v>1125.97</v>
      </c>
      <c r="CP88" s="23">
        <v>7.6E-3</v>
      </c>
      <c r="CQ88" s="23" t="s">
        <v>193</v>
      </c>
      <c r="CR88" s="23">
        <f t="shared" si="8"/>
        <v>0.17281879194630873</v>
      </c>
      <c r="CS88" s="55">
        <f t="shared" si="6"/>
        <v>16.528008874098724</v>
      </c>
      <c r="CT88" s="23">
        <f t="shared" si="7"/>
        <v>0.94898934466025942</v>
      </c>
      <c r="CU88" s="56">
        <v>76</v>
      </c>
      <c r="CV88" s="57">
        <v>62.186999999999976</v>
      </c>
      <c r="CW88" s="57">
        <v>730.55899999999997</v>
      </c>
      <c r="CX88" s="57">
        <v>326.87799999999993</v>
      </c>
      <c r="CY88" s="57">
        <v>64.300999999999988</v>
      </c>
      <c r="CZ88" s="57">
        <v>758.72200000000009</v>
      </c>
      <c r="DA88" s="57">
        <v>355.55499999999995</v>
      </c>
      <c r="DB88" s="27">
        <v>56936.839156960617</v>
      </c>
      <c r="DC88" s="28">
        <v>14.986486486486486</v>
      </c>
      <c r="DD88" s="29">
        <v>0.36486486486486486</v>
      </c>
      <c r="DE88" s="30">
        <v>72.12</v>
      </c>
      <c r="DF88" s="30">
        <v>0</v>
      </c>
      <c r="DG88" s="33">
        <v>19.899999999999999</v>
      </c>
      <c r="DH88" s="33">
        <v>21.2</v>
      </c>
      <c r="DI88" s="33">
        <v>22.5</v>
      </c>
      <c r="DJ88" s="33">
        <v>21.8</v>
      </c>
      <c r="DK88" s="33">
        <v>21.5</v>
      </c>
      <c r="DL88" s="34">
        <v>39</v>
      </c>
      <c r="DM88" s="58">
        <v>4615128.6499999994</v>
      </c>
      <c r="DN88" s="58">
        <v>157311.18</v>
      </c>
      <c r="DO88" s="58">
        <v>0</v>
      </c>
      <c r="DP88" s="58">
        <v>1069429.4099999999</v>
      </c>
      <c r="DQ88" s="58">
        <v>805975.03999999992</v>
      </c>
      <c r="DR88" s="58">
        <v>192118.5</v>
      </c>
      <c r="DS88" s="58">
        <v>0</v>
      </c>
      <c r="DT88" s="58">
        <v>531532.96</v>
      </c>
      <c r="DU88" s="58">
        <v>324203.90000000002</v>
      </c>
      <c r="DV88" s="58">
        <v>332369.19</v>
      </c>
      <c r="DW88" s="58">
        <v>239519.47</v>
      </c>
      <c r="DX88" s="58">
        <v>0</v>
      </c>
      <c r="DY88" s="58">
        <v>0</v>
      </c>
      <c r="DZ88" s="58">
        <v>359142.31</v>
      </c>
      <c r="EA88" s="58">
        <v>1128207.25</v>
      </c>
      <c r="EB88" s="58">
        <v>37492.85</v>
      </c>
      <c r="EC88" s="58">
        <v>0</v>
      </c>
      <c r="ED88" s="58">
        <v>272740.98</v>
      </c>
      <c r="EE88" s="58">
        <v>206533.75999999998</v>
      </c>
      <c r="EF88" s="58">
        <v>48986.78</v>
      </c>
      <c r="EG88" s="58">
        <v>0</v>
      </c>
      <c r="EH88" s="58">
        <v>151081.84</v>
      </c>
      <c r="EI88" s="58">
        <v>48650.45</v>
      </c>
      <c r="EJ88" s="58">
        <v>103361.41</v>
      </c>
      <c r="EK88" s="58">
        <v>31326.720000000001</v>
      </c>
      <c r="EL88" s="58">
        <v>16501.060000000001</v>
      </c>
      <c r="EM88" s="58">
        <v>0</v>
      </c>
      <c r="EN88" s="58">
        <v>55739.630000000005</v>
      </c>
      <c r="EO88" s="58">
        <v>184272.82</v>
      </c>
      <c r="EP88" s="58">
        <v>917.58</v>
      </c>
      <c r="EQ88" s="58">
        <v>0</v>
      </c>
      <c r="ER88" s="58">
        <v>89858.16</v>
      </c>
      <c r="ES88" s="58">
        <v>88337.77</v>
      </c>
      <c r="ET88" s="58">
        <v>17742.27</v>
      </c>
      <c r="EU88" s="58">
        <v>0</v>
      </c>
      <c r="EV88" s="58">
        <v>543210.56000000006</v>
      </c>
      <c r="EW88" s="58">
        <v>25953.82</v>
      </c>
      <c r="EX88" s="58">
        <v>24223.72</v>
      </c>
      <c r="EY88" s="58">
        <v>2904.82</v>
      </c>
      <c r="EZ88" s="58">
        <v>0</v>
      </c>
      <c r="FA88" s="58">
        <v>0</v>
      </c>
      <c r="FB88" s="58">
        <v>101482.41</v>
      </c>
      <c r="FC88" s="58">
        <v>716606.31999999983</v>
      </c>
      <c r="FD88" s="58">
        <v>10351.67</v>
      </c>
      <c r="FE88" s="58">
        <v>0</v>
      </c>
      <c r="FF88" s="58">
        <v>54508</v>
      </c>
      <c r="FG88" s="58">
        <v>15865.869999999999</v>
      </c>
      <c r="FH88" s="58">
        <v>5178.38</v>
      </c>
      <c r="FI88" s="58">
        <v>7991.63</v>
      </c>
      <c r="FJ88" s="58">
        <v>168133.6</v>
      </c>
      <c r="FK88" s="58">
        <v>103321.85</v>
      </c>
      <c r="FL88" s="58">
        <v>412009.88</v>
      </c>
      <c r="FM88" s="58">
        <v>24370.33</v>
      </c>
      <c r="FN88" s="58">
        <v>0</v>
      </c>
      <c r="FO88" s="58">
        <v>0</v>
      </c>
      <c r="FP88" s="58">
        <v>111536.11</v>
      </c>
      <c r="FQ88" s="58">
        <v>0</v>
      </c>
      <c r="FR88" s="58">
        <v>0</v>
      </c>
      <c r="FS88" s="58">
        <v>0</v>
      </c>
      <c r="FT88" s="58">
        <v>13871.44</v>
      </c>
      <c r="FU88" s="58">
        <v>0</v>
      </c>
      <c r="FV88" s="58">
        <v>0</v>
      </c>
      <c r="FW88" s="58">
        <v>12369134.699999999</v>
      </c>
      <c r="FX88" s="58">
        <v>648131.88</v>
      </c>
      <c r="FY88" s="58">
        <v>158240.72</v>
      </c>
      <c r="FZ88" s="58">
        <v>0</v>
      </c>
      <c r="GA88" s="58">
        <v>0</v>
      </c>
      <c r="GB88" s="58">
        <v>0</v>
      </c>
      <c r="GC88" s="58">
        <v>0</v>
      </c>
      <c r="GD88" s="58">
        <v>66813.48</v>
      </c>
      <c r="GE88" s="58">
        <v>4800</v>
      </c>
      <c r="GF88" s="58">
        <v>0</v>
      </c>
      <c r="GG88" s="58">
        <v>0</v>
      </c>
      <c r="GH88" s="59">
        <v>2665.11</v>
      </c>
      <c r="GI88" s="59">
        <v>46802.55</v>
      </c>
      <c r="GJ88" s="58">
        <v>28375.48</v>
      </c>
      <c r="GK88" s="58">
        <v>0</v>
      </c>
      <c r="GL88" s="58">
        <v>156763.48000000001</v>
      </c>
      <c r="GM88" s="58">
        <v>30338</v>
      </c>
      <c r="GN88" s="58">
        <v>44480.54</v>
      </c>
      <c r="GO88" s="58">
        <v>0</v>
      </c>
      <c r="GP88" s="58">
        <v>1584.97</v>
      </c>
      <c r="GQ88" s="58">
        <v>1602361.27</v>
      </c>
      <c r="GR88" s="58">
        <v>0</v>
      </c>
    </row>
    <row r="89" spans="1:200" s="22" customFormat="1" ht="15.75" customHeight="1" x14ac:dyDescent="0.2">
      <c r="A89" s="47">
        <v>44002</v>
      </c>
      <c r="B89" s="48" t="s">
        <v>310</v>
      </c>
      <c r="C89" s="48" t="s">
        <v>460</v>
      </c>
      <c r="D89" s="49">
        <v>597.33288210000001</v>
      </c>
      <c r="E89" s="50" t="s">
        <v>655</v>
      </c>
      <c r="F89" s="51">
        <v>194</v>
      </c>
      <c r="G89" s="52">
        <v>1345355.58</v>
      </c>
      <c r="H89" s="52">
        <v>7246.9</v>
      </c>
      <c r="I89" s="52">
        <v>1230800.1200000001</v>
      </c>
      <c r="J89" s="52">
        <v>217835.42</v>
      </c>
      <c r="K89" s="52">
        <v>716512.74</v>
      </c>
      <c r="L89" s="52">
        <v>0</v>
      </c>
      <c r="M89" s="52">
        <v>0</v>
      </c>
      <c r="N89" s="52">
        <v>2120.0300000000002</v>
      </c>
      <c r="O89" s="52">
        <v>657951.41</v>
      </c>
      <c r="P89" s="52">
        <v>0</v>
      </c>
      <c r="Q89" s="52">
        <v>0</v>
      </c>
      <c r="R89" s="52">
        <v>1933.81</v>
      </c>
      <c r="S89" s="52">
        <v>937249</v>
      </c>
      <c r="T89" s="52">
        <v>110000</v>
      </c>
      <c r="U89" s="52">
        <v>0</v>
      </c>
      <c r="V89" s="52">
        <v>0</v>
      </c>
      <c r="W89" s="52">
        <v>68881</v>
      </c>
      <c r="X89" s="52">
        <v>1705498.63</v>
      </c>
      <c r="Y89" s="52">
        <v>48288.14</v>
      </c>
      <c r="Z89" s="52">
        <v>0</v>
      </c>
      <c r="AA89" s="52">
        <v>90447.41</v>
      </c>
      <c r="AB89" s="52">
        <v>0</v>
      </c>
      <c r="AC89" s="52">
        <v>0</v>
      </c>
      <c r="AD89" s="52">
        <v>467866.72</v>
      </c>
      <c r="AE89" s="52">
        <v>5083.22</v>
      </c>
      <c r="AF89" s="52">
        <v>0</v>
      </c>
      <c r="AG89" s="52">
        <v>182478.47999999998</v>
      </c>
      <c r="AH89" s="52">
        <v>348045.86000000004</v>
      </c>
      <c r="AI89" s="52">
        <v>157367.76</v>
      </c>
      <c r="AJ89" s="52">
        <v>0</v>
      </c>
      <c r="AK89" s="52">
        <v>299150.71999999997</v>
      </c>
      <c r="AL89" s="52">
        <v>95217.2</v>
      </c>
      <c r="AM89" s="52">
        <v>4731.91</v>
      </c>
      <c r="AN89" s="52">
        <v>0</v>
      </c>
      <c r="AO89" s="52">
        <v>0</v>
      </c>
      <c r="AP89" s="52">
        <v>0</v>
      </c>
      <c r="AQ89" s="52">
        <v>137571.10999999999</v>
      </c>
      <c r="AR89" s="52">
        <v>13193.449999999999</v>
      </c>
      <c r="AS89" s="52">
        <v>3376.24</v>
      </c>
      <c r="AT89" s="52">
        <v>14537.82</v>
      </c>
      <c r="AU89" s="52">
        <v>57904.98</v>
      </c>
      <c r="AV89" s="52">
        <v>98639.7</v>
      </c>
      <c r="AW89" s="52">
        <v>70668.33</v>
      </c>
      <c r="AX89" s="52">
        <v>0</v>
      </c>
      <c r="AY89" s="52">
        <v>0</v>
      </c>
      <c r="AZ89" s="52">
        <v>0</v>
      </c>
      <c r="BA89" s="52">
        <v>214805</v>
      </c>
      <c r="BB89" s="52">
        <v>41210.950000000004</v>
      </c>
      <c r="BC89" s="52">
        <v>57002.080000000002</v>
      </c>
      <c r="BD89" s="52">
        <v>1873.11</v>
      </c>
      <c r="BE89" s="52">
        <v>0</v>
      </c>
      <c r="BF89" s="52">
        <v>0</v>
      </c>
      <c r="BG89" s="52">
        <v>0</v>
      </c>
      <c r="BH89" s="52">
        <v>1690.36</v>
      </c>
      <c r="BI89" s="52">
        <v>133468.22</v>
      </c>
      <c r="BJ89" s="52">
        <v>0</v>
      </c>
      <c r="BK89" s="52">
        <v>0</v>
      </c>
      <c r="BL89" s="52">
        <v>0</v>
      </c>
      <c r="BM89" s="52">
        <v>0</v>
      </c>
      <c r="BN89" s="52">
        <v>17671.084916821841</v>
      </c>
      <c r="BO89" s="52">
        <v>1353381.78</v>
      </c>
      <c r="BP89" s="52">
        <v>977009.48</v>
      </c>
      <c r="BQ89" s="52">
        <v>427493.68</v>
      </c>
      <c r="BR89" s="52">
        <v>0</v>
      </c>
      <c r="BS89" s="52">
        <v>0</v>
      </c>
      <c r="BT89" s="52">
        <v>0</v>
      </c>
      <c r="BU89" s="52">
        <v>0</v>
      </c>
      <c r="BV89" s="52">
        <v>170946.06</v>
      </c>
      <c r="BW89" s="52">
        <v>1200</v>
      </c>
      <c r="BX89" s="52">
        <v>0</v>
      </c>
      <c r="BY89" s="52">
        <v>0</v>
      </c>
      <c r="BZ89" s="52">
        <v>265760.65000000002</v>
      </c>
      <c r="CA89" s="52">
        <v>2585.5500000000002</v>
      </c>
      <c r="CB89" s="53">
        <v>2.0760000000000001</v>
      </c>
      <c r="CC89" s="53">
        <v>4.6459999999999999</v>
      </c>
      <c r="CD89" s="53">
        <v>9.6149999999999984</v>
      </c>
      <c r="CE89" s="53">
        <v>1.488</v>
      </c>
      <c r="CF89" s="53">
        <v>1.645</v>
      </c>
      <c r="CG89" s="53">
        <v>0</v>
      </c>
      <c r="CH89" s="39" t="s">
        <v>183</v>
      </c>
      <c r="CI89" s="54">
        <v>363990514</v>
      </c>
      <c r="CJ89" s="54">
        <v>37337421</v>
      </c>
      <c r="CK89" s="54">
        <v>27810691</v>
      </c>
      <c r="CL89" s="51">
        <v>29</v>
      </c>
      <c r="CM89" s="51">
        <v>205</v>
      </c>
      <c r="CN89" s="49">
        <v>0</v>
      </c>
      <c r="CO89" s="49">
        <v>195</v>
      </c>
      <c r="CP89" s="23">
        <v>1.2E-2</v>
      </c>
      <c r="CQ89" s="23" t="s">
        <v>581</v>
      </c>
      <c r="CR89" s="23">
        <f t="shared" si="8"/>
        <v>0.14146341463414633</v>
      </c>
      <c r="CS89" s="55">
        <f t="shared" si="6"/>
        <v>8.8172043010752628</v>
      </c>
      <c r="CT89" s="23">
        <f t="shared" si="7"/>
        <v>0.95549942901822005</v>
      </c>
      <c r="CU89" s="56">
        <v>10</v>
      </c>
      <c r="CV89" s="57">
        <v>10.525</v>
      </c>
      <c r="CW89" s="57">
        <v>139.357</v>
      </c>
      <c r="CX89" s="57">
        <v>46.394000000000005</v>
      </c>
      <c r="CY89" s="57">
        <v>11</v>
      </c>
      <c r="CZ89" s="57">
        <v>145.166</v>
      </c>
      <c r="DA89" s="57">
        <v>49.236000000000004</v>
      </c>
      <c r="DB89" s="27">
        <v>54269.932584269642</v>
      </c>
      <c r="DC89" s="28">
        <v>13.541666666666666</v>
      </c>
      <c r="DD89" s="29">
        <v>0.20833333333333334</v>
      </c>
      <c r="DE89" s="30">
        <v>22.250000000000014</v>
      </c>
      <c r="DF89" s="30">
        <v>1</v>
      </c>
      <c r="DG89" s="33"/>
      <c r="DH89" s="33"/>
      <c r="DI89" s="33"/>
      <c r="DJ89" s="33"/>
      <c r="DK89" s="33"/>
      <c r="DL89" s="34">
        <v>7</v>
      </c>
      <c r="DM89" s="58">
        <v>1616469.9200000004</v>
      </c>
      <c r="DN89" s="58">
        <v>41528.6</v>
      </c>
      <c r="DO89" s="58">
        <v>0</v>
      </c>
      <c r="DP89" s="58">
        <v>124781.32</v>
      </c>
      <c r="DQ89" s="58">
        <v>192820.19</v>
      </c>
      <c r="DR89" s="58">
        <v>103895.64</v>
      </c>
      <c r="DS89" s="58">
        <v>0</v>
      </c>
      <c r="DT89" s="58">
        <v>113456.55</v>
      </c>
      <c r="DU89" s="58">
        <v>44730</v>
      </c>
      <c r="DV89" s="58">
        <v>108543.87</v>
      </c>
      <c r="DW89" s="58">
        <v>2275</v>
      </c>
      <c r="DX89" s="58">
        <v>0</v>
      </c>
      <c r="DY89" s="58">
        <v>0</v>
      </c>
      <c r="DZ89" s="58">
        <v>71242.19</v>
      </c>
      <c r="EA89" s="58">
        <v>401612.44</v>
      </c>
      <c r="EB89" s="58">
        <v>6485.75</v>
      </c>
      <c r="EC89" s="58">
        <v>0</v>
      </c>
      <c r="ED89" s="58">
        <v>28656.31</v>
      </c>
      <c r="EE89" s="58">
        <v>44836.659999999996</v>
      </c>
      <c r="EF89" s="58">
        <v>26974.74</v>
      </c>
      <c r="EG89" s="58">
        <v>0</v>
      </c>
      <c r="EH89" s="58">
        <v>18667.18</v>
      </c>
      <c r="EI89" s="58">
        <v>3826.85</v>
      </c>
      <c r="EJ89" s="58">
        <v>18383.64</v>
      </c>
      <c r="EK89" s="58">
        <v>310.55</v>
      </c>
      <c r="EL89" s="58">
        <v>0</v>
      </c>
      <c r="EM89" s="58">
        <v>0</v>
      </c>
      <c r="EN89" s="58">
        <v>8927.2900000000009</v>
      </c>
      <c r="EO89" s="58">
        <v>120854.34</v>
      </c>
      <c r="EP89" s="58">
        <v>5083.22</v>
      </c>
      <c r="EQ89" s="58">
        <v>0</v>
      </c>
      <c r="ER89" s="58">
        <v>69919.34</v>
      </c>
      <c r="ES89" s="58">
        <v>25883.75</v>
      </c>
      <c r="ET89" s="58">
        <v>25798.13</v>
      </c>
      <c r="EU89" s="58">
        <v>0</v>
      </c>
      <c r="EV89" s="58">
        <v>165716.26999999999</v>
      </c>
      <c r="EW89" s="58">
        <v>28300.32</v>
      </c>
      <c r="EX89" s="58">
        <v>172567.81</v>
      </c>
      <c r="EY89" s="58">
        <v>0</v>
      </c>
      <c r="EZ89" s="58">
        <v>0</v>
      </c>
      <c r="FA89" s="58">
        <v>0</v>
      </c>
      <c r="FB89" s="58">
        <v>16558.330000000002</v>
      </c>
      <c r="FC89" s="58">
        <v>56108.18</v>
      </c>
      <c r="FD89" s="58">
        <v>273.79000000000002</v>
      </c>
      <c r="FE89" s="58">
        <v>0</v>
      </c>
      <c r="FF89" s="58">
        <v>13433.779999999999</v>
      </c>
      <c r="FG89" s="58">
        <v>1775.46</v>
      </c>
      <c r="FH89" s="58">
        <v>13497.57</v>
      </c>
      <c r="FI89" s="58">
        <v>0</v>
      </c>
      <c r="FJ89" s="58">
        <v>26451.42</v>
      </c>
      <c r="FK89" s="58">
        <v>27816.959999999999</v>
      </c>
      <c r="FL89" s="58">
        <v>98231.790000000008</v>
      </c>
      <c r="FM89" s="58">
        <v>0</v>
      </c>
      <c r="FN89" s="58">
        <v>0</v>
      </c>
      <c r="FO89" s="58">
        <v>0</v>
      </c>
      <c r="FP89" s="58">
        <v>4964.75</v>
      </c>
      <c r="FQ89" s="58">
        <v>57862.28</v>
      </c>
      <c r="FR89" s="58">
        <v>0</v>
      </c>
      <c r="FS89" s="58">
        <v>0</v>
      </c>
      <c r="FT89" s="58">
        <v>3845.12</v>
      </c>
      <c r="FU89" s="58">
        <v>751.42</v>
      </c>
      <c r="FV89" s="58">
        <v>0</v>
      </c>
      <c r="FW89" s="58">
        <v>57904.98</v>
      </c>
      <c r="FX89" s="58">
        <v>73499</v>
      </c>
      <c r="FY89" s="58">
        <v>61283.5</v>
      </c>
      <c r="FZ89" s="58">
        <v>0</v>
      </c>
      <c r="GA89" s="58">
        <v>0</v>
      </c>
      <c r="GB89" s="58">
        <v>0</v>
      </c>
      <c r="GC89" s="58">
        <v>0</v>
      </c>
      <c r="GD89" s="58">
        <v>41086.67</v>
      </c>
      <c r="GE89" s="58">
        <v>10905.6</v>
      </c>
      <c r="GF89" s="58">
        <v>0</v>
      </c>
      <c r="GG89" s="58">
        <v>0</v>
      </c>
      <c r="GH89" s="59">
        <v>12038.14</v>
      </c>
      <c r="GI89" s="59">
        <v>87227.73</v>
      </c>
      <c r="GJ89" s="58">
        <v>1739.5</v>
      </c>
      <c r="GK89" s="58">
        <v>0</v>
      </c>
      <c r="GL89" s="58">
        <v>0</v>
      </c>
      <c r="GM89" s="58">
        <v>1618.26</v>
      </c>
      <c r="GN89" s="58">
        <v>6233.67</v>
      </c>
      <c r="GO89" s="58">
        <v>0</v>
      </c>
      <c r="GP89" s="58">
        <v>0</v>
      </c>
      <c r="GQ89" s="58">
        <v>214805</v>
      </c>
      <c r="GR89" s="58">
        <v>36002.83</v>
      </c>
    </row>
    <row r="90" spans="1:200" s="22" customFormat="1" ht="15.75" customHeight="1" x14ac:dyDescent="0.2">
      <c r="A90" s="47">
        <v>42001</v>
      </c>
      <c r="B90" s="48" t="s">
        <v>305</v>
      </c>
      <c r="C90" s="48" t="s">
        <v>455</v>
      </c>
      <c r="D90" s="49">
        <v>1217.3800392000001</v>
      </c>
      <c r="E90" s="50" t="s">
        <v>653</v>
      </c>
      <c r="F90" s="51">
        <v>309</v>
      </c>
      <c r="G90" s="52">
        <v>1608994.17</v>
      </c>
      <c r="H90" s="52">
        <v>60352.42</v>
      </c>
      <c r="I90" s="52">
        <v>1314690.67</v>
      </c>
      <c r="J90" s="52">
        <v>918632.32</v>
      </c>
      <c r="K90" s="52">
        <v>1426969.61</v>
      </c>
      <c r="L90" s="52">
        <v>0</v>
      </c>
      <c r="M90" s="52">
        <v>0</v>
      </c>
      <c r="N90" s="52">
        <v>1802132</v>
      </c>
      <c r="O90" s="52">
        <v>495426</v>
      </c>
      <c r="P90" s="52">
        <v>0</v>
      </c>
      <c r="Q90" s="52">
        <v>225.84</v>
      </c>
      <c r="R90" s="52">
        <v>178790</v>
      </c>
      <c r="S90" s="52">
        <v>1157285</v>
      </c>
      <c r="T90" s="52">
        <v>52810</v>
      </c>
      <c r="U90" s="52">
        <v>0</v>
      </c>
      <c r="V90" s="52">
        <v>0</v>
      </c>
      <c r="W90" s="52">
        <v>71478</v>
      </c>
      <c r="X90" s="52">
        <v>2627364</v>
      </c>
      <c r="Y90" s="52">
        <v>38693.32</v>
      </c>
      <c r="Z90" s="52">
        <v>0</v>
      </c>
      <c r="AA90" s="52">
        <v>17241.050000000003</v>
      </c>
      <c r="AB90" s="52">
        <v>0</v>
      </c>
      <c r="AC90" s="52">
        <v>0</v>
      </c>
      <c r="AD90" s="52">
        <v>355744.44</v>
      </c>
      <c r="AE90" s="52">
        <v>18526.87</v>
      </c>
      <c r="AF90" s="52">
        <v>0</v>
      </c>
      <c r="AG90" s="52">
        <v>302931.53999999998</v>
      </c>
      <c r="AH90" s="52">
        <v>597102.29</v>
      </c>
      <c r="AI90" s="52">
        <v>117844.63</v>
      </c>
      <c r="AJ90" s="52">
        <v>0</v>
      </c>
      <c r="AK90" s="52">
        <v>575832.24</v>
      </c>
      <c r="AL90" s="52">
        <v>341862.81</v>
      </c>
      <c r="AM90" s="52">
        <v>20106.87</v>
      </c>
      <c r="AN90" s="52">
        <v>0</v>
      </c>
      <c r="AO90" s="52">
        <v>0</v>
      </c>
      <c r="AP90" s="52">
        <v>0</v>
      </c>
      <c r="AQ90" s="52">
        <v>293155.31</v>
      </c>
      <c r="AR90" s="52">
        <v>49667.360000000001</v>
      </c>
      <c r="AS90" s="52">
        <v>0</v>
      </c>
      <c r="AT90" s="52">
        <v>4750</v>
      </c>
      <c r="AU90" s="52">
        <v>3286498.81</v>
      </c>
      <c r="AV90" s="52">
        <v>756796.57</v>
      </c>
      <c r="AW90" s="52">
        <v>95742.07</v>
      </c>
      <c r="AX90" s="52">
        <v>3701.75</v>
      </c>
      <c r="AY90" s="52">
        <v>0</v>
      </c>
      <c r="AZ90" s="52">
        <v>0</v>
      </c>
      <c r="BA90" s="52">
        <v>260164</v>
      </c>
      <c r="BB90" s="52">
        <v>133300.79999999999</v>
      </c>
      <c r="BC90" s="52">
        <v>228106.97</v>
      </c>
      <c r="BD90" s="52">
        <v>79575.740000000005</v>
      </c>
      <c r="BE90" s="52">
        <v>0</v>
      </c>
      <c r="BF90" s="52">
        <v>0</v>
      </c>
      <c r="BG90" s="52">
        <v>0</v>
      </c>
      <c r="BH90" s="52">
        <v>9443.1299999999992</v>
      </c>
      <c r="BI90" s="52">
        <v>4700</v>
      </c>
      <c r="BJ90" s="52">
        <v>0</v>
      </c>
      <c r="BK90" s="52">
        <v>0</v>
      </c>
      <c r="BL90" s="52">
        <v>0</v>
      </c>
      <c r="BM90" s="52">
        <v>0</v>
      </c>
      <c r="BN90" s="52">
        <v>18097.736104849828</v>
      </c>
      <c r="BO90" s="52">
        <v>82840.52</v>
      </c>
      <c r="BP90" s="52">
        <v>2654706.9900000002</v>
      </c>
      <c r="BQ90" s="52">
        <v>718874.9</v>
      </c>
      <c r="BR90" s="52">
        <v>2683020.46</v>
      </c>
      <c r="BS90" s="52">
        <v>1140266</v>
      </c>
      <c r="BT90" s="52">
        <v>0</v>
      </c>
      <c r="BU90" s="52">
        <v>0</v>
      </c>
      <c r="BV90" s="52">
        <v>240521.98</v>
      </c>
      <c r="BW90" s="52">
        <v>5700</v>
      </c>
      <c r="BX90" s="52">
        <v>0</v>
      </c>
      <c r="BY90" s="52">
        <v>0</v>
      </c>
      <c r="BZ90" s="52">
        <v>304491.44</v>
      </c>
      <c r="CA90" s="52">
        <v>5966.62</v>
      </c>
      <c r="CB90" s="53">
        <v>1.1970000000000001</v>
      </c>
      <c r="CC90" s="53">
        <v>2.6789999999999998</v>
      </c>
      <c r="CD90" s="53">
        <v>5.5439999999999996</v>
      </c>
      <c r="CE90" s="53">
        <v>0.8</v>
      </c>
      <c r="CF90" s="53">
        <v>1.7989999999999999</v>
      </c>
      <c r="CG90" s="53">
        <v>0</v>
      </c>
      <c r="CH90" s="39"/>
      <c r="CI90" s="54">
        <v>590081237</v>
      </c>
      <c r="CJ90" s="54">
        <v>58312520</v>
      </c>
      <c r="CK90" s="54">
        <v>58559052</v>
      </c>
      <c r="CL90" s="51">
        <v>76</v>
      </c>
      <c r="CM90" s="51">
        <v>335</v>
      </c>
      <c r="CN90" s="49">
        <v>8</v>
      </c>
      <c r="CO90" s="49">
        <v>309</v>
      </c>
      <c r="CP90" s="23">
        <v>2.9600000000000001E-2</v>
      </c>
      <c r="CQ90" s="23" t="s">
        <v>578</v>
      </c>
      <c r="CR90" s="23">
        <f t="shared" si="8"/>
        <v>0.22686567164179106</v>
      </c>
      <c r="CS90" s="55">
        <f t="shared" si="6"/>
        <v>9.7440372309482264</v>
      </c>
      <c r="CT90" s="23">
        <f t="shared" si="7"/>
        <v>0.93344636311962192</v>
      </c>
      <c r="CU90" s="56">
        <v>15</v>
      </c>
      <c r="CV90" s="57">
        <v>17.374999999999996</v>
      </c>
      <c r="CW90" s="57">
        <v>215.845</v>
      </c>
      <c r="CX90" s="57">
        <v>69.896000000000001</v>
      </c>
      <c r="CY90" s="57">
        <v>18.944000000000003</v>
      </c>
      <c r="CZ90" s="57">
        <v>230.19200000000004</v>
      </c>
      <c r="DA90" s="57">
        <v>75.921999999999997</v>
      </c>
      <c r="DB90" s="27">
        <v>55908.173356602696</v>
      </c>
      <c r="DC90" s="28">
        <v>15.194444444444445</v>
      </c>
      <c r="DD90" s="29">
        <v>0.41666666666666669</v>
      </c>
      <c r="DE90" s="30">
        <v>34.379999999999995</v>
      </c>
      <c r="DF90" s="30">
        <v>0</v>
      </c>
      <c r="DG90" s="33">
        <v>17.100000000000001</v>
      </c>
      <c r="DH90" s="33">
        <v>18.7</v>
      </c>
      <c r="DI90" s="33">
        <v>20.2</v>
      </c>
      <c r="DJ90" s="33">
        <v>19.2</v>
      </c>
      <c r="DK90" s="33">
        <v>19</v>
      </c>
      <c r="DL90" s="34">
        <v>11</v>
      </c>
      <c r="DM90" s="58">
        <v>2153629.27</v>
      </c>
      <c r="DN90" s="58">
        <v>50614.79</v>
      </c>
      <c r="DO90" s="58">
        <v>0</v>
      </c>
      <c r="DP90" s="58">
        <v>209289.4</v>
      </c>
      <c r="DQ90" s="58">
        <v>352058.65</v>
      </c>
      <c r="DR90" s="58">
        <v>76765.17</v>
      </c>
      <c r="DS90" s="58">
        <v>0</v>
      </c>
      <c r="DT90" s="58">
        <v>155443.25</v>
      </c>
      <c r="DU90" s="58">
        <v>118576.76</v>
      </c>
      <c r="DV90" s="58">
        <v>107497.7</v>
      </c>
      <c r="DW90" s="58">
        <v>5250</v>
      </c>
      <c r="DX90" s="58">
        <v>0</v>
      </c>
      <c r="DY90" s="58">
        <v>0</v>
      </c>
      <c r="DZ90" s="58">
        <v>182961.16</v>
      </c>
      <c r="EA90" s="58">
        <v>581219.04</v>
      </c>
      <c r="EB90" s="58">
        <v>6605.4</v>
      </c>
      <c r="EC90" s="58">
        <v>0</v>
      </c>
      <c r="ED90" s="58">
        <v>69718.83</v>
      </c>
      <c r="EE90" s="58">
        <v>144718.6</v>
      </c>
      <c r="EF90" s="58">
        <v>36678.720000000001</v>
      </c>
      <c r="EG90" s="58">
        <v>0</v>
      </c>
      <c r="EH90" s="58">
        <v>51259.63</v>
      </c>
      <c r="EI90" s="58">
        <v>24794.39</v>
      </c>
      <c r="EJ90" s="58">
        <v>40081.42</v>
      </c>
      <c r="EK90" s="58">
        <v>716.62</v>
      </c>
      <c r="EL90" s="58">
        <v>0</v>
      </c>
      <c r="EM90" s="58">
        <v>0</v>
      </c>
      <c r="EN90" s="58">
        <v>21135.46</v>
      </c>
      <c r="EO90" s="58">
        <v>60243.35</v>
      </c>
      <c r="EP90" s="58">
        <v>0</v>
      </c>
      <c r="EQ90" s="58">
        <v>0</v>
      </c>
      <c r="ER90" s="58">
        <v>255206.79</v>
      </c>
      <c r="ES90" s="58">
        <v>87718.58</v>
      </c>
      <c r="ET90" s="58">
        <v>3155.57</v>
      </c>
      <c r="EU90" s="58">
        <v>0</v>
      </c>
      <c r="EV90" s="58">
        <v>951170.75</v>
      </c>
      <c r="EW90" s="58">
        <v>120076.92000000001</v>
      </c>
      <c r="EX90" s="58">
        <v>6292</v>
      </c>
      <c r="EY90" s="58">
        <v>0</v>
      </c>
      <c r="EZ90" s="58">
        <v>0</v>
      </c>
      <c r="FA90" s="58">
        <v>0</v>
      </c>
      <c r="FB90" s="58">
        <v>56225.43</v>
      </c>
      <c r="FC90" s="58">
        <v>205257.83000000002</v>
      </c>
      <c r="FD90" s="58">
        <v>0</v>
      </c>
      <c r="FE90" s="58">
        <v>0</v>
      </c>
      <c r="FF90" s="58">
        <v>35560.11</v>
      </c>
      <c r="FG90" s="58">
        <v>4097.0199999999995</v>
      </c>
      <c r="FH90" s="58">
        <v>5169.17</v>
      </c>
      <c r="FI90" s="58">
        <v>0</v>
      </c>
      <c r="FJ90" s="58">
        <v>53362.91</v>
      </c>
      <c r="FK90" s="58">
        <v>63167.94</v>
      </c>
      <c r="FL90" s="58">
        <v>176762.72</v>
      </c>
      <c r="FM90" s="58">
        <v>0</v>
      </c>
      <c r="FN90" s="58">
        <v>0</v>
      </c>
      <c r="FO90" s="58">
        <v>0</v>
      </c>
      <c r="FP90" s="58">
        <v>80835.95</v>
      </c>
      <c r="FQ90" s="58">
        <v>0</v>
      </c>
      <c r="FR90" s="58">
        <v>0</v>
      </c>
      <c r="FS90" s="58">
        <v>0</v>
      </c>
      <c r="FT90" s="58">
        <v>10930.74</v>
      </c>
      <c r="FU90" s="58">
        <v>0</v>
      </c>
      <c r="FV90" s="58">
        <v>0</v>
      </c>
      <c r="FW90" s="58">
        <v>1558509.41</v>
      </c>
      <c r="FX90" s="58">
        <v>36809.269999999997</v>
      </c>
      <c r="FY90" s="58">
        <v>45432</v>
      </c>
      <c r="FZ90" s="58">
        <v>0</v>
      </c>
      <c r="GA90" s="58">
        <v>0</v>
      </c>
      <c r="GB90" s="58">
        <v>0</v>
      </c>
      <c r="GC90" s="58">
        <v>0</v>
      </c>
      <c r="GD90" s="58">
        <v>73973</v>
      </c>
      <c r="GE90" s="58">
        <v>0</v>
      </c>
      <c r="GF90" s="58">
        <v>0</v>
      </c>
      <c r="GG90" s="58">
        <v>0</v>
      </c>
      <c r="GH90" s="59">
        <v>0</v>
      </c>
      <c r="GI90" s="59">
        <v>88085.18</v>
      </c>
      <c r="GJ90" s="58">
        <v>826</v>
      </c>
      <c r="GK90" s="58">
        <v>1727989.4</v>
      </c>
      <c r="GL90" s="58">
        <v>84583</v>
      </c>
      <c r="GM90" s="58">
        <v>75000</v>
      </c>
      <c r="GN90" s="58">
        <v>2366.2199999999998</v>
      </c>
      <c r="GO90" s="58">
        <v>0</v>
      </c>
      <c r="GP90" s="58">
        <v>0</v>
      </c>
      <c r="GQ90" s="58">
        <v>260164</v>
      </c>
      <c r="GR90" s="58">
        <v>11325.11</v>
      </c>
    </row>
    <row r="91" spans="1:200" s="22" customFormat="1" ht="15.75" customHeight="1" x14ac:dyDescent="0.2">
      <c r="A91" s="47">
        <v>39002</v>
      </c>
      <c r="B91" s="48" t="s">
        <v>298</v>
      </c>
      <c r="C91" s="48" t="s">
        <v>447</v>
      </c>
      <c r="D91" s="49">
        <v>250.97880620000001</v>
      </c>
      <c r="E91" s="50" t="s">
        <v>650</v>
      </c>
      <c r="F91" s="51">
        <v>1169</v>
      </c>
      <c r="G91" s="52">
        <v>5228090.88</v>
      </c>
      <c r="H91" s="52">
        <v>75999.38</v>
      </c>
      <c r="I91" s="52">
        <v>4102083.11</v>
      </c>
      <c r="J91" s="52">
        <v>407367.46</v>
      </c>
      <c r="K91" s="52">
        <v>3140539.55</v>
      </c>
      <c r="L91" s="52">
        <v>4067.15</v>
      </c>
      <c r="M91" s="52">
        <v>0</v>
      </c>
      <c r="N91" s="52">
        <v>229680.17</v>
      </c>
      <c r="O91" s="52">
        <v>2111765.4500000002</v>
      </c>
      <c r="P91" s="52">
        <v>2792.08</v>
      </c>
      <c r="Q91" s="52">
        <v>0</v>
      </c>
      <c r="R91" s="52">
        <v>305134</v>
      </c>
      <c r="S91" s="52">
        <v>3882218</v>
      </c>
      <c r="T91" s="52">
        <v>0</v>
      </c>
      <c r="U91" s="52">
        <v>0</v>
      </c>
      <c r="V91" s="52">
        <v>0</v>
      </c>
      <c r="W91" s="52">
        <v>74527</v>
      </c>
      <c r="X91" s="52">
        <v>5633982.4099999992</v>
      </c>
      <c r="Y91" s="52">
        <v>0</v>
      </c>
      <c r="Z91" s="52">
        <v>0</v>
      </c>
      <c r="AA91" s="52">
        <v>689238.57000000007</v>
      </c>
      <c r="AB91" s="52">
        <v>0</v>
      </c>
      <c r="AC91" s="52">
        <v>0</v>
      </c>
      <c r="AD91" s="52">
        <v>1666330.3</v>
      </c>
      <c r="AE91" s="52">
        <v>131391.04999999999</v>
      </c>
      <c r="AF91" s="52">
        <v>0</v>
      </c>
      <c r="AG91" s="52">
        <v>617843.37</v>
      </c>
      <c r="AH91" s="52">
        <v>1106092.6100000001</v>
      </c>
      <c r="AI91" s="52">
        <v>247498.25</v>
      </c>
      <c r="AJ91" s="52">
        <v>0</v>
      </c>
      <c r="AK91" s="52">
        <v>1357723.56</v>
      </c>
      <c r="AL91" s="52">
        <v>450290.28</v>
      </c>
      <c r="AM91" s="52">
        <v>31361.38</v>
      </c>
      <c r="AN91" s="52">
        <v>8723</v>
      </c>
      <c r="AO91" s="52">
        <v>0</v>
      </c>
      <c r="AP91" s="52">
        <v>0</v>
      </c>
      <c r="AQ91" s="52">
        <v>540938.22</v>
      </c>
      <c r="AR91" s="52">
        <v>75337.149999999994</v>
      </c>
      <c r="AS91" s="52">
        <v>0</v>
      </c>
      <c r="AT91" s="52">
        <v>0</v>
      </c>
      <c r="AU91" s="52">
        <v>1219158.3700000001</v>
      </c>
      <c r="AV91" s="52">
        <v>146683.54</v>
      </c>
      <c r="AW91" s="52">
        <v>262009.34</v>
      </c>
      <c r="AX91" s="52">
        <v>907.95</v>
      </c>
      <c r="AY91" s="52">
        <v>0</v>
      </c>
      <c r="AZ91" s="52">
        <v>0</v>
      </c>
      <c r="BA91" s="52">
        <v>51503.69</v>
      </c>
      <c r="BB91" s="52">
        <v>152739.35</v>
      </c>
      <c r="BC91" s="52">
        <v>303857.28999999998</v>
      </c>
      <c r="BD91" s="52">
        <v>125869.37</v>
      </c>
      <c r="BE91" s="52">
        <v>0</v>
      </c>
      <c r="BF91" s="52">
        <v>0</v>
      </c>
      <c r="BG91" s="52">
        <v>0</v>
      </c>
      <c r="BH91" s="52">
        <v>56995.9</v>
      </c>
      <c r="BI91" s="52">
        <v>138528.37</v>
      </c>
      <c r="BJ91" s="52">
        <v>0</v>
      </c>
      <c r="BK91" s="52">
        <v>0</v>
      </c>
      <c r="BL91" s="52">
        <v>0</v>
      </c>
      <c r="BM91" s="52">
        <v>0</v>
      </c>
      <c r="BN91" s="52">
        <v>10494.298993447155</v>
      </c>
      <c r="BO91" s="52">
        <v>2412139.15</v>
      </c>
      <c r="BP91" s="52">
        <v>4663686.46</v>
      </c>
      <c r="BQ91" s="52">
        <v>418714.92</v>
      </c>
      <c r="BR91" s="52">
        <v>0</v>
      </c>
      <c r="BS91" s="52">
        <v>0</v>
      </c>
      <c r="BT91" s="52">
        <v>480814.33</v>
      </c>
      <c r="BU91" s="52">
        <v>0</v>
      </c>
      <c r="BV91" s="52">
        <v>692141.05</v>
      </c>
      <c r="BW91" s="52">
        <v>16470</v>
      </c>
      <c r="BX91" s="52">
        <v>472542.5</v>
      </c>
      <c r="BY91" s="52">
        <v>0</v>
      </c>
      <c r="BZ91" s="52">
        <v>764227.13</v>
      </c>
      <c r="CA91" s="52">
        <v>18739.48</v>
      </c>
      <c r="CB91" s="53">
        <v>1.2230000000000001</v>
      </c>
      <c r="CC91" s="53">
        <v>2.7369999999999997</v>
      </c>
      <c r="CD91" s="53">
        <v>5.6639999999999997</v>
      </c>
      <c r="CE91" s="53">
        <v>1.488</v>
      </c>
      <c r="CF91" s="53">
        <v>2.2570000000000001</v>
      </c>
      <c r="CG91" s="53">
        <v>0.33500000000000002</v>
      </c>
      <c r="CH91" s="39" t="s">
        <v>183</v>
      </c>
      <c r="CI91" s="54">
        <v>324767623</v>
      </c>
      <c r="CJ91" s="54">
        <v>735003730</v>
      </c>
      <c r="CK91" s="54">
        <v>396916477</v>
      </c>
      <c r="CL91" s="51">
        <v>190</v>
      </c>
      <c r="CM91" s="51">
        <v>1169</v>
      </c>
      <c r="CN91" s="49">
        <v>59</v>
      </c>
      <c r="CO91" s="49">
        <v>1172.18</v>
      </c>
      <c r="CP91" s="23">
        <v>1.24E-2</v>
      </c>
      <c r="CQ91" s="23" t="s">
        <v>576</v>
      </c>
      <c r="CR91" s="23">
        <f t="shared" si="8"/>
        <v>0.16253207869974337</v>
      </c>
      <c r="CS91" s="55">
        <f t="shared" si="6"/>
        <v>14.464241524375144</v>
      </c>
      <c r="CT91" s="23">
        <f t="shared" si="7"/>
        <v>0.94785598327357357</v>
      </c>
      <c r="CU91" s="56">
        <v>83</v>
      </c>
      <c r="CV91" s="57">
        <v>0</v>
      </c>
      <c r="CW91" s="57">
        <v>741.6099999999999</v>
      </c>
      <c r="CX91" s="57">
        <v>363.64600000000002</v>
      </c>
      <c r="CY91" s="57">
        <v>0</v>
      </c>
      <c r="CZ91" s="57">
        <v>782.16899999999998</v>
      </c>
      <c r="DA91" s="57">
        <v>383.89</v>
      </c>
      <c r="DB91" s="27">
        <v>59997.9584261321</v>
      </c>
      <c r="DC91" s="28">
        <v>14.333333333333334</v>
      </c>
      <c r="DD91" s="29">
        <v>0.50617283950617287</v>
      </c>
      <c r="DE91" s="30">
        <v>80.820000000000064</v>
      </c>
      <c r="DF91" s="30">
        <v>0</v>
      </c>
      <c r="DG91" s="33">
        <v>20.9</v>
      </c>
      <c r="DH91" s="33">
        <v>22.3</v>
      </c>
      <c r="DI91" s="33">
        <v>22.1</v>
      </c>
      <c r="DJ91" s="33">
        <v>21.4</v>
      </c>
      <c r="DK91" s="33">
        <v>21.8</v>
      </c>
      <c r="DL91" s="34">
        <v>45</v>
      </c>
      <c r="DM91" s="58">
        <v>5582127.7399999993</v>
      </c>
      <c r="DN91" s="58">
        <v>99350.07</v>
      </c>
      <c r="DO91" s="58">
        <v>0</v>
      </c>
      <c r="DP91" s="58">
        <v>512853.26</v>
      </c>
      <c r="DQ91" s="58">
        <v>863321.33000000007</v>
      </c>
      <c r="DR91" s="58">
        <v>180820.51</v>
      </c>
      <c r="DS91" s="58">
        <v>0</v>
      </c>
      <c r="DT91" s="58">
        <v>429615.5</v>
      </c>
      <c r="DU91" s="58">
        <v>274721.59999999998</v>
      </c>
      <c r="DV91" s="58">
        <v>242743.6</v>
      </c>
      <c r="DW91" s="58">
        <v>17071.5</v>
      </c>
      <c r="DX91" s="58">
        <v>0</v>
      </c>
      <c r="DY91" s="58">
        <v>0</v>
      </c>
      <c r="DZ91" s="58">
        <v>325975.54000000004</v>
      </c>
      <c r="EA91" s="58">
        <v>1350573.1600000001</v>
      </c>
      <c r="EB91" s="58">
        <v>29877.35</v>
      </c>
      <c r="EC91" s="58">
        <v>0</v>
      </c>
      <c r="ED91" s="58">
        <v>128419.92000000001</v>
      </c>
      <c r="EE91" s="58">
        <v>277607.16000000003</v>
      </c>
      <c r="EF91" s="58">
        <v>52551.81</v>
      </c>
      <c r="EG91" s="58">
        <v>0</v>
      </c>
      <c r="EH91" s="58">
        <v>132565.79999999999</v>
      </c>
      <c r="EI91" s="58">
        <v>62792.65</v>
      </c>
      <c r="EJ91" s="58">
        <v>60683.82</v>
      </c>
      <c r="EK91" s="58">
        <v>2466.12</v>
      </c>
      <c r="EL91" s="58">
        <v>0</v>
      </c>
      <c r="EM91" s="58">
        <v>0</v>
      </c>
      <c r="EN91" s="58">
        <v>56397.159999999996</v>
      </c>
      <c r="EO91" s="58">
        <v>226800.56</v>
      </c>
      <c r="EP91" s="58">
        <v>0</v>
      </c>
      <c r="EQ91" s="58">
        <v>0</v>
      </c>
      <c r="ER91" s="58">
        <v>256812.09</v>
      </c>
      <c r="ES91" s="58">
        <v>54619.100000000006</v>
      </c>
      <c r="ET91" s="58">
        <v>12436.54</v>
      </c>
      <c r="EU91" s="58">
        <v>0</v>
      </c>
      <c r="EV91" s="58">
        <v>664656.43999999994</v>
      </c>
      <c r="EW91" s="58">
        <v>80141.41</v>
      </c>
      <c r="EX91" s="58">
        <v>176681.86</v>
      </c>
      <c r="EY91" s="58">
        <v>7924.86</v>
      </c>
      <c r="EZ91" s="58">
        <v>0</v>
      </c>
      <c r="FA91" s="58">
        <v>0</v>
      </c>
      <c r="FB91" s="58">
        <v>105857.40999999999</v>
      </c>
      <c r="FC91" s="58">
        <v>639749.14</v>
      </c>
      <c r="FD91" s="58">
        <v>2163.63</v>
      </c>
      <c r="FE91" s="58">
        <v>0</v>
      </c>
      <c r="FF91" s="58">
        <v>66421.58</v>
      </c>
      <c r="FG91" s="58">
        <v>4056.95</v>
      </c>
      <c r="FH91" s="58">
        <v>643.39</v>
      </c>
      <c r="FI91" s="58">
        <v>0</v>
      </c>
      <c r="FJ91" s="58">
        <v>123711.36</v>
      </c>
      <c r="FK91" s="58">
        <v>88186.8</v>
      </c>
      <c r="FL91" s="58">
        <v>421308.55</v>
      </c>
      <c r="FM91" s="58">
        <v>0</v>
      </c>
      <c r="FN91" s="58">
        <v>0</v>
      </c>
      <c r="FO91" s="58">
        <v>0</v>
      </c>
      <c r="FP91" s="58">
        <v>164654.46</v>
      </c>
      <c r="FQ91" s="58">
        <v>190300.68</v>
      </c>
      <c r="FR91" s="58">
        <v>0</v>
      </c>
      <c r="FS91" s="58">
        <v>0</v>
      </c>
      <c r="FT91" s="58">
        <v>25836.51</v>
      </c>
      <c r="FU91" s="58">
        <v>0</v>
      </c>
      <c r="FV91" s="58">
        <v>0</v>
      </c>
      <c r="FW91" s="58">
        <v>1219158.3700000001</v>
      </c>
      <c r="FX91" s="58">
        <v>30250</v>
      </c>
      <c r="FY91" s="58">
        <v>229052.06</v>
      </c>
      <c r="FZ91" s="58">
        <v>0</v>
      </c>
      <c r="GA91" s="58">
        <v>0</v>
      </c>
      <c r="GB91" s="58">
        <v>0</v>
      </c>
      <c r="GC91" s="58">
        <v>0</v>
      </c>
      <c r="GD91" s="58">
        <v>39438</v>
      </c>
      <c r="GE91" s="58">
        <v>0</v>
      </c>
      <c r="GF91" s="58">
        <v>0</v>
      </c>
      <c r="GG91" s="58">
        <v>0</v>
      </c>
      <c r="GH91" s="59">
        <v>6694.45</v>
      </c>
      <c r="GI91" s="59">
        <v>32357.439999999999</v>
      </c>
      <c r="GJ91" s="58">
        <v>1046</v>
      </c>
      <c r="GK91" s="58">
        <v>0</v>
      </c>
      <c r="GL91" s="58">
        <v>123608</v>
      </c>
      <c r="GM91" s="58">
        <v>34401</v>
      </c>
      <c r="GN91" s="58">
        <v>33607</v>
      </c>
      <c r="GO91" s="58">
        <v>0</v>
      </c>
      <c r="GP91" s="58">
        <v>0</v>
      </c>
      <c r="GQ91" s="58">
        <v>524046.19</v>
      </c>
      <c r="GR91" s="58">
        <v>1355</v>
      </c>
    </row>
    <row r="92" spans="1:200" s="22" customFormat="1" ht="15.75" customHeight="1" x14ac:dyDescent="0.2">
      <c r="A92" s="47">
        <v>60003</v>
      </c>
      <c r="B92" s="48" t="s">
        <v>350</v>
      </c>
      <c r="C92" s="48" t="s">
        <v>500</v>
      </c>
      <c r="D92" s="49">
        <v>110.3131027</v>
      </c>
      <c r="E92" s="50" t="s">
        <v>671</v>
      </c>
      <c r="F92" s="51">
        <v>201</v>
      </c>
      <c r="G92" s="52">
        <v>1499783.59</v>
      </c>
      <c r="H92" s="52">
        <v>10296.08</v>
      </c>
      <c r="I92" s="52">
        <v>742212.3</v>
      </c>
      <c r="J92" s="52">
        <v>65568.38</v>
      </c>
      <c r="K92" s="52">
        <v>737562.91</v>
      </c>
      <c r="L92" s="52">
        <v>0</v>
      </c>
      <c r="M92" s="52">
        <v>0</v>
      </c>
      <c r="N92" s="52">
        <v>11489</v>
      </c>
      <c r="O92" s="52">
        <v>512810.13</v>
      </c>
      <c r="P92" s="52">
        <v>0</v>
      </c>
      <c r="Q92" s="52">
        <v>109367</v>
      </c>
      <c r="R92" s="52">
        <v>0</v>
      </c>
      <c r="S92" s="52">
        <v>691577</v>
      </c>
      <c r="T92" s="52">
        <v>0</v>
      </c>
      <c r="U92" s="52">
        <v>0</v>
      </c>
      <c r="V92" s="52">
        <v>109367</v>
      </c>
      <c r="W92" s="52">
        <v>65840</v>
      </c>
      <c r="X92" s="52">
        <v>1303936.6399999999</v>
      </c>
      <c r="Y92" s="52">
        <v>26851.439999999999</v>
      </c>
      <c r="Z92" s="52">
        <v>0</v>
      </c>
      <c r="AA92" s="52">
        <v>57229.639999999992</v>
      </c>
      <c r="AB92" s="52">
        <v>0</v>
      </c>
      <c r="AC92" s="52">
        <v>0</v>
      </c>
      <c r="AD92" s="52">
        <v>410800.88</v>
      </c>
      <c r="AE92" s="52">
        <v>1622</v>
      </c>
      <c r="AF92" s="52">
        <v>0</v>
      </c>
      <c r="AG92" s="52">
        <v>127941.76999999999</v>
      </c>
      <c r="AH92" s="52">
        <v>301380.42000000004</v>
      </c>
      <c r="AI92" s="52">
        <v>155372.34</v>
      </c>
      <c r="AJ92" s="52">
        <v>0</v>
      </c>
      <c r="AK92" s="52">
        <v>324290.21999999997</v>
      </c>
      <c r="AL92" s="52">
        <v>55653.86</v>
      </c>
      <c r="AM92" s="52">
        <v>6394.6500000000005</v>
      </c>
      <c r="AN92" s="52">
        <v>0</v>
      </c>
      <c r="AO92" s="52">
        <v>0</v>
      </c>
      <c r="AP92" s="52">
        <v>0</v>
      </c>
      <c r="AQ92" s="52">
        <v>140892.85</v>
      </c>
      <c r="AR92" s="52">
        <v>40219.14</v>
      </c>
      <c r="AS92" s="52">
        <v>0</v>
      </c>
      <c r="AT92" s="52">
        <v>11526.7</v>
      </c>
      <c r="AU92" s="52">
        <v>565610.93999999994</v>
      </c>
      <c r="AV92" s="52">
        <v>74280.600000000006</v>
      </c>
      <c r="AW92" s="52">
        <v>89609.51</v>
      </c>
      <c r="AX92" s="52">
        <v>7206.0599999999995</v>
      </c>
      <c r="AY92" s="52">
        <v>0</v>
      </c>
      <c r="AZ92" s="52">
        <v>0</v>
      </c>
      <c r="BA92" s="52">
        <v>26279.75</v>
      </c>
      <c r="BB92" s="52">
        <v>14647.21</v>
      </c>
      <c r="BC92" s="52">
        <v>117241.53</v>
      </c>
      <c r="BD92" s="52">
        <v>42053.740000000005</v>
      </c>
      <c r="BE92" s="52">
        <v>5457.52</v>
      </c>
      <c r="BF92" s="52">
        <v>0</v>
      </c>
      <c r="BG92" s="52">
        <v>0</v>
      </c>
      <c r="BH92" s="52">
        <v>72050.19</v>
      </c>
      <c r="BI92" s="52">
        <v>0</v>
      </c>
      <c r="BJ92" s="52">
        <v>0</v>
      </c>
      <c r="BK92" s="52">
        <v>0</v>
      </c>
      <c r="BL92" s="52">
        <v>0</v>
      </c>
      <c r="BM92" s="52">
        <v>0</v>
      </c>
      <c r="BN92" s="52">
        <v>14555.390470806431</v>
      </c>
      <c r="BO92" s="52">
        <v>824219.89</v>
      </c>
      <c r="BP92" s="52">
        <v>4992706.76</v>
      </c>
      <c r="BQ92" s="52">
        <v>32464.240000000002</v>
      </c>
      <c r="BR92" s="52">
        <v>0</v>
      </c>
      <c r="BS92" s="52">
        <v>0</v>
      </c>
      <c r="BT92" s="52">
        <v>0</v>
      </c>
      <c r="BU92" s="52">
        <v>0</v>
      </c>
      <c r="BV92" s="52">
        <v>128901.06</v>
      </c>
      <c r="BW92" s="52">
        <v>63352</v>
      </c>
      <c r="BX92" s="52">
        <v>0</v>
      </c>
      <c r="BY92" s="52">
        <v>0</v>
      </c>
      <c r="BZ92" s="52">
        <v>178540.88</v>
      </c>
      <c r="CA92" s="52">
        <v>49131</v>
      </c>
      <c r="CB92" s="53">
        <v>1.627</v>
      </c>
      <c r="CC92" s="53">
        <v>3.641</v>
      </c>
      <c r="CD92" s="53">
        <v>7.5359999999999996</v>
      </c>
      <c r="CE92" s="53">
        <v>1.488</v>
      </c>
      <c r="CF92" s="53">
        <v>2.3860000000000001</v>
      </c>
      <c r="CG92" s="53">
        <v>0</v>
      </c>
      <c r="CH92" s="39" t="s">
        <v>183</v>
      </c>
      <c r="CI92" s="54">
        <v>151057581</v>
      </c>
      <c r="CJ92" s="54">
        <v>99383209</v>
      </c>
      <c r="CK92" s="54">
        <v>70855353</v>
      </c>
      <c r="CL92" s="51">
        <v>45</v>
      </c>
      <c r="CM92" s="51">
        <v>208</v>
      </c>
      <c r="CN92" s="49">
        <v>10</v>
      </c>
      <c r="CO92" s="49">
        <v>203</v>
      </c>
      <c r="CP92" s="23">
        <v>1.04E-2</v>
      </c>
      <c r="CQ92" s="23" t="s">
        <v>607</v>
      </c>
      <c r="CR92" s="23">
        <f t="shared" si="8"/>
        <v>0.21634615384615385</v>
      </c>
      <c r="CS92" s="55">
        <f t="shared" si="6"/>
        <v>10.004810004809997</v>
      </c>
      <c r="CT92" s="23">
        <f t="shared" si="7"/>
        <v>0.93554801789203268</v>
      </c>
      <c r="CU92" s="56">
        <v>15</v>
      </c>
      <c r="CV92" s="57">
        <v>7.37</v>
      </c>
      <c r="CW92" s="57">
        <v>132.35799999999998</v>
      </c>
      <c r="CX92" s="57">
        <v>56.298999999999999</v>
      </c>
      <c r="CY92" s="57">
        <v>7.8380000000000001</v>
      </c>
      <c r="CZ92" s="57">
        <v>140.10500000000002</v>
      </c>
      <c r="DA92" s="57">
        <v>61.548999999999999</v>
      </c>
      <c r="DB92" s="27">
        <v>51491.767554479433</v>
      </c>
      <c r="DC92" s="28">
        <v>11.818181818181818</v>
      </c>
      <c r="DD92" s="29">
        <v>0.18181818181818182</v>
      </c>
      <c r="DE92" s="30">
        <v>20.650000000000016</v>
      </c>
      <c r="DF92" s="30">
        <v>0.14000000000000001</v>
      </c>
      <c r="DG92" s="33"/>
      <c r="DH92" s="33"/>
      <c r="DI92" s="33"/>
      <c r="DJ92" s="33"/>
      <c r="DK92" s="33"/>
      <c r="DL92" s="34">
        <v>9</v>
      </c>
      <c r="DM92" s="58">
        <v>1194952.6700000002</v>
      </c>
      <c r="DN92" s="58">
        <v>20642.400000000001</v>
      </c>
      <c r="DO92" s="58">
        <v>0</v>
      </c>
      <c r="DP92" s="58">
        <v>94937.19</v>
      </c>
      <c r="DQ92" s="58">
        <v>225367</v>
      </c>
      <c r="DR92" s="58">
        <v>91258.36</v>
      </c>
      <c r="DS92" s="58">
        <v>0</v>
      </c>
      <c r="DT92" s="58">
        <v>118538.34</v>
      </c>
      <c r="DU92" s="58">
        <v>74973.64</v>
      </c>
      <c r="DV92" s="58">
        <v>71491.8</v>
      </c>
      <c r="DW92" s="58">
        <v>40254.17</v>
      </c>
      <c r="DX92" s="58">
        <v>0</v>
      </c>
      <c r="DY92" s="58">
        <v>0</v>
      </c>
      <c r="DZ92" s="58">
        <v>95491.34</v>
      </c>
      <c r="EA92" s="58">
        <v>327099.42000000004</v>
      </c>
      <c r="EB92" s="58">
        <v>6073.12</v>
      </c>
      <c r="EC92" s="58">
        <v>0</v>
      </c>
      <c r="ED92" s="58">
        <v>23250.3</v>
      </c>
      <c r="EE92" s="58">
        <v>54731.25</v>
      </c>
      <c r="EF92" s="58">
        <v>38725.71</v>
      </c>
      <c r="EG92" s="58">
        <v>0</v>
      </c>
      <c r="EH92" s="58">
        <v>32059.59</v>
      </c>
      <c r="EI92" s="58">
        <v>14587.53</v>
      </c>
      <c r="EJ92" s="58">
        <v>30927.06</v>
      </c>
      <c r="EK92" s="58">
        <v>4939.7699999999995</v>
      </c>
      <c r="EL92" s="58">
        <v>0</v>
      </c>
      <c r="EM92" s="58">
        <v>0</v>
      </c>
      <c r="EN92" s="58">
        <v>11026.77</v>
      </c>
      <c r="EO92" s="58">
        <v>158316.06</v>
      </c>
      <c r="EP92" s="58">
        <v>1622</v>
      </c>
      <c r="EQ92" s="58">
        <v>0</v>
      </c>
      <c r="ER92" s="58">
        <v>125193.95999999999</v>
      </c>
      <c r="ES92" s="58">
        <v>26388.79</v>
      </c>
      <c r="ET92" s="58">
        <v>26531.360000000001</v>
      </c>
      <c r="EU92" s="58">
        <v>365120.28</v>
      </c>
      <c r="EV92" s="58">
        <v>130961.09</v>
      </c>
      <c r="EW92" s="58">
        <v>11270.79</v>
      </c>
      <c r="EX92" s="58">
        <v>5360.73</v>
      </c>
      <c r="EY92" s="58">
        <v>1211.72</v>
      </c>
      <c r="EZ92" s="58">
        <v>0</v>
      </c>
      <c r="FA92" s="58">
        <v>0</v>
      </c>
      <c r="FB92" s="58">
        <v>14725.21</v>
      </c>
      <c r="FC92" s="58">
        <v>85651.34</v>
      </c>
      <c r="FD92" s="58">
        <v>135.91999999999999</v>
      </c>
      <c r="FE92" s="58">
        <v>0</v>
      </c>
      <c r="FF92" s="58">
        <v>16921.27</v>
      </c>
      <c r="FG92" s="58">
        <v>6175.84</v>
      </c>
      <c r="FH92" s="58">
        <v>14919.17</v>
      </c>
      <c r="FI92" s="58">
        <v>0</v>
      </c>
      <c r="FJ92" s="58">
        <v>59335.040000000001</v>
      </c>
      <c r="FK92" s="58">
        <v>11992.72</v>
      </c>
      <c r="FL92" s="58">
        <v>72613.240000000005</v>
      </c>
      <c r="FM92" s="58">
        <v>2725.34</v>
      </c>
      <c r="FN92" s="58">
        <v>0</v>
      </c>
      <c r="FO92" s="58">
        <v>0</v>
      </c>
      <c r="FP92" s="58">
        <v>20344.760000000002</v>
      </c>
      <c r="FQ92" s="58">
        <v>2285.4699999999998</v>
      </c>
      <c r="FR92" s="58">
        <v>0</v>
      </c>
      <c r="FS92" s="58">
        <v>0</v>
      </c>
      <c r="FT92" s="58">
        <v>4143.47</v>
      </c>
      <c r="FU92" s="58">
        <v>0</v>
      </c>
      <c r="FV92" s="58">
        <v>0</v>
      </c>
      <c r="FW92" s="58">
        <v>200490.66</v>
      </c>
      <c r="FX92" s="58">
        <v>14456.86</v>
      </c>
      <c r="FY92" s="58">
        <v>89584</v>
      </c>
      <c r="FZ92" s="58">
        <v>1402.98</v>
      </c>
      <c r="GA92" s="58">
        <v>0</v>
      </c>
      <c r="GB92" s="58">
        <v>0</v>
      </c>
      <c r="GC92" s="58">
        <v>0</v>
      </c>
      <c r="GD92" s="58">
        <v>11414.91</v>
      </c>
      <c r="GE92" s="58">
        <v>3662.2</v>
      </c>
      <c r="GF92" s="58">
        <v>0</v>
      </c>
      <c r="GG92" s="58">
        <v>0</v>
      </c>
      <c r="GH92" s="59">
        <v>20956.25</v>
      </c>
      <c r="GI92" s="59">
        <v>30771.279999999999</v>
      </c>
      <c r="GJ92" s="58">
        <v>921.96</v>
      </c>
      <c r="GK92" s="58">
        <v>0</v>
      </c>
      <c r="GL92" s="58">
        <v>43219.9</v>
      </c>
      <c r="GM92" s="58">
        <v>14904.88</v>
      </c>
      <c r="GN92" s="58">
        <v>10345.780000000001</v>
      </c>
      <c r="GO92" s="58">
        <v>0</v>
      </c>
      <c r="GP92" s="58">
        <v>0</v>
      </c>
      <c r="GQ92" s="58">
        <v>26279.75</v>
      </c>
      <c r="GR92" s="58">
        <v>2537.0699999999997</v>
      </c>
    </row>
    <row r="93" spans="1:200" s="22" customFormat="1" ht="15.75" customHeight="1" x14ac:dyDescent="0.2">
      <c r="A93" s="47">
        <v>43007</v>
      </c>
      <c r="B93" s="48" t="s">
        <v>308</v>
      </c>
      <c r="C93" s="48" t="s">
        <v>458</v>
      </c>
      <c r="D93" s="49">
        <v>222.06842559999998</v>
      </c>
      <c r="E93" s="50" t="s">
        <v>654</v>
      </c>
      <c r="F93" s="51">
        <v>416</v>
      </c>
      <c r="G93" s="52">
        <v>1583398.6</v>
      </c>
      <c r="H93" s="52">
        <v>43229.24</v>
      </c>
      <c r="I93" s="52">
        <v>2315023.7200000002</v>
      </c>
      <c r="J93" s="52">
        <v>204648.09</v>
      </c>
      <c r="K93" s="52">
        <v>1160996.3799999999</v>
      </c>
      <c r="L93" s="52">
        <v>0</v>
      </c>
      <c r="M93" s="52">
        <v>0</v>
      </c>
      <c r="N93" s="52">
        <v>0</v>
      </c>
      <c r="O93" s="52">
        <v>787321.98</v>
      </c>
      <c r="P93" s="52">
        <v>0</v>
      </c>
      <c r="Q93" s="52">
        <v>249219</v>
      </c>
      <c r="R93" s="52">
        <v>206.46</v>
      </c>
      <c r="S93" s="52">
        <v>2248617</v>
      </c>
      <c r="T93" s="52">
        <v>0</v>
      </c>
      <c r="U93" s="52">
        <v>109179</v>
      </c>
      <c r="V93" s="52">
        <v>140040</v>
      </c>
      <c r="W93" s="52">
        <v>67470</v>
      </c>
      <c r="X93" s="52">
        <v>2287509.4099999997</v>
      </c>
      <c r="Y93" s="52">
        <v>6638.89</v>
      </c>
      <c r="Z93" s="52">
        <v>0</v>
      </c>
      <c r="AA93" s="52">
        <v>271670.38</v>
      </c>
      <c r="AB93" s="52">
        <v>0</v>
      </c>
      <c r="AC93" s="52">
        <v>0</v>
      </c>
      <c r="AD93" s="52">
        <v>631148.35000000009</v>
      </c>
      <c r="AE93" s="52">
        <v>2432.7600000000002</v>
      </c>
      <c r="AF93" s="52">
        <v>0</v>
      </c>
      <c r="AG93" s="52">
        <v>232644.4</v>
      </c>
      <c r="AH93" s="52">
        <v>504599.66</v>
      </c>
      <c r="AI93" s="52">
        <v>154986.91</v>
      </c>
      <c r="AJ93" s="52">
        <v>0</v>
      </c>
      <c r="AK93" s="52">
        <v>494078.78</v>
      </c>
      <c r="AL93" s="52">
        <v>185752.5</v>
      </c>
      <c r="AM93" s="52">
        <v>0</v>
      </c>
      <c r="AN93" s="52">
        <v>0</v>
      </c>
      <c r="AO93" s="52">
        <v>16441.650000000001</v>
      </c>
      <c r="AP93" s="52">
        <v>0</v>
      </c>
      <c r="AQ93" s="52">
        <v>382260.33</v>
      </c>
      <c r="AR93" s="52">
        <v>28821.02</v>
      </c>
      <c r="AS93" s="52">
        <v>867</v>
      </c>
      <c r="AT93" s="52">
        <v>0</v>
      </c>
      <c r="AU93" s="52">
        <v>28000</v>
      </c>
      <c r="AV93" s="52">
        <v>340859.48</v>
      </c>
      <c r="AW93" s="52">
        <v>150795.5</v>
      </c>
      <c r="AX93" s="52">
        <v>13020</v>
      </c>
      <c r="AY93" s="52">
        <v>0</v>
      </c>
      <c r="AZ93" s="52">
        <v>0</v>
      </c>
      <c r="BA93" s="52">
        <v>311240</v>
      </c>
      <c r="BB93" s="52">
        <v>41287.360000000001</v>
      </c>
      <c r="BC93" s="52">
        <v>177143.53999999998</v>
      </c>
      <c r="BD93" s="52">
        <v>55862.630000000005</v>
      </c>
      <c r="BE93" s="52">
        <v>5457.52</v>
      </c>
      <c r="BF93" s="52">
        <v>0</v>
      </c>
      <c r="BG93" s="52">
        <v>0</v>
      </c>
      <c r="BH93" s="52">
        <v>179408.76</v>
      </c>
      <c r="BI93" s="52">
        <v>0</v>
      </c>
      <c r="BJ93" s="52">
        <v>0</v>
      </c>
      <c r="BK93" s="52">
        <v>0</v>
      </c>
      <c r="BL93" s="52">
        <v>0</v>
      </c>
      <c r="BM93" s="52">
        <v>0</v>
      </c>
      <c r="BN93" s="52">
        <v>12621.750189385715</v>
      </c>
      <c r="BO93" s="52">
        <v>1192064.8600000001</v>
      </c>
      <c r="BP93" s="52">
        <v>619648.64</v>
      </c>
      <c r="BQ93" s="52">
        <v>61622.51</v>
      </c>
      <c r="BR93" s="52">
        <v>0</v>
      </c>
      <c r="BS93" s="52">
        <v>0</v>
      </c>
      <c r="BT93" s="52">
        <v>206737.28</v>
      </c>
      <c r="BU93" s="52">
        <v>0</v>
      </c>
      <c r="BV93" s="52">
        <v>288070.83</v>
      </c>
      <c r="BW93" s="52">
        <v>73613.899999999994</v>
      </c>
      <c r="BX93" s="52">
        <v>206150</v>
      </c>
      <c r="BY93" s="52">
        <v>0</v>
      </c>
      <c r="BZ93" s="52">
        <v>345907.58</v>
      </c>
      <c r="CA93" s="52">
        <v>86170.57</v>
      </c>
      <c r="CB93" s="53">
        <v>1.5660000000000001</v>
      </c>
      <c r="CC93" s="53">
        <v>3.5049999999999999</v>
      </c>
      <c r="CD93" s="53">
        <v>7.2530000000000001</v>
      </c>
      <c r="CE93" s="53">
        <v>1.488</v>
      </c>
      <c r="CF93" s="53">
        <v>2.4</v>
      </c>
      <c r="CG93" s="53">
        <v>0.43</v>
      </c>
      <c r="CH93" s="39" t="s">
        <v>183</v>
      </c>
      <c r="CI93" s="54">
        <v>321143707</v>
      </c>
      <c r="CJ93" s="54">
        <v>110423001</v>
      </c>
      <c r="CK93" s="54">
        <v>50720612</v>
      </c>
      <c r="CL93" s="51">
        <v>78</v>
      </c>
      <c r="CM93" s="51">
        <v>455</v>
      </c>
      <c r="CN93" s="49">
        <v>35</v>
      </c>
      <c r="CO93" s="49">
        <v>421.63</v>
      </c>
      <c r="CP93" s="23">
        <v>1.1200000000000002E-2</v>
      </c>
      <c r="CQ93" s="23" t="s">
        <v>579</v>
      </c>
      <c r="CR93" s="23">
        <f t="shared" si="8"/>
        <v>0.17142857142857143</v>
      </c>
      <c r="CS93" s="55">
        <f t="shared" si="6"/>
        <v>13.169319826338635</v>
      </c>
      <c r="CT93" s="23">
        <f t="shared" si="7"/>
        <v>0.94854016183431511</v>
      </c>
      <c r="CU93" s="56">
        <v>24</v>
      </c>
      <c r="CV93" s="57">
        <v>37.813000000000002</v>
      </c>
      <c r="CW93" s="57">
        <v>283.57</v>
      </c>
      <c r="CX93" s="57">
        <v>109.598</v>
      </c>
      <c r="CY93" s="57">
        <v>38.823999999999998</v>
      </c>
      <c r="CZ93" s="57">
        <v>296.97100000000006</v>
      </c>
      <c r="DA93" s="57">
        <v>117.52700000000002</v>
      </c>
      <c r="DB93" s="27">
        <v>54594.098360655706</v>
      </c>
      <c r="DC93" s="28">
        <v>12.176470588235293</v>
      </c>
      <c r="DD93" s="29">
        <v>0.17647058823529413</v>
      </c>
      <c r="DE93" s="30">
        <v>33.550000000000011</v>
      </c>
      <c r="DF93" s="30">
        <v>1</v>
      </c>
      <c r="DG93" s="33">
        <v>17.5</v>
      </c>
      <c r="DH93" s="33">
        <v>18.8</v>
      </c>
      <c r="DI93" s="33">
        <v>20.6</v>
      </c>
      <c r="DJ93" s="33">
        <v>18.8</v>
      </c>
      <c r="DK93" s="33">
        <v>19</v>
      </c>
      <c r="DL93" s="34">
        <v>10</v>
      </c>
      <c r="DM93" s="58">
        <v>2112048.5699999998</v>
      </c>
      <c r="DN93" s="58">
        <v>68453.399999999994</v>
      </c>
      <c r="DO93" s="58">
        <v>0</v>
      </c>
      <c r="DP93" s="58">
        <v>139201.22999999998</v>
      </c>
      <c r="DQ93" s="58">
        <v>358735.03</v>
      </c>
      <c r="DR93" s="58">
        <v>99722.48</v>
      </c>
      <c r="DS93" s="58">
        <v>0</v>
      </c>
      <c r="DT93" s="58">
        <v>112088.11</v>
      </c>
      <c r="DU93" s="58">
        <v>24974.45</v>
      </c>
      <c r="DV93" s="58">
        <v>11162.27</v>
      </c>
      <c r="DW93" s="58">
        <v>6280</v>
      </c>
      <c r="DX93" s="58">
        <v>15273.25</v>
      </c>
      <c r="DY93" s="58">
        <v>0</v>
      </c>
      <c r="DZ93" s="58">
        <v>202766.25</v>
      </c>
      <c r="EA93" s="58">
        <v>503614.70000000007</v>
      </c>
      <c r="EB93" s="58">
        <v>9457.83</v>
      </c>
      <c r="EC93" s="58">
        <v>0</v>
      </c>
      <c r="ED93" s="58">
        <v>53252.32</v>
      </c>
      <c r="EE93" s="58">
        <v>139648.66</v>
      </c>
      <c r="EF93" s="58">
        <v>37933.82</v>
      </c>
      <c r="EG93" s="58">
        <v>0</v>
      </c>
      <c r="EH93" s="58">
        <v>36588.81</v>
      </c>
      <c r="EI93" s="58">
        <v>2256.48</v>
      </c>
      <c r="EJ93" s="58">
        <v>4217.24</v>
      </c>
      <c r="EK93" s="58">
        <v>814.26</v>
      </c>
      <c r="EL93" s="58">
        <v>1168.4000000000001</v>
      </c>
      <c r="EM93" s="58">
        <v>0</v>
      </c>
      <c r="EN93" s="58">
        <v>41387.25</v>
      </c>
      <c r="EO93" s="58">
        <v>265049.5</v>
      </c>
      <c r="EP93" s="58">
        <v>2432.7600000000002</v>
      </c>
      <c r="EQ93" s="58">
        <v>0</v>
      </c>
      <c r="ER93" s="58">
        <v>198735.6</v>
      </c>
      <c r="ES93" s="58">
        <v>37606.07</v>
      </c>
      <c r="ET93" s="58">
        <v>20707.23</v>
      </c>
      <c r="EU93" s="58">
        <v>28000</v>
      </c>
      <c r="EV93" s="58">
        <v>267923.82</v>
      </c>
      <c r="EW93" s="58">
        <v>343685.29000000004</v>
      </c>
      <c r="EX93" s="58">
        <v>288822.84999999998</v>
      </c>
      <c r="EY93" s="58">
        <v>4578.0600000000004</v>
      </c>
      <c r="EZ93" s="58">
        <v>0</v>
      </c>
      <c r="FA93" s="58">
        <v>0</v>
      </c>
      <c r="FB93" s="58">
        <v>115917.5</v>
      </c>
      <c r="FC93" s="58">
        <v>309615.37</v>
      </c>
      <c r="FD93" s="58">
        <v>761.81</v>
      </c>
      <c r="FE93" s="58">
        <v>0</v>
      </c>
      <c r="FF93" s="58">
        <v>45688.94</v>
      </c>
      <c r="FG93" s="58">
        <v>9657.98</v>
      </c>
      <c r="FH93" s="58">
        <v>1541.9</v>
      </c>
      <c r="FI93" s="58">
        <v>0</v>
      </c>
      <c r="FJ93" s="58">
        <v>60456.85</v>
      </c>
      <c r="FK93" s="58">
        <v>12557.04</v>
      </c>
      <c r="FL93" s="58">
        <v>40043.64</v>
      </c>
      <c r="FM93" s="58">
        <v>1601.6</v>
      </c>
      <c r="FN93" s="58">
        <v>0</v>
      </c>
      <c r="FO93" s="58">
        <v>0</v>
      </c>
      <c r="FP93" s="58">
        <v>62476.69</v>
      </c>
      <c r="FQ93" s="58">
        <v>0</v>
      </c>
      <c r="FR93" s="58">
        <v>0</v>
      </c>
      <c r="FS93" s="58">
        <v>0</v>
      </c>
      <c r="FT93" s="58">
        <v>1575.87</v>
      </c>
      <c r="FU93" s="58">
        <v>0</v>
      </c>
      <c r="FV93" s="58">
        <v>0</v>
      </c>
      <c r="FW93" s="58">
        <v>0</v>
      </c>
      <c r="FX93" s="58">
        <v>291547.67</v>
      </c>
      <c r="FY93" s="58">
        <v>120795.5</v>
      </c>
      <c r="FZ93" s="58">
        <v>0</v>
      </c>
      <c r="GA93" s="58">
        <v>0</v>
      </c>
      <c r="GB93" s="58">
        <v>0</v>
      </c>
      <c r="GC93" s="58">
        <v>0</v>
      </c>
      <c r="GD93" s="58">
        <v>0</v>
      </c>
      <c r="GE93" s="58">
        <v>0</v>
      </c>
      <c r="GF93" s="58">
        <v>0</v>
      </c>
      <c r="GG93" s="58">
        <v>0</v>
      </c>
      <c r="GH93" s="59">
        <v>155</v>
      </c>
      <c r="GI93" s="59">
        <v>15681.55</v>
      </c>
      <c r="GJ93" s="58">
        <v>539</v>
      </c>
      <c r="GK93" s="58">
        <v>0</v>
      </c>
      <c r="GL93" s="58">
        <v>66333</v>
      </c>
      <c r="GM93" s="58">
        <v>11688</v>
      </c>
      <c r="GN93" s="58">
        <v>14681.58</v>
      </c>
      <c r="GO93" s="58">
        <v>862.5</v>
      </c>
      <c r="GP93" s="58">
        <v>0</v>
      </c>
      <c r="GQ93" s="58">
        <v>517390</v>
      </c>
      <c r="GR93" s="58">
        <v>1000</v>
      </c>
    </row>
    <row r="94" spans="1:200" s="22" customFormat="1" ht="15.75" customHeight="1" x14ac:dyDescent="0.2">
      <c r="A94" s="47">
        <v>15001</v>
      </c>
      <c r="B94" s="48" t="s">
        <v>252</v>
      </c>
      <c r="C94" s="48" t="s">
        <v>399</v>
      </c>
      <c r="D94" s="49">
        <v>919.44466890000001</v>
      </c>
      <c r="E94" s="50" t="s">
        <v>626</v>
      </c>
      <c r="F94" s="51">
        <v>123</v>
      </c>
      <c r="G94" s="52">
        <v>492930.06</v>
      </c>
      <c r="H94" s="52">
        <v>4670.47</v>
      </c>
      <c r="I94" s="52">
        <v>863495.83</v>
      </c>
      <c r="J94" s="52">
        <v>500013.77</v>
      </c>
      <c r="K94" s="52">
        <v>385921.84</v>
      </c>
      <c r="L94" s="52">
        <v>0</v>
      </c>
      <c r="M94" s="52">
        <v>0</v>
      </c>
      <c r="N94" s="52">
        <v>294600.33</v>
      </c>
      <c r="O94" s="52">
        <v>315716.27</v>
      </c>
      <c r="P94" s="52">
        <v>0</v>
      </c>
      <c r="Q94" s="52">
        <v>0</v>
      </c>
      <c r="R94" s="52">
        <v>51398.25</v>
      </c>
      <c r="S94" s="52">
        <v>730135</v>
      </c>
      <c r="T94" s="52">
        <v>110000</v>
      </c>
      <c r="U94" s="52">
        <v>0</v>
      </c>
      <c r="V94" s="52">
        <v>0</v>
      </c>
      <c r="W94" s="52">
        <v>75439</v>
      </c>
      <c r="X94" s="52">
        <v>1725707.6800000002</v>
      </c>
      <c r="Y94" s="52">
        <v>49241.240000000005</v>
      </c>
      <c r="Z94" s="52">
        <v>0</v>
      </c>
      <c r="AA94" s="52">
        <v>278717.90000000002</v>
      </c>
      <c r="AB94" s="52">
        <v>714.1</v>
      </c>
      <c r="AC94" s="52">
        <v>0</v>
      </c>
      <c r="AD94" s="52">
        <v>244002.34</v>
      </c>
      <c r="AE94" s="52">
        <v>0</v>
      </c>
      <c r="AF94" s="52">
        <v>0</v>
      </c>
      <c r="AG94" s="52">
        <v>384702.39</v>
      </c>
      <c r="AH94" s="52">
        <v>445098.42</v>
      </c>
      <c r="AI94" s="52">
        <v>104323.5</v>
      </c>
      <c r="AJ94" s="52">
        <v>0</v>
      </c>
      <c r="AK94" s="52">
        <v>280486.62</v>
      </c>
      <c r="AL94" s="52">
        <v>218050.87</v>
      </c>
      <c r="AM94" s="52">
        <v>6668.07</v>
      </c>
      <c r="AN94" s="52">
        <v>0</v>
      </c>
      <c r="AO94" s="52">
        <v>0</v>
      </c>
      <c r="AP94" s="52">
        <v>0</v>
      </c>
      <c r="AQ94" s="52">
        <v>195525.65</v>
      </c>
      <c r="AR94" s="52">
        <v>106631.56</v>
      </c>
      <c r="AS94" s="52">
        <v>15482.23</v>
      </c>
      <c r="AT94" s="52">
        <v>0</v>
      </c>
      <c r="AU94" s="52">
        <v>0</v>
      </c>
      <c r="AV94" s="52">
        <v>36899.97</v>
      </c>
      <c r="AW94" s="52">
        <v>25292.62</v>
      </c>
      <c r="AX94" s="52">
        <v>0</v>
      </c>
      <c r="AY94" s="52">
        <v>0</v>
      </c>
      <c r="AZ94" s="52">
        <v>0</v>
      </c>
      <c r="BA94" s="52">
        <v>93874.02</v>
      </c>
      <c r="BB94" s="52">
        <v>7050</v>
      </c>
      <c r="BC94" s="52">
        <v>47121.09</v>
      </c>
      <c r="BD94" s="52">
        <v>135908.74</v>
      </c>
      <c r="BE94" s="52">
        <v>0</v>
      </c>
      <c r="BF94" s="52">
        <v>0</v>
      </c>
      <c r="BG94" s="52">
        <v>0</v>
      </c>
      <c r="BH94" s="52">
        <v>288.10000000000002</v>
      </c>
      <c r="BI94" s="52">
        <v>0</v>
      </c>
      <c r="BJ94" s="52">
        <v>0</v>
      </c>
      <c r="BK94" s="52">
        <v>0</v>
      </c>
      <c r="BL94" s="52">
        <v>0</v>
      </c>
      <c r="BM94" s="52">
        <v>0</v>
      </c>
      <c r="BN94" s="52">
        <v>32495.203417104061</v>
      </c>
      <c r="BO94" s="52">
        <v>367853.45</v>
      </c>
      <c r="BP94" s="52">
        <v>1208422.55</v>
      </c>
      <c r="BQ94" s="52">
        <v>266528.14</v>
      </c>
      <c r="BR94" s="52">
        <v>2685614.66</v>
      </c>
      <c r="BS94" s="52">
        <v>1535792.53</v>
      </c>
      <c r="BT94" s="52">
        <v>0</v>
      </c>
      <c r="BU94" s="52">
        <v>291388.03999999998</v>
      </c>
      <c r="BV94" s="52">
        <v>107679.62</v>
      </c>
      <c r="BW94" s="52">
        <v>0</v>
      </c>
      <c r="BX94" s="52">
        <v>0</v>
      </c>
      <c r="BY94" s="52">
        <v>5133417.2</v>
      </c>
      <c r="BZ94" s="52">
        <v>223200.63</v>
      </c>
      <c r="CA94" s="52">
        <v>0</v>
      </c>
      <c r="CB94" s="53">
        <v>1.5390000000000001</v>
      </c>
      <c r="CC94" s="53">
        <v>3.444</v>
      </c>
      <c r="CD94" s="53">
        <v>7.1280000000000001</v>
      </c>
      <c r="CE94" s="53">
        <v>1.488</v>
      </c>
      <c r="CF94" s="53">
        <v>1.8260000000000001</v>
      </c>
      <c r="CG94" s="53">
        <v>0</v>
      </c>
      <c r="CH94" s="39" t="s">
        <v>183</v>
      </c>
      <c r="CI94" s="54">
        <v>190004913</v>
      </c>
      <c r="CJ94" s="54">
        <v>6467184</v>
      </c>
      <c r="CK94" s="54">
        <v>19892456</v>
      </c>
      <c r="CL94" s="51">
        <v>22</v>
      </c>
      <c r="CM94" s="51">
        <v>129</v>
      </c>
      <c r="CN94" s="49">
        <v>43</v>
      </c>
      <c r="CO94" s="49">
        <v>122</v>
      </c>
      <c r="CP94" s="23">
        <v>4.7599999999999996E-2</v>
      </c>
      <c r="CQ94" s="23"/>
      <c r="CR94" s="23">
        <f t="shared" si="8"/>
        <v>0.17054263565891473</v>
      </c>
      <c r="CS94" s="55">
        <f t="shared" si="6"/>
        <v>5.6479859894921161</v>
      </c>
      <c r="CT94" s="23">
        <f t="shared" si="7"/>
        <v>0.93726884419993772</v>
      </c>
      <c r="CU94" s="56">
        <v>9</v>
      </c>
      <c r="CV94" s="57">
        <v>5.68</v>
      </c>
      <c r="CW94" s="57">
        <v>74.168000000000006</v>
      </c>
      <c r="CX94" s="57">
        <v>37.083000000000006</v>
      </c>
      <c r="CY94" s="57">
        <v>6</v>
      </c>
      <c r="CZ94" s="57">
        <v>78.463999999999999</v>
      </c>
      <c r="DA94" s="57">
        <v>40.233000000000004</v>
      </c>
      <c r="DB94" s="27">
        <v>56377.421245421232</v>
      </c>
      <c r="DC94" s="28">
        <v>10.173913043478262</v>
      </c>
      <c r="DD94" s="29">
        <v>4.3478260869565216E-2</v>
      </c>
      <c r="DE94" s="30">
        <v>21.840000000000011</v>
      </c>
      <c r="DF94" s="30">
        <v>1</v>
      </c>
      <c r="DG94" s="33"/>
      <c r="DH94" s="33"/>
      <c r="DI94" s="33"/>
      <c r="DJ94" s="33"/>
      <c r="DK94" s="33"/>
      <c r="DL94" s="34">
        <v>2</v>
      </c>
      <c r="DM94" s="58">
        <v>1372303.19</v>
      </c>
      <c r="DN94" s="58">
        <v>31650</v>
      </c>
      <c r="DO94" s="58">
        <v>0</v>
      </c>
      <c r="DP94" s="58">
        <v>287282.91000000003</v>
      </c>
      <c r="DQ94" s="58">
        <v>240522.5</v>
      </c>
      <c r="DR94" s="58">
        <v>76122.399999999994</v>
      </c>
      <c r="DS94" s="58">
        <v>0</v>
      </c>
      <c r="DT94" s="58">
        <v>128243.33</v>
      </c>
      <c r="DU94" s="58">
        <v>148955.23000000001</v>
      </c>
      <c r="DV94" s="58">
        <v>83372.759999999995</v>
      </c>
      <c r="DW94" s="58">
        <v>0</v>
      </c>
      <c r="DX94" s="58">
        <v>0</v>
      </c>
      <c r="DY94" s="58">
        <v>0</v>
      </c>
      <c r="DZ94" s="58">
        <v>120673</v>
      </c>
      <c r="EA94" s="58">
        <v>463844.01999999996</v>
      </c>
      <c r="EB94" s="58">
        <v>16686.329999999998</v>
      </c>
      <c r="EC94" s="58">
        <v>0</v>
      </c>
      <c r="ED94" s="58">
        <v>70711.91</v>
      </c>
      <c r="EE94" s="58">
        <v>75295.600000000006</v>
      </c>
      <c r="EF94" s="58">
        <v>17941.080000000002</v>
      </c>
      <c r="EG94" s="58">
        <v>0</v>
      </c>
      <c r="EH94" s="58">
        <v>44669.11</v>
      </c>
      <c r="EI94" s="58">
        <v>13841.89</v>
      </c>
      <c r="EJ94" s="58">
        <v>37298.18</v>
      </c>
      <c r="EK94" s="58">
        <v>0</v>
      </c>
      <c r="EL94" s="58">
        <v>0</v>
      </c>
      <c r="EM94" s="58">
        <v>0</v>
      </c>
      <c r="EN94" s="58">
        <v>14776.36</v>
      </c>
      <c r="EO94" s="58">
        <v>79939.37999999999</v>
      </c>
      <c r="EP94" s="58">
        <v>0</v>
      </c>
      <c r="EQ94" s="58">
        <v>0</v>
      </c>
      <c r="ER94" s="58">
        <v>54824.899999999994</v>
      </c>
      <c r="ES94" s="58">
        <v>177945.96</v>
      </c>
      <c r="ET94" s="58">
        <v>190.14</v>
      </c>
      <c r="EU94" s="58">
        <v>0</v>
      </c>
      <c r="EV94" s="58">
        <v>108769.55</v>
      </c>
      <c r="EW94" s="58">
        <v>39329.019999999997</v>
      </c>
      <c r="EX94" s="58">
        <v>6154.14</v>
      </c>
      <c r="EY94" s="58">
        <v>0</v>
      </c>
      <c r="EZ94" s="58">
        <v>0</v>
      </c>
      <c r="FA94" s="58">
        <v>0</v>
      </c>
      <c r="FB94" s="58">
        <v>31116.39</v>
      </c>
      <c r="FC94" s="58">
        <v>155572.20000000001</v>
      </c>
      <c r="FD94" s="58">
        <v>904.91</v>
      </c>
      <c r="FE94" s="58">
        <v>0</v>
      </c>
      <c r="FF94" s="58">
        <v>125500.31999999999</v>
      </c>
      <c r="FG94" s="58">
        <v>16345.93</v>
      </c>
      <c r="FH94" s="58">
        <v>8425.35</v>
      </c>
      <c r="FI94" s="58">
        <v>0</v>
      </c>
      <c r="FJ94" s="58">
        <v>24494.18</v>
      </c>
      <c r="FK94" s="58">
        <v>39281.449999999997</v>
      </c>
      <c r="FL94" s="58">
        <v>103033.62</v>
      </c>
      <c r="FM94" s="58">
        <v>0</v>
      </c>
      <c r="FN94" s="58">
        <v>0</v>
      </c>
      <c r="FO94" s="58">
        <v>0</v>
      </c>
      <c r="FP94" s="58">
        <v>28885.1</v>
      </c>
      <c r="FQ94" s="58">
        <v>174261.77</v>
      </c>
      <c r="FR94" s="58">
        <v>714.1</v>
      </c>
      <c r="FS94" s="58">
        <v>0</v>
      </c>
      <c r="FT94" s="58">
        <v>0</v>
      </c>
      <c r="FU94" s="58">
        <v>8007.43</v>
      </c>
      <c r="FV94" s="58">
        <v>0</v>
      </c>
      <c r="FW94" s="58">
        <v>4641303.97</v>
      </c>
      <c r="FX94" s="58">
        <v>11210.42</v>
      </c>
      <c r="FY94" s="58">
        <v>2224</v>
      </c>
      <c r="FZ94" s="58">
        <v>0</v>
      </c>
      <c r="GA94" s="58">
        <v>0</v>
      </c>
      <c r="GB94" s="58">
        <v>0</v>
      </c>
      <c r="GC94" s="58">
        <v>0</v>
      </c>
      <c r="GD94" s="58">
        <v>0</v>
      </c>
      <c r="GE94" s="58">
        <v>2507.3599999999997</v>
      </c>
      <c r="GF94" s="58">
        <v>0</v>
      </c>
      <c r="GG94" s="58">
        <v>0</v>
      </c>
      <c r="GH94" s="59">
        <v>135</v>
      </c>
      <c r="GI94" s="59">
        <v>78371.97</v>
      </c>
      <c r="GJ94" s="58">
        <v>1644.53</v>
      </c>
      <c r="GK94" s="58">
        <v>207042.18</v>
      </c>
      <c r="GL94" s="58">
        <v>0</v>
      </c>
      <c r="GM94" s="58">
        <v>0</v>
      </c>
      <c r="GN94" s="58">
        <v>10</v>
      </c>
      <c r="GO94" s="58">
        <v>0</v>
      </c>
      <c r="GP94" s="58">
        <v>0</v>
      </c>
      <c r="GQ94" s="58">
        <v>378945.07</v>
      </c>
      <c r="GR94" s="58">
        <v>7124.8</v>
      </c>
    </row>
    <row r="95" spans="1:200" s="22" customFormat="1" ht="15.75" customHeight="1" x14ac:dyDescent="0.2">
      <c r="A95" s="47">
        <v>15002</v>
      </c>
      <c r="B95" s="48" t="s">
        <v>253</v>
      </c>
      <c r="C95" s="48" t="s">
        <v>400</v>
      </c>
      <c r="D95" s="49">
        <v>794.74507300000005</v>
      </c>
      <c r="E95" s="50" t="s">
        <v>626</v>
      </c>
      <c r="F95" s="51">
        <v>431</v>
      </c>
      <c r="G95" s="52">
        <v>608856.91</v>
      </c>
      <c r="H95" s="52">
        <v>24783.66</v>
      </c>
      <c r="I95" s="52">
        <v>3013666.62</v>
      </c>
      <c r="J95" s="52">
        <v>1412244.6</v>
      </c>
      <c r="K95" s="52">
        <v>627283.94999999995</v>
      </c>
      <c r="L95" s="52">
        <v>0</v>
      </c>
      <c r="M95" s="52">
        <v>0</v>
      </c>
      <c r="N95" s="52">
        <v>131523</v>
      </c>
      <c r="O95" s="52">
        <v>346580.41</v>
      </c>
      <c r="P95" s="52">
        <v>0</v>
      </c>
      <c r="Q95" s="52">
        <v>763216</v>
      </c>
      <c r="R95" s="52">
        <v>385557</v>
      </c>
      <c r="S95" s="52">
        <v>2925985</v>
      </c>
      <c r="T95" s="52">
        <v>0</v>
      </c>
      <c r="U95" s="52">
        <v>763216</v>
      </c>
      <c r="V95" s="52">
        <v>0</v>
      </c>
      <c r="W95" s="52">
        <v>76214</v>
      </c>
      <c r="X95" s="52">
        <v>3614181.1199999996</v>
      </c>
      <c r="Y95" s="52">
        <v>30502.78</v>
      </c>
      <c r="Z95" s="52">
        <v>0</v>
      </c>
      <c r="AA95" s="52">
        <v>182425.01</v>
      </c>
      <c r="AB95" s="52">
        <v>0</v>
      </c>
      <c r="AC95" s="52">
        <v>0</v>
      </c>
      <c r="AD95" s="52">
        <v>1012332.6300000001</v>
      </c>
      <c r="AE95" s="52">
        <v>118947.78</v>
      </c>
      <c r="AF95" s="52">
        <v>0</v>
      </c>
      <c r="AG95" s="52">
        <v>887103.60000000009</v>
      </c>
      <c r="AH95" s="52">
        <v>1085868.33</v>
      </c>
      <c r="AI95" s="52">
        <v>219199.27</v>
      </c>
      <c r="AJ95" s="52">
        <v>0</v>
      </c>
      <c r="AK95" s="52">
        <v>1015931.05</v>
      </c>
      <c r="AL95" s="52">
        <v>386086.84</v>
      </c>
      <c r="AM95" s="52">
        <v>17200.78</v>
      </c>
      <c r="AN95" s="52">
        <v>0</v>
      </c>
      <c r="AO95" s="52">
        <v>108546.3</v>
      </c>
      <c r="AP95" s="52">
        <v>0</v>
      </c>
      <c r="AQ95" s="52">
        <v>500051.94</v>
      </c>
      <c r="AR95" s="52">
        <v>59470.239999999998</v>
      </c>
      <c r="AS95" s="52">
        <v>0</v>
      </c>
      <c r="AT95" s="52">
        <v>0</v>
      </c>
      <c r="AU95" s="52">
        <v>597829.56000000006</v>
      </c>
      <c r="AV95" s="52">
        <v>5034</v>
      </c>
      <c r="AW95" s="52">
        <v>0</v>
      </c>
      <c r="AX95" s="52">
        <v>0</v>
      </c>
      <c r="AY95" s="52">
        <v>0</v>
      </c>
      <c r="AZ95" s="52">
        <v>0</v>
      </c>
      <c r="BA95" s="52">
        <v>400229.51</v>
      </c>
      <c r="BB95" s="52">
        <v>13644.05</v>
      </c>
      <c r="BC95" s="52">
        <v>306277.76000000001</v>
      </c>
      <c r="BD95" s="52">
        <v>148720.9</v>
      </c>
      <c r="BE95" s="52">
        <v>0</v>
      </c>
      <c r="BF95" s="52">
        <v>0</v>
      </c>
      <c r="BG95" s="52">
        <v>0</v>
      </c>
      <c r="BH95" s="52">
        <v>34635.29</v>
      </c>
      <c r="BI95" s="52">
        <v>160</v>
      </c>
      <c r="BJ95" s="52">
        <v>0</v>
      </c>
      <c r="BK95" s="52">
        <v>0</v>
      </c>
      <c r="BL95" s="52">
        <v>0</v>
      </c>
      <c r="BM95" s="52">
        <v>0</v>
      </c>
      <c r="BN95" s="52">
        <v>21748.428653332827</v>
      </c>
      <c r="BO95" s="52">
        <v>-3961247.79</v>
      </c>
      <c r="BP95" s="52">
        <v>399087.94</v>
      </c>
      <c r="BQ95" s="52">
        <v>130889.65</v>
      </c>
      <c r="BR95" s="52">
        <v>14817876.460000001</v>
      </c>
      <c r="BS95" s="52">
        <v>3265927</v>
      </c>
      <c r="BT95" s="52">
        <v>0</v>
      </c>
      <c r="BU95" s="52">
        <v>0</v>
      </c>
      <c r="BV95" s="52">
        <v>361933.81</v>
      </c>
      <c r="BW95" s="52">
        <v>6300.69</v>
      </c>
      <c r="BX95" s="52">
        <v>0</v>
      </c>
      <c r="BY95" s="52">
        <v>0</v>
      </c>
      <c r="BZ95" s="52">
        <v>464176.98</v>
      </c>
      <c r="CA95" s="52">
        <v>7715</v>
      </c>
      <c r="CB95" s="53">
        <v>1.1970000000000001</v>
      </c>
      <c r="CC95" s="53">
        <v>2.6789999999999998</v>
      </c>
      <c r="CD95" s="53">
        <v>5.5439999999999996</v>
      </c>
      <c r="CE95" s="53">
        <v>1.488</v>
      </c>
      <c r="CF95" s="53">
        <v>2.7549999999999999</v>
      </c>
      <c r="CG95" s="53">
        <v>0</v>
      </c>
      <c r="CH95" s="39"/>
      <c r="CI95" s="54">
        <v>189107870</v>
      </c>
      <c r="CJ95" s="54">
        <v>8724746</v>
      </c>
      <c r="CK95" s="54">
        <v>33781809</v>
      </c>
      <c r="CL95" s="51">
        <v>149</v>
      </c>
      <c r="CM95" s="51">
        <v>443</v>
      </c>
      <c r="CN95" s="49">
        <v>14</v>
      </c>
      <c r="CO95" s="49">
        <v>429.4</v>
      </c>
      <c r="CP95" s="23">
        <v>7.7699999999999991E-2</v>
      </c>
      <c r="CQ95" s="23"/>
      <c r="CR95" s="23">
        <f t="shared" si="8"/>
        <v>0.33634311512415349</v>
      </c>
      <c r="CS95" s="55">
        <f t="shared" si="6"/>
        <v>9.3263157894736839</v>
      </c>
      <c r="CT95" s="23">
        <f t="shared" si="7"/>
        <v>0.86249013120794027</v>
      </c>
      <c r="CU95" s="56">
        <v>43</v>
      </c>
      <c r="CV95" s="57">
        <v>11.448000000000002</v>
      </c>
      <c r="CW95" s="57">
        <v>250.67999999999998</v>
      </c>
      <c r="CX95" s="57">
        <v>116.38200000000002</v>
      </c>
      <c r="CY95" s="57">
        <v>12.29</v>
      </c>
      <c r="CZ95" s="57">
        <v>275.952</v>
      </c>
      <c r="DA95" s="57">
        <v>149.63199999999998</v>
      </c>
      <c r="DB95" s="27">
        <v>58912.722650602424</v>
      </c>
      <c r="DC95" s="28">
        <v>9.3333333333333339</v>
      </c>
      <c r="DD95" s="29">
        <v>0.30952380952380953</v>
      </c>
      <c r="DE95" s="30">
        <v>41.5</v>
      </c>
      <c r="DF95" s="30">
        <v>6</v>
      </c>
      <c r="DG95" s="33">
        <v>10.6</v>
      </c>
      <c r="DH95" s="33">
        <v>13.3</v>
      </c>
      <c r="DI95" s="33">
        <v>13.8</v>
      </c>
      <c r="DJ95" s="33">
        <v>14</v>
      </c>
      <c r="DK95" s="33">
        <v>13.1</v>
      </c>
      <c r="DL95" s="34">
        <v>23</v>
      </c>
      <c r="DM95" s="58">
        <v>3339780.03</v>
      </c>
      <c r="DN95" s="58">
        <v>108256.13</v>
      </c>
      <c r="DO95" s="58">
        <v>0</v>
      </c>
      <c r="DP95" s="58">
        <v>705259.54</v>
      </c>
      <c r="DQ95" s="58">
        <v>681969.54</v>
      </c>
      <c r="DR95" s="58">
        <v>159839.81</v>
      </c>
      <c r="DS95" s="58">
        <v>0</v>
      </c>
      <c r="DT95" s="58">
        <v>300812.58</v>
      </c>
      <c r="DU95" s="58">
        <v>246337.36</v>
      </c>
      <c r="DV95" s="58">
        <v>121305.35</v>
      </c>
      <c r="DW95" s="58">
        <v>5172.32</v>
      </c>
      <c r="DX95" s="58">
        <v>91754.7</v>
      </c>
      <c r="DY95" s="58">
        <v>0</v>
      </c>
      <c r="DZ95" s="58">
        <v>271337.76</v>
      </c>
      <c r="EA95" s="58">
        <v>1003897.95</v>
      </c>
      <c r="EB95" s="58">
        <v>36128.19</v>
      </c>
      <c r="EC95" s="58">
        <v>0</v>
      </c>
      <c r="ED95" s="58">
        <v>173472.12</v>
      </c>
      <c r="EE95" s="58">
        <v>202787.08</v>
      </c>
      <c r="EF95" s="58">
        <v>36346.35</v>
      </c>
      <c r="EG95" s="58">
        <v>0</v>
      </c>
      <c r="EH95" s="58">
        <v>116111.34</v>
      </c>
      <c r="EI95" s="58">
        <v>66382.5</v>
      </c>
      <c r="EJ95" s="58">
        <v>38617.050000000003</v>
      </c>
      <c r="EK95" s="58">
        <v>706.02</v>
      </c>
      <c r="EL95" s="58">
        <v>6858</v>
      </c>
      <c r="EM95" s="58">
        <v>0</v>
      </c>
      <c r="EN95" s="58">
        <v>44498.590000000004</v>
      </c>
      <c r="EO95" s="58">
        <v>153534.59</v>
      </c>
      <c r="EP95" s="58">
        <v>0</v>
      </c>
      <c r="EQ95" s="58">
        <v>0</v>
      </c>
      <c r="ER95" s="58">
        <v>288133.45999999996</v>
      </c>
      <c r="ES95" s="58">
        <v>119706.66</v>
      </c>
      <c r="ET95" s="58">
        <v>14328.8</v>
      </c>
      <c r="EU95" s="58">
        <v>0</v>
      </c>
      <c r="EV95" s="58">
        <v>539416.18999999994</v>
      </c>
      <c r="EW95" s="58">
        <v>67458.17</v>
      </c>
      <c r="EX95" s="58">
        <v>9056.7900000000009</v>
      </c>
      <c r="EY95" s="58">
        <v>0</v>
      </c>
      <c r="EZ95" s="58">
        <v>0</v>
      </c>
      <c r="FA95" s="58">
        <v>0</v>
      </c>
      <c r="FB95" s="58">
        <v>151191.93</v>
      </c>
      <c r="FC95" s="58">
        <v>311726.19</v>
      </c>
      <c r="FD95" s="58">
        <v>5066.24</v>
      </c>
      <c r="FE95" s="58">
        <v>0</v>
      </c>
      <c r="FF95" s="58">
        <v>77040.149999999994</v>
      </c>
      <c r="FG95" s="58">
        <v>38104.639999999999</v>
      </c>
      <c r="FH95" s="58">
        <v>5507.14</v>
      </c>
      <c r="FI95" s="58">
        <v>0</v>
      </c>
      <c r="FJ95" s="58">
        <v>64624.94</v>
      </c>
      <c r="FK95" s="58">
        <v>40544.1</v>
      </c>
      <c r="FL95" s="58">
        <v>312558.57</v>
      </c>
      <c r="FM95" s="58">
        <v>0</v>
      </c>
      <c r="FN95" s="58">
        <v>0</v>
      </c>
      <c r="FO95" s="58">
        <v>0</v>
      </c>
      <c r="FP95" s="58">
        <v>46009.29</v>
      </c>
      <c r="FQ95" s="58">
        <v>0</v>
      </c>
      <c r="FR95" s="58">
        <v>0</v>
      </c>
      <c r="FS95" s="58">
        <v>0</v>
      </c>
      <c r="FT95" s="58">
        <v>1776.33</v>
      </c>
      <c r="FU95" s="58">
        <v>0</v>
      </c>
      <c r="FV95" s="58">
        <v>0</v>
      </c>
      <c r="FW95" s="58">
        <v>597829.56000000006</v>
      </c>
      <c r="FX95" s="58">
        <v>0</v>
      </c>
      <c r="FY95" s="58">
        <v>0</v>
      </c>
      <c r="FZ95" s="58">
        <v>0</v>
      </c>
      <c r="GA95" s="58">
        <v>0</v>
      </c>
      <c r="GB95" s="58">
        <v>0</v>
      </c>
      <c r="GC95" s="58">
        <v>0</v>
      </c>
      <c r="GD95" s="58">
        <v>0</v>
      </c>
      <c r="GE95" s="58">
        <v>0</v>
      </c>
      <c r="GF95" s="58">
        <v>0</v>
      </c>
      <c r="GG95" s="58">
        <v>0</v>
      </c>
      <c r="GH95" s="59">
        <v>7170</v>
      </c>
      <c r="GI95" s="59">
        <v>192021.31</v>
      </c>
      <c r="GJ95" s="58">
        <v>3177.17</v>
      </c>
      <c r="GK95" s="58">
        <v>0</v>
      </c>
      <c r="GL95" s="58">
        <v>0</v>
      </c>
      <c r="GM95" s="58">
        <v>0</v>
      </c>
      <c r="GN95" s="58">
        <v>0</v>
      </c>
      <c r="GO95" s="58">
        <v>1836.66</v>
      </c>
      <c r="GP95" s="58">
        <v>9933.6</v>
      </c>
      <c r="GQ95" s="58">
        <v>400229.51</v>
      </c>
      <c r="GR95" s="58">
        <v>658.42</v>
      </c>
    </row>
    <row r="96" spans="1:200" s="22" customFormat="1" ht="15.75" customHeight="1" x14ac:dyDescent="0.2">
      <c r="A96" s="47">
        <v>46001</v>
      </c>
      <c r="B96" s="48" t="s">
        <v>313</v>
      </c>
      <c r="C96" s="48" t="s">
        <v>463</v>
      </c>
      <c r="D96" s="49">
        <v>3085.0738085899998</v>
      </c>
      <c r="E96" s="50" t="s">
        <v>657</v>
      </c>
      <c r="F96" s="51">
        <v>3026</v>
      </c>
      <c r="G96" s="52">
        <v>10820229.859999999</v>
      </c>
      <c r="H96" s="52">
        <v>409200.6</v>
      </c>
      <c r="I96" s="52">
        <v>12320831.140000001</v>
      </c>
      <c r="J96" s="52">
        <v>1278841.82</v>
      </c>
      <c r="K96" s="52">
        <v>6809809.3700000001</v>
      </c>
      <c r="L96" s="52">
        <v>0</v>
      </c>
      <c r="M96" s="52">
        <v>0</v>
      </c>
      <c r="N96" s="52">
        <v>257910.5</v>
      </c>
      <c r="O96" s="52">
        <v>4114958.82</v>
      </c>
      <c r="P96" s="52">
        <v>0</v>
      </c>
      <c r="Q96" s="52">
        <v>1148457</v>
      </c>
      <c r="R96" s="52">
        <v>493037</v>
      </c>
      <c r="S96" s="52">
        <v>11855526</v>
      </c>
      <c r="T96" s="52">
        <v>0</v>
      </c>
      <c r="U96" s="52">
        <v>1148207</v>
      </c>
      <c r="V96" s="52">
        <v>0</v>
      </c>
      <c r="W96" s="52">
        <v>70189</v>
      </c>
      <c r="X96" s="52">
        <v>13649464.139999999</v>
      </c>
      <c r="Y96" s="52">
        <v>34858.44</v>
      </c>
      <c r="Z96" s="52">
        <v>0</v>
      </c>
      <c r="AA96" s="52">
        <v>1322984.3800000004</v>
      </c>
      <c r="AB96" s="52">
        <v>0</v>
      </c>
      <c r="AC96" s="52">
        <v>0</v>
      </c>
      <c r="AD96" s="52">
        <v>4324604.66</v>
      </c>
      <c r="AE96" s="52">
        <v>162930.10999999999</v>
      </c>
      <c r="AF96" s="52">
        <v>0</v>
      </c>
      <c r="AG96" s="52">
        <v>1759907.88</v>
      </c>
      <c r="AH96" s="52">
        <v>2920394.52</v>
      </c>
      <c r="AI96" s="52">
        <v>418044.08</v>
      </c>
      <c r="AJ96" s="52">
        <v>0</v>
      </c>
      <c r="AK96" s="52">
        <v>3488435.87</v>
      </c>
      <c r="AL96" s="52">
        <v>1329565.27</v>
      </c>
      <c r="AM96" s="52">
        <v>279264.40999999997</v>
      </c>
      <c r="AN96" s="52">
        <v>0</v>
      </c>
      <c r="AO96" s="52">
        <v>5599.96</v>
      </c>
      <c r="AP96" s="52">
        <v>0</v>
      </c>
      <c r="AQ96" s="52">
        <v>1215679.6500000001</v>
      </c>
      <c r="AR96" s="52">
        <v>86015.85</v>
      </c>
      <c r="AS96" s="52">
        <v>66394.94</v>
      </c>
      <c r="AT96" s="52">
        <v>0</v>
      </c>
      <c r="AU96" s="52">
        <v>321616.06</v>
      </c>
      <c r="AV96" s="52">
        <v>1246150.51</v>
      </c>
      <c r="AW96" s="52">
        <v>159596.35</v>
      </c>
      <c r="AX96" s="52">
        <v>0</v>
      </c>
      <c r="AY96" s="52">
        <v>0</v>
      </c>
      <c r="AZ96" s="52">
        <v>0</v>
      </c>
      <c r="BA96" s="52">
        <v>3328403.87</v>
      </c>
      <c r="BB96" s="52">
        <v>72972.930000000008</v>
      </c>
      <c r="BC96" s="52">
        <v>1060838.29</v>
      </c>
      <c r="BD96" s="52">
        <v>322520.53000000003</v>
      </c>
      <c r="BE96" s="52">
        <v>0</v>
      </c>
      <c r="BF96" s="52">
        <v>0</v>
      </c>
      <c r="BG96" s="52">
        <v>0</v>
      </c>
      <c r="BH96" s="52">
        <v>18267.93</v>
      </c>
      <c r="BI96" s="52">
        <v>40900</v>
      </c>
      <c r="BJ96" s="52">
        <v>0</v>
      </c>
      <c r="BK96" s="52">
        <v>0</v>
      </c>
      <c r="BL96" s="52">
        <v>0</v>
      </c>
      <c r="BM96" s="52">
        <v>0</v>
      </c>
      <c r="BN96" s="52">
        <v>10460.305612696653</v>
      </c>
      <c r="BO96" s="52">
        <v>5584526.29</v>
      </c>
      <c r="BP96" s="52">
        <v>7691569.8399999999</v>
      </c>
      <c r="BQ96" s="52">
        <v>1207834.23</v>
      </c>
      <c r="BR96" s="52">
        <v>0</v>
      </c>
      <c r="BS96" s="52">
        <v>0</v>
      </c>
      <c r="BT96" s="52">
        <v>221854.51</v>
      </c>
      <c r="BU96" s="52">
        <v>0</v>
      </c>
      <c r="BV96" s="52">
        <v>1648584.79</v>
      </c>
      <c r="BW96" s="52">
        <v>206573.16</v>
      </c>
      <c r="BX96" s="52">
        <v>282995</v>
      </c>
      <c r="BY96" s="52">
        <v>530600.87</v>
      </c>
      <c r="BZ96" s="52">
        <v>2007636.37</v>
      </c>
      <c r="CA96" s="52">
        <v>185339.9</v>
      </c>
      <c r="CB96" s="53">
        <v>1.1970000000000001</v>
      </c>
      <c r="CC96" s="53">
        <v>2.6789999999999998</v>
      </c>
      <c r="CD96" s="53">
        <v>5.5439999999999996</v>
      </c>
      <c r="CE96" s="53">
        <v>1.288</v>
      </c>
      <c r="CF96" s="53">
        <v>2.1789999999999998</v>
      </c>
      <c r="CG96" s="53">
        <v>0</v>
      </c>
      <c r="CH96" s="39"/>
      <c r="CI96" s="54">
        <v>479993581</v>
      </c>
      <c r="CJ96" s="54">
        <v>1784317908</v>
      </c>
      <c r="CK96" s="54">
        <v>812900227</v>
      </c>
      <c r="CL96" s="51">
        <v>519</v>
      </c>
      <c r="CM96" s="51">
        <v>3047</v>
      </c>
      <c r="CN96" s="49">
        <v>387</v>
      </c>
      <c r="CO96" s="49">
        <v>3028.77</v>
      </c>
      <c r="CP96" s="23">
        <v>7.4999999999999997E-3</v>
      </c>
      <c r="CQ96" s="23" t="s">
        <v>198</v>
      </c>
      <c r="CR96" s="23">
        <f t="shared" si="8"/>
        <v>0.17033147358057105</v>
      </c>
      <c r="CS96" s="55">
        <f t="shared" si="6"/>
        <v>14.024670901224338</v>
      </c>
      <c r="CT96" s="23">
        <f t="shared" si="7"/>
        <v>0.93147754407991579</v>
      </c>
      <c r="CU96" s="56">
        <v>202</v>
      </c>
      <c r="CV96" s="57">
        <v>19.875999999999998</v>
      </c>
      <c r="CW96" s="57">
        <v>2037.0500000000002</v>
      </c>
      <c r="CX96" s="57">
        <v>739.16199999999992</v>
      </c>
      <c r="CY96" s="57">
        <v>20.701000000000001</v>
      </c>
      <c r="CZ96" s="57">
        <v>2173.2080000000001</v>
      </c>
      <c r="DA96" s="57">
        <v>807.23099999999988</v>
      </c>
      <c r="DB96" s="27">
        <v>56710.750994173664</v>
      </c>
      <c r="DC96" s="28">
        <v>13.24090909090909</v>
      </c>
      <c r="DD96" s="29">
        <v>0.36818181818181817</v>
      </c>
      <c r="DE96" s="30">
        <v>216.26000000000002</v>
      </c>
      <c r="DF96" s="30">
        <v>1</v>
      </c>
      <c r="DG96" s="33">
        <v>21.3</v>
      </c>
      <c r="DH96" s="33">
        <v>20.9</v>
      </c>
      <c r="DI96" s="33">
        <v>23.8</v>
      </c>
      <c r="DJ96" s="33">
        <v>22.2</v>
      </c>
      <c r="DK96" s="33">
        <v>22.2</v>
      </c>
      <c r="DL96" s="34">
        <v>93</v>
      </c>
      <c r="DM96" s="58">
        <v>14060994.59</v>
      </c>
      <c r="DN96" s="58">
        <v>154739.70000000001</v>
      </c>
      <c r="DO96" s="58">
        <v>0</v>
      </c>
      <c r="DP96" s="58">
        <v>1568554.94</v>
      </c>
      <c r="DQ96" s="58">
        <v>1976744.5699999998</v>
      </c>
      <c r="DR96" s="58">
        <v>297447.34999999998</v>
      </c>
      <c r="DS96" s="58">
        <v>0</v>
      </c>
      <c r="DT96" s="58">
        <v>911601.1</v>
      </c>
      <c r="DU96" s="58">
        <v>0</v>
      </c>
      <c r="DV96" s="58">
        <v>840209.29</v>
      </c>
      <c r="DW96" s="58">
        <v>61944.4</v>
      </c>
      <c r="DX96" s="58">
        <v>0</v>
      </c>
      <c r="DY96" s="58">
        <v>0</v>
      </c>
      <c r="DZ96" s="58">
        <v>604986.88</v>
      </c>
      <c r="EA96" s="58">
        <v>3225518.8099999996</v>
      </c>
      <c r="EB96" s="58">
        <v>40784.46</v>
      </c>
      <c r="EC96" s="58">
        <v>0</v>
      </c>
      <c r="ED96" s="58">
        <v>374696.34</v>
      </c>
      <c r="EE96" s="58">
        <v>437347.88</v>
      </c>
      <c r="EF96" s="58">
        <v>82363.09</v>
      </c>
      <c r="EG96" s="58">
        <v>0</v>
      </c>
      <c r="EH96" s="58">
        <v>242812.56</v>
      </c>
      <c r="EI96" s="58">
        <v>0</v>
      </c>
      <c r="EJ96" s="58">
        <v>219153.93</v>
      </c>
      <c r="EK96" s="58">
        <v>11241.199999999999</v>
      </c>
      <c r="EL96" s="58">
        <v>5599.96</v>
      </c>
      <c r="EM96" s="58">
        <v>0</v>
      </c>
      <c r="EN96" s="58">
        <v>95531.55</v>
      </c>
      <c r="EO96" s="58">
        <v>375631.68</v>
      </c>
      <c r="EP96" s="58">
        <v>0</v>
      </c>
      <c r="EQ96" s="58">
        <v>0</v>
      </c>
      <c r="ER96" s="58">
        <v>820798.15999999992</v>
      </c>
      <c r="ES96" s="58">
        <v>160757.68</v>
      </c>
      <c r="ET96" s="58">
        <v>16401.29</v>
      </c>
      <c r="EU96" s="58">
        <v>25968.5</v>
      </c>
      <c r="EV96" s="58">
        <v>2918680.06</v>
      </c>
      <c r="EW96" s="58">
        <v>1507429.55</v>
      </c>
      <c r="EX96" s="58">
        <v>98221.63</v>
      </c>
      <c r="EY96" s="58">
        <v>4332.34</v>
      </c>
      <c r="EZ96" s="58">
        <v>0</v>
      </c>
      <c r="FA96" s="58">
        <v>0</v>
      </c>
      <c r="FB96" s="58">
        <v>401692.69000000006</v>
      </c>
      <c r="FC96" s="58">
        <v>1629479.6</v>
      </c>
      <c r="FD96" s="58">
        <v>2264.3900000000003</v>
      </c>
      <c r="FE96" s="58">
        <v>0</v>
      </c>
      <c r="FF96" s="58">
        <v>119145.92000000001</v>
      </c>
      <c r="FG96" s="58">
        <v>154005.07</v>
      </c>
      <c r="FH96" s="58">
        <v>20968.68</v>
      </c>
      <c r="FI96" s="58">
        <v>0</v>
      </c>
      <c r="FJ96" s="58">
        <v>242482.12</v>
      </c>
      <c r="FK96" s="58">
        <v>0</v>
      </c>
      <c r="FL96" s="58">
        <v>1129243.0799999998</v>
      </c>
      <c r="FM96" s="58">
        <v>17209.72</v>
      </c>
      <c r="FN96" s="58">
        <v>0</v>
      </c>
      <c r="FO96" s="58">
        <v>0</v>
      </c>
      <c r="FP96" s="58">
        <v>174061.06</v>
      </c>
      <c r="FQ96" s="58">
        <v>5428.5</v>
      </c>
      <c r="FR96" s="58">
        <v>0</v>
      </c>
      <c r="FS96" s="58">
        <v>0</v>
      </c>
      <c r="FT96" s="58">
        <v>23566.66</v>
      </c>
      <c r="FU96" s="58">
        <v>25800</v>
      </c>
      <c r="FV96" s="58">
        <v>0</v>
      </c>
      <c r="FW96" s="58">
        <v>295647.56</v>
      </c>
      <c r="FX96" s="58">
        <v>418957.13</v>
      </c>
      <c r="FY96" s="58">
        <v>0</v>
      </c>
      <c r="FZ96" s="58">
        <v>0</v>
      </c>
      <c r="GA96" s="58">
        <v>0</v>
      </c>
      <c r="GB96" s="58">
        <v>0</v>
      </c>
      <c r="GC96" s="58">
        <v>0</v>
      </c>
      <c r="GD96" s="58">
        <v>10050</v>
      </c>
      <c r="GE96" s="58">
        <v>0</v>
      </c>
      <c r="GF96" s="58">
        <v>0</v>
      </c>
      <c r="GG96" s="58">
        <v>0</v>
      </c>
      <c r="GH96" s="59">
        <v>0</v>
      </c>
      <c r="GI96" s="59">
        <v>554654.79000000015</v>
      </c>
      <c r="GJ96" s="58">
        <v>863.67</v>
      </c>
      <c r="GK96" s="58">
        <v>0</v>
      </c>
      <c r="GL96" s="58">
        <v>53.41</v>
      </c>
      <c r="GM96" s="58">
        <v>0</v>
      </c>
      <c r="GN96" s="58">
        <v>131585.09</v>
      </c>
      <c r="GO96" s="58">
        <v>0</v>
      </c>
      <c r="GP96" s="58">
        <v>0</v>
      </c>
      <c r="GQ96" s="58">
        <v>3611398.87</v>
      </c>
      <c r="GR96" s="58">
        <v>2330.4</v>
      </c>
    </row>
    <row r="97" spans="1:200" s="22" customFormat="1" ht="15.75" customHeight="1" x14ac:dyDescent="0.2">
      <c r="A97" s="47">
        <v>33002</v>
      </c>
      <c r="B97" s="48" t="s">
        <v>287</v>
      </c>
      <c r="C97" s="48" t="s">
        <v>436</v>
      </c>
      <c r="D97" s="49">
        <v>179.71200059999998</v>
      </c>
      <c r="E97" s="50" t="s">
        <v>644</v>
      </c>
      <c r="F97" s="51">
        <v>252</v>
      </c>
      <c r="G97" s="52">
        <v>1314504.8899999999</v>
      </c>
      <c r="H97" s="52">
        <v>11972.97</v>
      </c>
      <c r="I97" s="52">
        <v>1276556.58</v>
      </c>
      <c r="J97" s="52">
        <v>183464.73</v>
      </c>
      <c r="K97" s="52">
        <v>952344.93</v>
      </c>
      <c r="L97" s="52">
        <v>0</v>
      </c>
      <c r="M97" s="52">
        <v>0</v>
      </c>
      <c r="N97" s="52">
        <v>207061.15</v>
      </c>
      <c r="O97" s="52">
        <v>486819.49</v>
      </c>
      <c r="P97" s="52">
        <v>0</v>
      </c>
      <c r="Q97" s="52">
        <v>0</v>
      </c>
      <c r="R97" s="52">
        <v>0</v>
      </c>
      <c r="S97" s="52">
        <v>1220537</v>
      </c>
      <c r="T97" s="52">
        <v>0</v>
      </c>
      <c r="U97" s="52">
        <v>0</v>
      </c>
      <c r="V97" s="52">
        <v>0</v>
      </c>
      <c r="W97" s="52">
        <v>67516</v>
      </c>
      <c r="X97" s="52">
        <v>1855162.6300000001</v>
      </c>
      <c r="Y97" s="52">
        <v>28069.98</v>
      </c>
      <c r="Z97" s="52">
        <v>0</v>
      </c>
      <c r="AA97" s="52">
        <v>381232.32</v>
      </c>
      <c r="AB97" s="52">
        <v>0</v>
      </c>
      <c r="AC97" s="52">
        <v>0</v>
      </c>
      <c r="AD97" s="52">
        <v>396185.02</v>
      </c>
      <c r="AE97" s="52">
        <v>28032</v>
      </c>
      <c r="AF97" s="52">
        <v>0</v>
      </c>
      <c r="AG97" s="52">
        <v>163465.35999999999</v>
      </c>
      <c r="AH97" s="52">
        <v>458453.47</v>
      </c>
      <c r="AI97" s="52">
        <v>110777.28</v>
      </c>
      <c r="AJ97" s="52">
        <v>0</v>
      </c>
      <c r="AK97" s="52">
        <v>361069.26</v>
      </c>
      <c r="AL97" s="52">
        <v>86901.97</v>
      </c>
      <c r="AM97" s="52">
        <v>0</v>
      </c>
      <c r="AN97" s="52">
        <v>0</v>
      </c>
      <c r="AO97" s="52">
        <v>0</v>
      </c>
      <c r="AP97" s="52">
        <v>0</v>
      </c>
      <c r="AQ97" s="52">
        <v>262945.31</v>
      </c>
      <c r="AR97" s="52">
        <v>19077.29</v>
      </c>
      <c r="AS97" s="52">
        <v>25303.07</v>
      </c>
      <c r="AT97" s="52">
        <v>6687.99</v>
      </c>
      <c r="AU97" s="52">
        <v>0</v>
      </c>
      <c r="AV97" s="52">
        <v>193339.29</v>
      </c>
      <c r="AW97" s="52">
        <v>125297.13</v>
      </c>
      <c r="AX97" s="52">
        <v>0</v>
      </c>
      <c r="AY97" s="52">
        <v>0</v>
      </c>
      <c r="AZ97" s="52">
        <v>0</v>
      </c>
      <c r="BA97" s="52">
        <v>238804</v>
      </c>
      <c r="BB97" s="52">
        <v>62125.51</v>
      </c>
      <c r="BC97" s="52">
        <v>59568</v>
      </c>
      <c r="BD97" s="52">
        <v>4591.46</v>
      </c>
      <c r="BE97" s="52">
        <v>0</v>
      </c>
      <c r="BF97" s="52">
        <v>0</v>
      </c>
      <c r="BG97" s="52">
        <v>0</v>
      </c>
      <c r="BH97" s="52">
        <v>0</v>
      </c>
      <c r="BI97" s="52">
        <v>0</v>
      </c>
      <c r="BJ97" s="52">
        <v>0</v>
      </c>
      <c r="BK97" s="52">
        <v>0</v>
      </c>
      <c r="BL97" s="52">
        <v>0</v>
      </c>
      <c r="BM97" s="52">
        <v>0</v>
      </c>
      <c r="BN97" s="52">
        <v>15040.147136686639</v>
      </c>
      <c r="BO97" s="52">
        <v>291666.99</v>
      </c>
      <c r="BP97" s="52">
        <v>481559.02</v>
      </c>
      <c r="BQ97" s="52">
        <v>785065.55</v>
      </c>
      <c r="BR97" s="52">
        <v>0</v>
      </c>
      <c r="BS97" s="52">
        <v>0</v>
      </c>
      <c r="BT97" s="52">
        <v>0</v>
      </c>
      <c r="BU97" s="52">
        <v>0</v>
      </c>
      <c r="BV97" s="52">
        <v>235495.17</v>
      </c>
      <c r="BW97" s="52">
        <v>16625</v>
      </c>
      <c r="BX97" s="52">
        <v>0</v>
      </c>
      <c r="BY97" s="52">
        <v>0</v>
      </c>
      <c r="BZ97" s="52">
        <v>268114.62</v>
      </c>
      <c r="CA97" s="52">
        <v>35868.720000000001</v>
      </c>
      <c r="CB97" s="53">
        <v>1.472</v>
      </c>
      <c r="CC97" s="53">
        <v>3.2939999999999996</v>
      </c>
      <c r="CD97" s="53">
        <v>6.8179999999999996</v>
      </c>
      <c r="CE97" s="53">
        <v>1.488</v>
      </c>
      <c r="CF97" s="53">
        <v>2.9620000000000002</v>
      </c>
      <c r="CG97" s="53">
        <v>0</v>
      </c>
      <c r="CH97" s="39" t="s">
        <v>183</v>
      </c>
      <c r="CI97" s="54">
        <v>222491258</v>
      </c>
      <c r="CJ97" s="54">
        <v>51762625</v>
      </c>
      <c r="CK97" s="54">
        <v>45001489</v>
      </c>
      <c r="CL97" s="51">
        <v>32</v>
      </c>
      <c r="CM97" s="51">
        <v>260</v>
      </c>
      <c r="CN97" s="49">
        <v>26</v>
      </c>
      <c r="CO97" s="49">
        <v>252</v>
      </c>
      <c r="CP97" s="23">
        <v>8.8999999999999999E-3</v>
      </c>
      <c r="CQ97" s="23" t="s">
        <v>567</v>
      </c>
      <c r="CR97" s="23">
        <f t="shared" si="8"/>
        <v>0.12307692307692308</v>
      </c>
      <c r="CS97" s="55">
        <f t="shared" si="6"/>
        <v>8.8135593220338979</v>
      </c>
      <c r="CT97" s="23">
        <f t="shared" si="7"/>
        <v>0.95076335118135302</v>
      </c>
      <c r="CU97" s="56">
        <v>20</v>
      </c>
      <c r="CV97" s="57">
        <v>7.617</v>
      </c>
      <c r="CW97" s="57">
        <v>169.58700000000002</v>
      </c>
      <c r="CX97" s="57">
        <v>69.239999999999995</v>
      </c>
      <c r="CY97" s="57">
        <v>8</v>
      </c>
      <c r="CZ97" s="57">
        <v>176.07000000000002</v>
      </c>
      <c r="DA97" s="57">
        <v>75.125</v>
      </c>
      <c r="DB97" s="27">
        <v>51285.719298245618</v>
      </c>
      <c r="DC97" s="28">
        <v>17.466666666666665</v>
      </c>
      <c r="DD97" s="29">
        <v>0.23333333333333334</v>
      </c>
      <c r="DE97" s="30">
        <v>28.500000000000004</v>
      </c>
      <c r="DF97" s="30">
        <v>1</v>
      </c>
      <c r="DG97" s="33">
        <v>21.9</v>
      </c>
      <c r="DH97" s="33">
        <v>23.2</v>
      </c>
      <c r="DI97" s="33">
        <v>22.3</v>
      </c>
      <c r="DJ97" s="33">
        <v>22.9</v>
      </c>
      <c r="DK97" s="33">
        <v>22.8</v>
      </c>
      <c r="DL97" s="34">
        <v>13</v>
      </c>
      <c r="DM97" s="58">
        <v>1674909.52</v>
      </c>
      <c r="DN97" s="58">
        <v>42044.54</v>
      </c>
      <c r="DO97" s="58">
        <v>0</v>
      </c>
      <c r="DP97" s="58">
        <v>116810.32</v>
      </c>
      <c r="DQ97" s="58">
        <v>246866.00999999998</v>
      </c>
      <c r="DR97" s="58">
        <v>78263.94</v>
      </c>
      <c r="DS97" s="58">
        <v>0</v>
      </c>
      <c r="DT97" s="58">
        <v>131369.20000000001</v>
      </c>
      <c r="DU97" s="58">
        <v>48682.02</v>
      </c>
      <c r="DV97" s="58">
        <v>77926.11</v>
      </c>
      <c r="DW97" s="58">
        <v>0</v>
      </c>
      <c r="DX97" s="58">
        <v>0</v>
      </c>
      <c r="DY97" s="58">
        <v>0</v>
      </c>
      <c r="DZ97" s="58">
        <v>156147.09</v>
      </c>
      <c r="EA97" s="58">
        <v>512060.64999999997</v>
      </c>
      <c r="EB97" s="58">
        <v>16962.18</v>
      </c>
      <c r="EC97" s="58">
        <v>0</v>
      </c>
      <c r="ED97" s="58">
        <v>30195.67</v>
      </c>
      <c r="EE97" s="58">
        <v>90530.69</v>
      </c>
      <c r="EF97" s="58">
        <v>28553.58</v>
      </c>
      <c r="EG97" s="58">
        <v>0</v>
      </c>
      <c r="EH97" s="58">
        <v>39768.5</v>
      </c>
      <c r="EI97" s="58">
        <v>4958.26</v>
      </c>
      <c r="EJ97" s="58">
        <v>25294.45</v>
      </c>
      <c r="EK97" s="58">
        <v>0</v>
      </c>
      <c r="EL97" s="58">
        <v>0</v>
      </c>
      <c r="EM97" s="58">
        <v>0</v>
      </c>
      <c r="EN97" s="58">
        <v>24869.94</v>
      </c>
      <c r="EO97" s="58">
        <v>49695.58</v>
      </c>
      <c r="EP97" s="58">
        <v>28032</v>
      </c>
      <c r="EQ97" s="58">
        <v>0</v>
      </c>
      <c r="ER97" s="58">
        <v>71177.569999999992</v>
      </c>
      <c r="ES97" s="58">
        <v>123055.67</v>
      </c>
      <c r="ET97" s="58">
        <v>2310.64</v>
      </c>
      <c r="EU97" s="58">
        <v>0</v>
      </c>
      <c r="EV97" s="58">
        <v>168912.17</v>
      </c>
      <c r="EW97" s="58">
        <v>21645.360000000001</v>
      </c>
      <c r="EX97" s="58">
        <v>44698.37</v>
      </c>
      <c r="EY97" s="58">
        <v>4900</v>
      </c>
      <c r="EZ97" s="58">
        <v>0</v>
      </c>
      <c r="FA97" s="58">
        <v>0</v>
      </c>
      <c r="FB97" s="58">
        <v>48966.07</v>
      </c>
      <c r="FC97" s="58">
        <v>188853.06999999998</v>
      </c>
      <c r="FD97" s="58">
        <v>31.98</v>
      </c>
      <c r="FE97" s="58">
        <v>0</v>
      </c>
      <c r="FF97" s="58">
        <v>23927.09</v>
      </c>
      <c r="FG97" s="58">
        <v>25906.629999999997</v>
      </c>
      <c r="FH97" s="58">
        <v>7783.11</v>
      </c>
      <c r="FI97" s="58">
        <v>0</v>
      </c>
      <c r="FJ97" s="58">
        <v>84443.67</v>
      </c>
      <c r="FK97" s="58">
        <v>21913.46</v>
      </c>
      <c r="FL97" s="58">
        <v>117674.17</v>
      </c>
      <c r="FM97" s="58">
        <v>0</v>
      </c>
      <c r="FN97" s="58">
        <v>0</v>
      </c>
      <c r="FO97" s="58">
        <v>0</v>
      </c>
      <c r="FP97" s="58">
        <v>95087.72</v>
      </c>
      <c r="FQ97" s="58">
        <v>207061.15</v>
      </c>
      <c r="FR97" s="58">
        <v>0</v>
      </c>
      <c r="FS97" s="58">
        <v>0</v>
      </c>
      <c r="FT97" s="58">
        <v>0</v>
      </c>
      <c r="FU97" s="58">
        <v>0</v>
      </c>
      <c r="FV97" s="58">
        <v>0</v>
      </c>
      <c r="FW97" s="58">
        <v>0</v>
      </c>
      <c r="FX97" s="58">
        <v>129915.01</v>
      </c>
      <c r="FY97" s="58">
        <v>115000</v>
      </c>
      <c r="FZ97" s="58">
        <v>0</v>
      </c>
      <c r="GA97" s="58">
        <v>0</v>
      </c>
      <c r="GB97" s="58">
        <v>0</v>
      </c>
      <c r="GC97" s="58">
        <v>0</v>
      </c>
      <c r="GD97" s="58">
        <v>0</v>
      </c>
      <c r="GE97" s="58">
        <v>0</v>
      </c>
      <c r="GF97" s="58">
        <v>0</v>
      </c>
      <c r="GG97" s="58">
        <v>0</v>
      </c>
      <c r="GH97" s="59">
        <v>0</v>
      </c>
      <c r="GI97" s="59">
        <v>1989</v>
      </c>
      <c r="GJ97" s="58">
        <v>554</v>
      </c>
      <c r="GK97" s="58">
        <v>0</v>
      </c>
      <c r="GL97" s="58">
        <v>0</v>
      </c>
      <c r="GM97" s="58">
        <v>0</v>
      </c>
      <c r="GN97" s="58">
        <v>2521.52</v>
      </c>
      <c r="GO97" s="58">
        <v>0</v>
      </c>
      <c r="GP97" s="58">
        <v>0</v>
      </c>
      <c r="GQ97" s="58">
        <v>238804</v>
      </c>
      <c r="GR97" s="58">
        <v>0</v>
      </c>
    </row>
    <row r="98" spans="1:200" s="22" customFormat="1" ht="15.75" customHeight="1" x14ac:dyDescent="0.2">
      <c r="A98" s="47">
        <v>25004</v>
      </c>
      <c r="B98" s="48" t="s">
        <v>273</v>
      </c>
      <c r="C98" s="48" t="s">
        <v>422</v>
      </c>
      <c r="D98" s="49">
        <v>488.88200275599996</v>
      </c>
      <c r="E98" s="50" t="s">
        <v>636</v>
      </c>
      <c r="F98" s="51">
        <v>971</v>
      </c>
      <c r="G98" s="52">
        <v>4076765.73</v>
      </c>
      <c r="H98" s="52">
        <v>70890.8</v>
      </c>
      <c r="I98" s="52">
        <v>3829212.21</v>
      </c>
      <c r="J98" s="52">
        <v>451353.48</v>
      </c>
      <c r="K98" s="52">
        <v>2430280.64</v>
      </c>
      <c r="L98" s="52">
        <v>0</v>
      </c>
      <c r="M98" s="52">
        <v>0</v>
      </c>
      <c r="N98" s="52">
        <v>0</v>
      </c>
      <c r="O98" s="52">
        <v>1890385.45</v>
      </c>
      <c r="P98" s="52">
        <v>0</v>
      </c>
      <c r="Q98" s="52">
        <v>928678</v>
      </c>
      <c r="R98" s="52">
        <v>314040.44</v>
      </c>
      <c r="S98" s="52">
        <v>3614542</v>
      </c>
      <c r="T98" s="52">
        <v>0</v>
      </c>
      <c r="U98" s="52">
        <v>286617</v>
      </c>
      <c r="V98" s="52">
        <v>642061</v>
      </c>
      <c r="W98" s="52">
        <v>74310</v>
      </c>
      <c r="X98" s="52">
        <v>5584973.7100000009</v>
      </c>
      <c r="Y98" s="52">
        <v>77675.070000000007</v>
      </c>
      <c r="Z98" s="52">
        <v>0</v>
      </c>
      <c r="AA98" s="52">
        <v>254004.48000000001</v>
      </c>
      <c r="AB98" s="52">
        <v>0</v>
      </c>
      <c r="AC98" s="52">
        <v>0</v>
      </c>
      <c r="AD98" s="52">
        <v>1852145.5299999998</v>
      </c>
      <c r="AE98" s="52">
        <v>80962.53</v>
      </c>
      <c r="AF98" s="52">
        <v>0</v>
      </c>
      <c r="AG98" s="52">
        <v>560875.80000000005</v>
      </c>
      <c r="AH98" s="52">
        <v>969905.29</v>
      </c>
      <c r="AI98" s="52">
        <v>221250.73</v>
      </c>
      <c r="AJ98" s="52">
        <v>0</v>
      </c>
      <c r="AK98" s="52">
        <v>1152697.96</v>
      </c>
      <c r="AL98" s="52">
        <v>528364.56999999995</v>
      </c>
      <c r="AM98" s="52">
        <v>37904.549999999996</v>
      </c>
      <c r="AN98" s="52">
        <v>21266.63</v>
      </c>
      <c r="AO98" s="52">
        <v>0</v>
      </c>
      <c r="AP98" s="52">
        <v>300295.86</v>
      </c>
      <c r="AQ98" s="52">
        <v>631732.17999999993</v>
      </c>
      <c r="AR98" s="52">
        <v>3396.17</v>
      </c>
      <c r="AS98" s="52">
        <v>0</v>
      </c>
      <c r="AT98" s="52">
        <v>11982</v>
      </c>
      <c r="AU98" s="52">
        <v>0</v>
      </c>
      <c r="AV98" s="52">
        <v>1004367.09</v>
      </c>
      <c r="AW98" s="52">
        <v>108679</v>
      </c>
      <c r="AX98" s="52">
        <v>5463.6</v>
      </c>
      <c r="AY98" s="52">
        <v>0</v>
      </c>
      <c r="AZ98" s="52">
        <v>0</v>
      </c>
      <c r="BA98" s="52">
        <v>669610.5</v>
      </c>
      <c r="BB98" s="52">
        <v>61974.03</v>
      </c>
      <c r="BC98" s="52">
        <v>627983.73</v>
      </c>
      <c r="BD98" s="52">
        <v>168796.69</v>
      </c>
      <c r="BE98" s="52">
        <v>0</v>
      </c>
      <c r="BF98" s="52">
        <v>0</v>
      </c>
      <c r="BG98" s="52">
        <v>0</v>
      </c>
      <c r="BH98" s="52">
        <v>8990.65</v>
      </c>
      <c r="BI98" s="52">
        <v>396903.35</v>
      </c>
      <c r="BJ98" s="52">
        <v>0</v>
      </c>
      <c r="BK98" s="52">
        <v>0</v>
      </c>
      <c r="BL98" s="52">
        <v>6587.47</v>
      </c>
      <c r="BM98" s="52">
        <v>0</v>
      </c>
      <c r="BN98" s="52">
        <v>12900.598677945956</v>
      </c>
      <c r="BO98" s="52">
        <v>1112808.95</v>
      </c>
      <c r="BP98" s="52">
        <v>469427.41</v>
      </c>
      <c r="BQ98" s="52">
        <v>149280.18</v>
      </c>
      <c r="BR98" s="52">
        <v>0</v>
      </c>
      <c r="BS98" s="52">
        <v>0</v>
      </c>
      <c r="BT98" s="52">
        <v>1137126.02</v>
      </c>
      <c r="BU98" s="52">
        <v>0</v>
      </c>
      <c r="BV98" s="52">
        <v>890080.75</v>
      </c>
      <c r="BW98" s="52">
        <v>156117.85999999999</v>
      </c>
      <c r="BX98" s="52">
        <v>1118220</v>
      </c>
      <c r="BY98" s="52">
        <v>0</v>
      </c>
      <c r="BZ98" s="52">
        <v>991061.1</v>
      </c>
      <c r="CA98" s="52">
        <v>178562.39</v>
      </c>
      <c r="CB98" s="53">
        <v>1.1970000000000001</v>
      </c>
      <c r="CC98" s="53">
        <v>2.6789999999999998</v>
      </c>
      <c r="CD98" s="53">
        <v>5.5439999999999996</v>
      </c>
      <c r="CE98" s="53">
        <v>1.488</v>
      </c>
      <c r="CF98" s="53">
        <v>1.893</v>
      </c>
      <c r="CG98" s="53">
        <v>0.89</v>
      </c>
      <c r="CH98" s="39"/>
      <c r="CI98" s="54">
        <v>591777771</v>
      </c>
      <c r="CJ98" s="54">
        <v>363806340</v>
      </c>
      <c r="CK98" s="54">
        <v>320836342</v>
      </c>
      <c r="CL98" s="51">
        <v>178</v>
      </c>
      <c r="CM98" s="51">
        <v>973</v>
      </c>
      <c r="CN98" s="49">
        <v>85</v>
      </c>
      <c r="CO98" s="49">
        <v>974.83</v>
      </c>
      <c r="CP98" s="23">
        <v>2E-3</v>
      </c>
      <c r="CQ98" s="23" t="s">
        <v>544</v>
      </c>
      <c r="CR98" s="23">
        <f t="shared" si="8"/>
        <v>0.1829393627954779</v>
      </c>
      <c r="CS98" s="55">
        <f t="shared" si="6"/>
        <v>12.251322085117092</v>
      </c>
      <c r="CT98" s="23">
        <f t="shared" si="7"/>
        <v>0.95421597776870892</v>
      </c>
      <c r="CU98" s="56">
        <v>74</v>
      </c>
      <c r="CV98" s="57">
        <v>0</v>
      </c>
      <c r="CW98" s="57">
        <v>621.79199999999992</v>
      </c>
      <c r="CX98" s="57">
        <v>311.16500000000002</v>
      </c>
      <c r="CY98" s="57">
        <v>0</v>
      </c>
      <c r="CZ98" s="57">
        <v>648.41800000000001</v>
      </c>
      <c r="DA98" s="57">
        <v>329.303</v>
      </c>
      <c r="DB98" s="27">
        <v>58345.870057919907</v>
      </c>
      <c r="DC98" s="28">
        <v>13.195121951219512</v>
      </c>
      <c r="DD98" s="29">
        <v>0.3048780487804878</v>
      </c>
      <c r="DE98" s="30">
        <v>79.420000000000044</v>
      </c>
      <c r="DF98" s="30">
        <v>0</v>
      </c>
      <c r="DG98" s="33">
        <v>19.100000000000001</v>
      </c>
      <c r="DH98" s="33">
        <v>21.8</v>
      </c>
      <c r="DI98" s="33">
        <v>22.8</v>
      </c>
      <c r="DJ98" s="33">
        <v>22</v>
      </c>
      <c r="DK98" s="33">
        <v>21.5</v>
      </c>
      <c r="DL98" s="34">
        <v>37</v>
      </c>
      <c r="DM98" s="58">
        <v>5325217.88</v>
      </c>
      <c r="DN98" s="58">
        <v>118022.23</v>
      </c>
      <c r="DO98" s="58">
        <v>0</v>
      </c>
      <c r="DP98" s="58">
        <v>722794.84000000008</v>
      </c>
      <c r="DQ98" s="58">
        <v>677965.62</v>
      </c>
      <c r="DR98" s="58">
        <v>148156.69</v>
      </c>
      <c r="DS98" s="58">
        <v>0</v>
      </c>
      <c r="DT98" s="58">
        <v>380077.62</v>
      </c>
      <c r="DU98" s="58">
        <v>0</v>
      </c>
      <c r="DV98" s="58">
        <v>334535.27</v>
      </c>
      <c r="DW98" s="58">
        <v>157003.18000000002</v>
      </c>
      <c r="DX98" s="58">
        <v>0</v>
      </c>
      <c r="DY98" s="58">
        <v>0</v>
      </c>
      <c r="DZ98" s="58">
        <v>357132.73</v>
      </c>
      <c r="EA98" s="58">
        <v>1494907.03</v>
      </c>
      <c r="EB98" s="58">
        <v>35462.93</v>
      </c>
      <c r="EC98" s="58">
        <v>0</v>
      </c>
      <c r="ED98" s="58">
        <v>178222.46</v>
      </c>
      <c r="EE98" s="58">
        <v>247142.19999999998</v>
      </c>
      <c r="EF98" s="58">
        <v>58367.44</v>
      </c>
      <c r="EG98" s="58">
        <v>0</v>
      </c>
      <c r="EH98" s="58">
        <v>127936.28</v>
      </c>
      <c r="EI98" s="58">
        <v>0</v>
      </c>
      <c r="EJ98" s="58">
        <v>126472.37</v>
      </c>
      <c r="EK98" s="58">
        <v>22049.27</v>
      </c>
      <c r="EL98" s="58">
        <v>0</v>
      </c>
      <c r="EM98" s="58">
        <v>0</v>
      </c>
      <c r="EN98" s="58">
        <v>62480.73</v>
      </c>
      <c r="EO98" s="58">
        <v>416404.38000000006</v>
      </c>
      <c r="EP98" s="58">
        <v>2906.87</v>
      </c>
      <c r="EQ98" s="58">
        <v>0</v>
      </c>
      <c r="ER98" s="58">
        <v>265173.22000000003</v>
      </c>
      <c r="ES98" s="58">
        <v>57802.500000000007</v>
      </c>
      <c r="ET98" s="58">
        <v>8653.02</v>
      </c>
      <c r="EU98" s="58">
        <v>0</v>
      </c>
      <c r="EV98" s="58">
        <v>737499.08</v>
      </c>
      <c r="EW98" s="58">
        <v>646034.22</v>
      </c>
      <c r="EX98" s="58">
        <v>405541.27999999997</v>
      </c>
      <c r="EY98" s="58">
        <v>14945.25</v>
      </c>
      <c r="EZ98" s="58">
        <v>0</v>
      </c>
      <c r="FA98" s="58">
        <v>0</v>
      </c>
      <c r="FB98" s="58">
        <v>163097.39000000001</v>
      </c>
      <c r="FC98" s="58">
        <v>413190.47</v>
      </c>
      <c r="FD98" s="58">
        <v>2245.5699999999997</v>
      </c>
      <c r="FE98" s="58">
        <v>0</v>
      </c>
      <c r="FF98" s="58">
        <v>25331.809999999998</v>
      </c>
      <c r="FG98" s="58">
        <v>5064.1799999999994</v>
      </c>
      <c r="FH98" s="58">
        <v>17204.580000000002</v>
      </c>
      <c r="FI98" s="58">
        <v>0</v>
      </c>
      <c r="FJ98" s="58">
        <v>198491.63</v>
      </c>
      <c r="FK98" s="58">
        <v>0</v>
      </c>
      <c r="FL98" s="58">
        <v>550098.18999999994</v>
      </c>
      <c r="FM98" s="58">
        <v>5831.32</v>
      </c>
      <c r="FN98" s="58">
        <v>0</v>
      </c>
      <c r="FO98" s="58">
        <v>0</v>
      </c>
      <c r="FP98" s="58">
        <v>96819.72</v>
      </c>
      <c r="FQ98" s="58">
        <v>27190.92</v>
      </c>
      <c r="FR98" s="58">
        <v>0</v>
      </c>
      <c r="FS98" s="58">
        <v>0</v>
      </c>
      <c r="FT98" s="58">
        <v>703.37</v>
      </c>
      <c r="FU98" s="58">
        <v>0</v>
      </c>
      <c r="FV98" s="58">
        <v>0</v>
      </c>
      <c r="FW98" s="58">
        <v>0</v>
      </c>
      <c r="FX98" s="58">
        <v>713060.44</v>
      </c>
      <c r="FY98" s="58">
        <v>0</v>
      </c>
      <c r="FZ98" s="58">
        <v>0</v>
      </c>
      <c r="GA98" s="58">
        <v>0</v>
      </c>
      <c r="GB98" s="58">
        <v>0</v>
      </c>
      <c r="GC98" s="58">
        <v>0</v>
      </c>
      <c r="GD98" s="58">
        <v>13247.64</v>
      </c>
      <c r="GE98" s="58">
        <v>14213.04</v>
      </c>
      <c r="GF98" s="58">
        <v>0</v>
      </c>
      <c r="GG98" s="58">
        <v>0</v>
      </c>
      <c r="GH98" s="59">
        <v>30</v>
      </c>
      <c r="GI98" s="59">
        <v>150727.48000000001</v>
      </c>
      <c r="GJ98" s="58">
        <v>851</v>
      </c>
      <c r="GK98" s="58">
        <v>0</v>
      </c>
      <c r="GL98" s="58">
        <v>0</v>
      </c>
      <c r="GM98" s="58">
        <v>0</v>
      </c>
      <c r="GN98" s="58">
        <v>14685.49</v>
      </c>
      <c r="GO98" s="58">
        <v>0</v>
      </c>
      <c r="GP98" s="58">
        <v>0</v>
      </c>
      <c r="GQ98" s="58">
        <v>2094713.83</v>
      </c>
      <c r="GR98" s="58">
        <v>928</v>
      </c>
    </row>
    <row r="99" spans="1:200" s="22" customFormat="1" ht="15.75" customHeight="1" x14ac:dyDescent="0.2">
      <c r="A99" s="47">
        <v>29004</v>
      </c>
      <c r="B99" s="48" t="s">
        <v>281</v>
      </c>
      <c r="C99" s="48" t="s">
        <v>430</v>
      </c>
      <c r="D99" s="49">
        <v>1200.0975784289999</v>
      </c>
      <c r="E99" s="50" t="s">
        <v>640</v>
      </c>
      <c r="F99" s="51">
        <v>483</v>
      </c>
      <c r="G99" s="52">
        <v>3166630.44</v>
      </c>
      <c r="H99" s="52">
        <v>50753.43</v>
      </c>
      <c r="I99" s="52">
        <v>1763052.54</v>
      </c>
      <c r="J99" s="52">
        <v>123916.03</v>
      </c>
      <c r="K99" s="52">
        <v>2308757.06</v>
      </c>
      <c r="L99" s="52">
        <v>0</v>
      </c>
      <c r="M99" s="52">
        <v>0</v>
      </c>
      <c r="N99" s="52">
        <v>220315.82</v>
      </c>
      <c r="O99" s="52">
        <v>665685.62</v>
      </c>
      <c r="P99" s="52">
        <v>0</v>
      </c>
      <c r="Q99" s="52">
        <v>0</v>
      </c>
      <c r="R99" s="52">
        <v>136356.68</v>
      </c>
      <c r="S99" s="52">
        <v>1257735</v>
      </c>
      <c r="T99" s="52">
        <v>32590</v>
      </c>
      <c r="U99" s="52">
        <v>0</v>
      </c>
      <c r="V99" s="52">
        <v>0</v>
      </c>
      <c r="W99" s="52">
        <v>66655</v>
      </c>
      <c r="X99" s="52">
        <v>2741931.5100000002</v>
      </c>
      <c r="Y99" s="52">
        <v>0</v>
      </c>
      <c r="Z99" s="52">
        <v>0</v>
      </c>
      <c r="AA99" s="52">
        <v>190474.91999999998</v>
      </c>
      <c r="AB99" s="52">
        <v>0</v>
      </c>
      <c r="AC99" s="52">
        <v>0</v>
      </c>
      <c r="AD99" s="52">
        <v>569982.97</v>
      </c>
      <c r="AE99" s="52">
        <v>54528.84</v>
      </c>
      <c r="AF99" s="52">
        <v>0</v>
      </c>
      <c r="AG99" s="52">
        <v>320116.51</v>
      </c>
      <c r="AH99" s="52">
        <v>507487.19</v>
      </c>
      <c r="AI99" s="52">
        <v>113451.6</v>
      </c>
      <c r="AJ99" s="52">
        <v>0</v>
      </c>
      <c r="AK99" s="52">
        <v>687066.36</v>
      </c>
      <c r="AL99" s="52">
        <v>521601.5</v>
      </c>
      <c r="AM99" s="52">
        <v>794.43</v>
      </c>
      <c r="AN99" s="52">
        <v>0</v>
      </c>
      <c r="AO99" s="52">
        <v>29589.18</v>
      </c>
      <c r="AP99" s="52">
        <v>0</v>
      </c>
      <c r="AQ99" s="52">
        <v>411154.99</v>
      </c>
      <c r="AR99" s="52">
        <v>5468.31</v>
      </c>
      <c r="AS99" s="52">
        <v>0</v>
      </c>
      <c r="AT99" s="52">
        <v>11135.24</v>
      </c>
      <c r="AU99" s="52">
        <v>619268.22</v>
      </c>
      <c r="AV99" s="52">
        <v>115235.36</v>
      </c>
      <c r="AW99" s="52">
        <v>0</v>
      </c>
      <c r="AX99" s="52">
        <v>0</v>
      </c>
      <c r="AY99" s="52">
        <v>0</v>
      </c>
      <c r="AZ99" s="52">
        <v>0</v>
      </c>
      <c r="BA99" s="52">
        <v>684383.07</v>
      </c>
      <c r="BB99" s="52">
        <v>23658.73</v>
      </c>
      <c r="BC99" s="52">
        <v>177927.07</v>
      </c>
      <c r="BD99" s="52">
        <v>31335.200000000001</v>
      </c>
      <c r="BE99" s="52">
        <v>0</v>
      </c>
      <c r="BF99" s="52">
        <v>0</v>
      </c>
      <c r="BG99" s="52">
        <v>0</v>
      </c>
      <c r="BH99" s="52">
        <v>1978.3</v>
      </c>
      <c r="BI99" s="52">
        <v>0</v>
      </c>
      <c r="BJ99" s="52">
        <v>0</v>
      </c>
      <c r="BK99" s="52">
        <v>0</v>
      </c>
      <c r="BL99" s="52">
        <v>0</v>
      </c>
      <c r="BM99" s="52">
        <v>0</v>
      </c>
      <c r="BN99" s="52">
        <v>12833.058187583485</v>
      </c>
      <c r="BO99" s="52">
        <v>2749599.27</v>
      </c>
      <c r="BP99" s="52">
        <v>3576434.66</v>
      </c>
      <c r="BQ99" s="52">
        <v>1382165.5</v>
      </c>
      <c r="BR99" s="52">
        <v>0</v>
      </c>
      <c r="BS99" s="52">
        <v>0</v>
      </c>
      <c r="BT99" s="52">
        <v>100382.46</v>
      </c>
      <c r="BU99" s="52">
        <v>0</v>
      </c>
      <c r="BV99" s="52">
        <v>199376.04</v>
      </c>
      <c r="BW99" s="52">
        <v>6750</v>
      </c>
      <c r="BX99" s="52">
        <v>0</v>
      </c>
      <c r="BY99" s="52">
        <v>0</v>
      </c>
      <c r="BZ99" s="52">
        <v>254156.36</v>
      </c>
      <c r="CA99" s="52">
        <v>6573.65</v>
      </c>
      <c r="CB99" s="53">
        <v>1.512</v>
      </c>
      <c r="CC99" s="53">
        <v>3.3839999999999999</v>
      </c>
      <c r="CD99" s="53">
        <v>7.0030000000000001</v>
      </c>
      <c r="CE99" s="53">
        <v>0.34799999999999998</v>
      </c>
      <c r="CF99" s="53">
        <v>1.5860000000000001</v>
      </c>
      <c r="CG99" s="53">
        <v>0</v>
      </c>
      <c r="CH99" s="39" t="s">
        <v>183</v>
      </c>
      <c r="CI99" s="54">
        <v>1248405802</v>
      </c>
      <c r="CJ99" s="54">
        <v>110840763</v>
      </c>
      <c r="CK99" s="54">
        <v>80485268</v>
      </c>
      <c r="CL99" s="51">
        <v>85</v>
      </c>
      <c r="CM99" s="51">
        <v>483</v>
      </c>
      <c r="CN99" s="49">
        <v>34</v>
      </c>
      <c r="CO99" s="49">
        <v>483.54</v>
      </c>
      <c r="CP99" s="23">
        <v>4.4000000000000003E-3</v>
      </c>
      <c r="CQ99" s="23" t="s">
        <v>564</v>
      </c>
      <c r="CR99" s="23">
        <f t="shared" si="8"/>
        <v>0.17598343685300208</v>
      </c>
      <c r="CS99" s="55">
        <f t="shared" si="6"/>
        <v>11.928871326253397</v>
      </c>
      <c r="CT99" s="23">
        <f t="shared" si="7"/>
        <v>0.94941720867716162</v>
      </c>
      <c r="CU99" s="56">
        <v>34</v>
      </c>
      <c r="CV99" s="57">
        <v>0</v>
      </c>
      <c r="CW99" s="57">
        <v>323.41900000000004</v>
      </c>
      <c r="CX99" s="57">
        <v>132.88800000000001</v>
      </c>
      <c r="CY99" s="57">
        <v>0</v>
      </c>
      <c r="CZ99" s="57">
        <v>340.23899999999998</v>
      </c>
      <c r="DA99" s="57">
        <v>140.37899999999999</v>
      </c>
      <c r="DB99" s="27">
        <v>53089.136743479365</v>
      </c>
      <c r="DC99" s="28">
        <v>15.5</v>
      </c>
      <c r="DD99" s="29">
        <v>0.27500000000000002</v>
      </c>
      <c r="DE99" s="30">
        <v>39.489999999999995</v>
      </c>
      <c r="DF99" s="30">
        <v>1</v>
      </c>
      <c r="DG99" s="33">
        <v>20.7</v>
      </c>
      <c r="DH99" s="33">
        <v>19.100000000000001</v>
      </c>
      <c r="DI99" s="33">
        <v>22.1</v>
      </c>
      <c r="DJ99" s="33">
        <v>22.6</v>
      </c>
      <c r="DK99" s="33">
        <v>21.2</v>
      </c>
      <c r="DL99" s="34">
        <v>21</v>
      </c>
      <c r="DM99" s="58">
        <v>2532891.0900000003</v>
      </c>
      <c r="DN99" s="58">
        <v>42633.19</v>
      </c>
      <c r="DO99" s="58">
        <v>0</v>
      </c>
      <c r="DP99" s="58">
        <v>275959.59999999998</v>
      </c>
      <c r="DQ99" s="58">
        <v>367205.86</v>
      </c>
      <c r="DR99" s="58">
        <v>78687.899999999994</v>
      </c>
      <c r="DS99" s="58">
        <v>0</v>
      </c>
      <c r="DT99" s="58">
        <v>162900.35</v>
      </c>
      <c r="DU99" s="58">
        <v>0</v>
      </c>
      <c r="DV99" s="58">
        <v>7285.01</v>
      </c>
      <c r="DW99" s="58">
        <v>5400</v>
      </c>
      <c r="DX99" s="58">
        <v>27486.45</v>
      </c>
      <c r="DY99" s="58">
        <v>0</v>
      </c>
      <c r="DZ99" s="58">
        <v>203932</v>
      </c>
      <c r="EA99" s="58">
        <v>627962.46</v>
      </c>
      <c r="EB99" s="58">
        <v>11297.12</v>
      </c>
      <c r="EC99" s="58">
        <v>0</v>
      </c>
      <c r="ED99" s="58">
        <v>81512.429999999993</v>
      </c>
      <c r="EE99" s="58">
        <v>127091.33</v>
      </c>
      <c r="EF99" s="58">
        <v>30103.7</v>
      </c>
      <c r="EG99" s="58">
        <v>0</v>
      </c>
      <c r="EH99" s="58">
        <v>45567.8</v>
      </c>
      <c r="EI99" s="58">
        <v>0</v>
      </c>
      <c r="EJ99" s="58">
        <v>994.38</v>
      </c>
      <c r="EK99" s="58">
        <v>413.1</v>
      </c>
      <c r="EL99" s="58">
        <v>2102.73</v>
      </c>
      <c r="EM99" s="58">
        <v>0</v>
      </c>
      <c r="EN99" s="58">
        <v>26847.81</v>
      </c>
      <c r="EO99" s="58">
        <v>70507.47</v>
      </c>
      <c r="EP99" s="58">
        <v>0</v>
      </c>
      <c r="EQ99" s="58">
        <v>0</v>
      </c>
      <c r="ER99" s="58">
        <v>135496.65</v>
      </c>
      <c r="ES99" s="58">
        <v>15850.249999999998</v>
      </c>
      <c r="ET99" s="58">
        <v>4660</v>
      </c>
      <c r="EU99" s="58">
        <v>0</v>
      </c>
      <c r="EV99" s="58">
        <v>322504.05</v>
      </c>
      <c r="EW99" s="58">
        <v>522930.8</v>
      </c>
      <c r="EX99" s="58">
        <v>180244.21</v>
      </c>
      <c r="EY99" s="58">
        <v>0</v>
      </c>
      <c r="EZ99" s="58">
        <v>0</v>
      </c>
      <c r="FA99" s="58">
        <v>0</v>
      </c>
      <c r="FB99" s="58">
        <v>161959.5</v>
      </c>
      <c r="FC99" s="58">
        <v>259530.38</v>
      </c>
      <c r="FD99" s="58">
        <v>598.53</v>
      </c>
      <c r="FE99" s="58">
        <v>0</v>
      </c>
      <c r="FF99" s="58">
        <v>6924.7899999999991</v>
      </c>
      <c r="FG99" s="58">
        <v>7987.95</v>
      </c>
      <c r="FH99" s="58">
        <v>11135.24</v>
      </c>
      <c r="FI99" s="58">
        <v>0</v>
      </c>
      <c r="FJ99" s="58">
        <v>106237.62</v>
      </c>
      <c r="FK99" s="58">
        <v>649</v>
      </c>
      <c r="FL99" s="58">
        <v>17045.12</v>
      </c>
      <c r="FM99" s="58">
        <v>760.55</v>
      </c>
      <c r="FN99" s="58">
        <v>0</v>
      </c>
      <c r="FO99" s="58">
        <v>0</v>
      </c>
      <c r="FP99" s="58">
        <v>42074.41</v>
      </c>
      <c r="FQ99" s="58">
        <v>11498</v>
      </c>
      <c r="FR99" s="58">
        <v>0</v>
      </c>
      <c r="FS99" s="58">
        <v>0</v>
      </c>
      <c r="FT99" s="58">
        <v>3618.42</v>
      </c>
      <c r="FU99" s="58">
        <v>0</v>
      </c>
      <c r="FV99" s="58">
        <v>0</v>
      </c>
      <c r="FW99" s="58">
        <v>619268.22</v>
      </c>
      <c r="FX99" s="58">
        <v>70661.899999999994</v>
      </c>
      <c r="FY99" s="58">
        <v>0</v>
      </c>
      <c r="FZ99" s="58">
        <v>0</v>
      </c>
      <c r="GA99" s="58">
        <v>0</v>
      </c>
      <c r="GB99" s="58">
        <v>0</v>
      </c>
      <c r="GC99" s="58">
        <v>0</v>
      </c>
      <c r="GD99" s="58">
        <v>0</v>
      </c>
      <c r="GE99" s="58">
        <v>0</v>
      </c>
      <c r="GF99" s="58">
        <v>0</v>
      </c>
      <c r="GG99" s="58">
        <v>0</v>
      </c>
      <c r="GH99" s="59">
        <v>0</v>
      </c>
      <c r="GI99" s="59">
        <v>20687</v>
      </c>
      <c r="GJ99" s="58">
        <v>0</v>
      </c>
      <c r="GK99" s="58">
        <v>0</v>
      </c>
      <c r="GL99" s="58">
        <v>94430</v>
      </c>
      <c r="GM99" s="58">
        <v>0</v>
      </c>
      <c r="GN99" s="58">
        <v>49382.07</v>
      </c>
      <c r="GO99" s="58">
        <v>0</v>
      </c>
      <c r="GP99" s="58">
        <v>0</v>
      </c>
      <c r="GQ99" s="58">
        <v>684383.07</v>
      </c>
      <c r="GR99" s="58">
        <v>0</v>
      </c>
    </row>
    <row r="100" spans="1:200" s="22" customFormat="1" ht="15.75" customHeight="1" x14ac:dyDescent="0.2">
      <c r="A100" s="47">
        <v>17002</v>
      </c>
      <c r="B100" s="48" t="s">
        <v>257</v>
      </c>
      <c r="C100" s="48" t="s">
        <v>405</v>
      </c>
      <c r="D100" s="49">
        <v>265.61949920000001</v>
      </c>
      <c r="E100" s="50" t="s">
        <v>628</v>
      </c>
      <c r="F100" s="51">
        <v>2628</v>
      </c>
      <c r="G100" s="52">
        <v>9347998.4499999993</v>
      </c>
      <c r="H100" s="52">
        <v>296436.78999999998</v>
      </c>
      <c r="I100" s="52">
        <v>11959657.810000001</v>
      </c>
      <c r="J100" s="52">
        <v>1599152.19</v>
      </c>
      <c r="K100" s="52">
        <v>5551503.1500000004</v>
      </c>
      <c r="L100" s="52">
        <v>0</v>
      </c>
      <c r="M100" s="52">
        <v>0</v>
      </c>
      <c r="N100" s="52">
        <v>0</v>
      </c>
      <c r="O100" s="52">
        <v>3419589.08</v>
      </c>
      <c r="P100" s="52">
        <v>0</v>
      </c>
      <c r="Q100" s="52">
        <v>1962434.23</v>
      </c>
      <c r="R100" s="52">
        <v>816434.34</v>
      </c>
      <c r="S100" s="52">
        <v>10983017</v>
      </c>
      <c r="T100" s="52">
        <v>0</v>
      </c>
      <c r="U100" s="52">
        <v>1848134</v>
      </c>
      <c r="V100" s="52">
        <v>114249</v>
      </c>
      <c r="W100" s="52">
        <v>78000</v>
      </c>
      <c r="X100" s="52">
        <v>15663754.850000001</v>
      </c>
      <c r="Y100" s="52">
        <v>0</v>
      </c>
      <c r="Z100" s="52">
        <v>0</v>
      </c>
      <c r="AA100" s="52">
        <v>507202.23</v>
      </c>
      <c r="AB100" s="52">
        <v>0</v>
      </c>
      <c r="AC100" s="52">
        <v>0</v>
      </c>
      <c r="AD100" s="52">
        <v>4326467.3899999997</v>
      </c>
      <c r="AE100" s="52">
        <v>197425.24000000002</v>
      </c>
      <c r="AF100" s="52">
        <v>0</v>
      </c>
      <c r="AG100" s="52">
        <v>1531800.5099999998</v>
      </c>
      <c r="AH100" s="52">
        <v>2009308.3299999998</v>
      </c>
      <c r="AI100" s="52">
        <v>295686.78000000003</v>
      </c>
      <c r="AJ100" s="52">
        <v>0</v>
      </c>
      <c r="AK100" s="52">
        <v>3441697.18</v>
      </c>
      <c r="AL100" s="52">
        <v>309300.74</v>
      </c>
      <c r="AM100" s="52">
        <v>214762.66999999998</v>
      </c>
      <c r="AN100" s="52">
        <v>55595.43</v>
      </c>
      <c r="AO100" s="52">
        <v>105461.86</v>
      </c>
      <c r="AP100" s="52">
        <v>0</v>
      </c>
      <c r="AQ100" s="52">
        <v>1166659.08</v>
      </c>
      <c r="AR100" s="52">
        <v>50682.14</v>
      </c>
      <c r="AS100" s="52">
        <v>0</v>
      </c>
      <c r="AT100" s="52">
        <v>19637.46</v>
      </c>
      <c r="AU100" s="52">
        <v>791737.24</v>
      </c>
      <c r="AV100" s="52">
        <v>54924.65</v>
      </c>
      <c r="AW100" s="52">
        <v>52000</v>
      </c>
      <c r="AX100" s="52">
        <v>69841.67</v>
      </c>
      <c r="AY100" s="52">
        <v>0</v>
      </c>
      <c r="AZ100" s="52">
        <v>0</v>
      </c>
      <c r="BA100" s="52">
        <v>3752499.04</v>
      </c>
      <c r="BB100" s="52">
        <v>67560.539999999994</v>
      </c>
      <c r="BC100" s="52">
        <v>1486418.94</v>
      </c>
      <c r="BD100" s="52">
        <v>167212</v>
      </c>
      <c r="BE100" s="52">
        <v>0</v>
      </c>
      <c r="BF100" s="52">
        <v>0</v>
      </c>
      <c r="BG100" s="52">
        <v>0</v>
      </c>
      <c r="BH100" s="52">
        <v>201943.74</v>
      </c>
      <c r="BI100" s="52">
        <v>189729.77</v>
      </c>
      <c r="BJ100" s="52">
        <v>0</v>
      </c>
      <c r="BK100" s="52">
        <v>0</v>
      </c>
      <c r="BL100" s="52">
        <v>0</v>
      </c>
      <c r="BM100" s="52">
        <v>0</v>
      </c>
      <c r="BN100" s="52">
        <v>11822.705292938639</v>
      </c>
      <c r="BO100" s="52">
        <v>3732483.29</v>
      </c>
      <c r="BP100" s="52">
        <v>8991808.8499999996</v>
      </c>
      <c r="BQ100" s="52">
        <v>550097.05000000005</v>
      </c>
      <c r="BR100" s="52">
        <v>0</v>
      </c>
      <c r="BS100" s="52">
        <v>0</v>
      </c>
      <c r="BT100" s="52">
        <v>806164.88</v>
      </c>
      <c r="BU100" s="52">
        <v>3321168.55</v>
      </c>
      <c r="BV100" s="52">
        <v>1837736.91</v>
      </c>
      <c r="BW100" s="52">
        <v>39696</v>
      </c>
      <c r="BX100" s="52">
        <v>633835.14</v>
      </c>
      <c r="BY100" s="52">
        <v>25072279.600000001</v>
      </c>
      <c r="BZ100" s="52">
        <v>1861148.33</v>
      </c>
      <c r="CA100" s="52">
        <v>38280.51</v>
      </c>
      <c r="CB100" s="53">
        <v>1.1970000000000001</v>
      </c>
      <c r="CC100" s="53">
        <v>2.6789999999999998</v>
      </c>
      <c r="CD100" s="53">
        <v>5.5439999999999996</v>
      </c>
      <c r="CE100" s="53">
        <v>1.488</v>
      </c>
      <c r="CF100" s="53">
        <v>2.3330000000000002</v>
      </c>
      <c r="CG100" s="53">
        <v>0.32100000000000001</v>
      </c>
      <c r="CH100" s="39"/>
      <c r="CI100" s="54">
        <v>278703306</v>
      </c>
      <c r="CJ100" s="54">
        <v>1208054856</v>
      </c>
      <c r="CK100" s="54">
        <v>820410312</v>
      </c>
      <c r="CL100" s="51">
        <v>555</v>
      </c>
      <c r="CM100" s="51">
        <v>2628</v>
      </c>
      <c r="CN100" s="49">
        <v>54</v>
      </c>
      <c r="CO100" s="49">
        <v>2636.43</v>
      </c>
      <c r="CP100" s="23">
        <v>2.4399999999999998E-2</v>
      </c>
      <c r="CQ100" s="23" t="s">
        <v>549</v>
      </c>
      <c r="CR100" s="23">
        <f t="shared" si="8"/>
        <v>0.21118721461187215</v>
      </c>
      <c r="CS100" s="55">
        <f t="shared" si="6"/>
        <v>13.452088452088461</v>
      </c>
      <c r="CT100" s="23">
        <f t="shared" si="7"/>
        <v>0.94169641482656985</v>
      </c>
      <c r="CU100" s="56">
        <v>225</v>
      </c>
      <c r="CV100" s="57">
        <v>0</v>
      </c>
      <c r="CW100" s="57">
        <v>1654.3990000000003</v>
      </c>
      <c r="CX100" s="57">
        <v>804.71500000000003</v>
      </c>
      <c r="CY100" s="57">
        <v>0</v>
      </c>
      <c r="CZ100" s="57">
        <v>1733.944</v>
      </c>
      <c r="DA100" s="57">
        <v>877.4219999999998</v>
      </c>
      <c r="DB100" s="27">
        <v>62458.097921785433</v>
      </c>
      <c r="DC100" s="28">
        <v>15.57</v>
      </c>
      <c r="DD100" s="29">
        <v>0.44500000000000001</v>
      </c>
      <c r="DE100" s="30">
        <v>195.35999999999987</v>
      </c>
      <c r="DF100" s="30">
        <v>0</v>
      </c>
      <c r="DG100" s="33">
        <v>20.399999999999999</v>
      </c>
      <c r="DH100" s="33">
        <v>22.2</v>
      </c>
      <c r="DI100" s="33">
        <v>23.2</v>
      </c>
      <c r="DJ100" s="33">
        <v>22.4</v>
      </c>
      <c r="DK100" s="33">
        <v>22.2</v>
      </c>
      <c r="DL100" s="34">
        <v>102</v>
      </c>
      <c r="DM100" s="58">
        <v>14215090.98</v>
      </c>
      <c r="DN100" s="58">
        <v>164354.31</v>
      </c>
      <c r="DO100" s="58">
        <v>0</v>
      </c>
      <c r="DP100" s="58">
        <v>1984582.9100000001</v>
      </c>
      <c r="DQ100" s="58">
        <v>1363531.3900000001</v>
      </c>
      <c r="DR100" s="58">
        <v>200111.68</v>
      </c>
      <c r="DS100" s="58">
        <v>0</v>
      </c>
      <c r="DT100" s="58">
        <v>1274418.05</v>
      </c>
      <c r="DU100" s="58">
        <v>0</v>
      </c>
      <c r="DV100" s="58">
        <v>583400.65</v>
      </c>
      <c r="DW100" s="58">
        <v>60285.369999999995</v>
      </c>
      <c r="DX100" s="58">
        <v>96343.77</v>
      </c>
      <c r="DY100" s="58">
        <v>0</v>
      </c>
      <c r="DZ100" s="58">
        <v>608691.62</v>
      </c>
      <c r="EA100" s="58">
        <v>3576671.5</v>
      </c>
      <c r="EB100" s="58">
        <v>30208.140000000003</v>
      </c>
      <c r="EC100" s="58">
        <v>0</v>
      </c>
      <c r="ED100" s="58">
        <v>496268.91000000003</v>
      </c>
      <c r="EE100" s="58">
        <v>456923.01</v>
      </c>
      <c r="EF100" s="58">
        <v>65861.16</v>
      </c>
      <c r="EG100" s="58">
        <v>0</v>
      </c>
      <c r="EH100" s="58">
        <v>375366.56</v>
      </c>
      <c r="EI100" s="58">
        <v>0</v>
      </c>
      <c r="EJ100" s="58">
        <v>139912.73000000001</v>
      </c>
      <c r="EK100" s="58">
        <v>8375.81</v>
      </c>
      <c r="EL100" s="58">
        <v>7371.2</v>
      </c>
      <c r="EM100" s="58">
        <v>0</v>
      </c>
      <c r="EN100" s="58">
        <v>78468.600000000006</v>
      </c>
      <c r="EO100" s="58">
        <v>1875513.03</v>
      </c>
      <c r="EP100" s="58">
        <v>224.25</v>
      </c>
      <c r="EQ100" s="58">
        <v>0</v>
      </c>
      <c r="ER100" s="58">
        <v>450080.67</v>
      </c>
      <c r="ES100" s="58">
        <v>251440.25</v>
      </c>
      <c r="ET100" s="58">
        <v>28185.14</v>
      </c>
      <c r="EU100" s="58">
        <v>798679.28</v>
      </c>
      <c r="EV100" s="58">
        <v>1198881.95</v>
      </c>
      <c r="EW100" s="58">
        <v>563244.48</v>
      </c>
      <c r="EX100" s="58">
        <v>290438.28000000003</v>
      </c>
      <c r="EY100" s="58">
        <v>8567.9000000000015</v>
      </c>
      <c r="EZ100" s="58">
        <v>0</v>
      </c>
      <c r="FA100" s="58">
        <v>0</v>
      </c>
      <c r="FB100" s="58">
        <v>338767.21</v>
      </c>
      <c r="FC100" s="58">
        <v>827632.37</v>
      </c>
      <c r="FD100" s="58">
        <v>2638.54</v>
      </c>
      <c r="FE100" s="58">
        <v>0</v>
      </c>
      <c r="FF100" s="58">
        <v>115389.67</v>
      </c>
      <c r="FG100" s="58">
        <v>14391.43</v>
      </c>
      <c r="FH100" s="58">
        <v>19715.259999999998</v>
      </c>
      <c r="FI100" s="58">
        <v>0</v>
      </c>
      <c r="FJ100" s="58">
        <v>305793.52</v>
      </c>
      <c r="FK100" s="58">
        <v>0</v>
      </c>
      <c r="FL100" s="58">
        <v>1187378.1100000001</v>
      </c>
      <c r="FM100" s="58">
        <v>16646.86</v>
      </c>
      <c r="FN100" s="58">
        <v>0</v>
      </c>
      <c r="FO100" s="58">
        <v>0</v>
      </c>
      <c r="FP100" s="58">
        <v>111802.15</v>
      </c>
      <c r="FQ100" s="58">
        <v>998.99</v>
      </c>
      <c r="FR100" s="58">
        <v>0</v>
      </c>
      <c r="FS100" s="58">
        <v>0</v>
      </c>
      <c r="FT100" s="58">
        <v>22579.43</v>
      </c>
      <c r="FU100" s="58">
        <v>0</v>
      </c>
      <c r="FV100" s="58">
        <v>0</v>
      </c>
      <c r="FW100" s="58">
        <v>25065337.559999999</v>
      </c>
      <c r="FX100" s="58">
        <v>25660.02</v>
      </c>
      <c r="FY100" s="58">
        <v>0</v>
      </c>
      <c r="FZ100" s="58">
        <v>34494.67</v>
      </c>
      <c r="GA100" s="58">
        <v>0</v>
      </c>
      <c r="GB100" s="58">
        <v>0</v>
      </c>
      <c r="GC100" s="58">
        <v>0</v>
      </c>
      <c r="GD100" s="58">
        <v>67560.539999999994</v>
      </c>
      <c r="GE100" s="58">
        <v>1517.6</v>
      </c>
      <c r="GF100" s="58">
        <v>0</v>
      </c>
      <c r="GG100" s="58">
        <v>0</v>
      </c>
      <c r="GH100" s="59">
        <v>0</v>
      </c>
      <c r="GI100" s="59">
        <v>90234.25</v>
      </c>
      <c r="GJ100" s="58">
        <v>1451</v>
      </c>
      <c r="GK100" s="58">
        <v>0</v>
      </c>
      <c r="GL100" s="58">
        <v>316501.73</v>
      </c>
      <c r="GM100" s="58">
        <v>0</v>
      </c>
      <c r="GN100" s="58">
        <v>99858</v>
      </c>
      <c r="GO100" s="58">
        <v>0</v>
      </c>
      <c r="GP100" s="58">
        <v>1746.89</v>
      </c>
      <c r="GQ100" s="58">
        <v>4386334.18</v>
      </c>
      <c r="GR100" s="58">
        <v>28929.5</v>
      </c>
    </row>
    <row r="101" spans="1:200" s="22" customFormat="1" ht="15.75" customHeight="1" x14ac:dyDescent="0.2">
      <c r="A101" s="47">
        <v>62006</v>
      </c>
      <c r="B101" s="48" t="s">
        <v>358</v>
      </c>
      <c r="C101" s="48" t="s">
        <v>508</v>
      </c>
      <c r="D101" s="49">
        <v>266.10916867000003</v>
      </c>
      <c r="E101" s="50" t="s">
        <v>673</v>
      </c>
      <c r="F101" s="51">
        <v>596</v>
      </c>
      <c r="G101" s="52">
        <v>1843872.21</v>
      </c>
      <c r="H101" s="52">
        <v>60811.96</v>
      </c>
      <c r="I101" s="52">
        <v>3042000.08</v>
      </c>
      <c r="J101" s="52">
        <v>674582.04</v>
      </c>
      <c r="K101" s="52">
        <v>1044725.64</v>
      </c>
      <c r="L101" s="52">
        <v>0</v>
      </c>
      <c r="M101" s="52">
        <v>105374</v>
      </c>
      <c r="N101" s="52">
        <v>0</v>
      </c>
      <c r="O101" s="52">
        <v>650627.78</v>
      </c>
      <c r="P101" s="52">
        <v>0</v>
      </c>
      <c r="Q101" s="52">
        <v>251319</v>
      </c>
      <c r="R101" s="52">
        <v>192059</v>
      </c>
      <c r="S101" s="52">
        <v>2784784</v>
      </c>
      <c r="T101" s="52">
        <v>0</v>
      </c>
      <c r="U101" s="52">
        <v>251319</v>
      </c>
      <c r="V101" s="52">
        <v>0</v>
      </c>
      <c r="W101" s="52">
        <v>72856</v>
      </c>
      <c r="X101" s="52">
        <v>2998182.9299999997</v>
      </c>
      <c r="Y101" s="52">
        <v>0</v>
      </c>
      <c r="Z101" s="52">
        <v>0</v>
      </c>
      <c r="AA101" s="52">
        <v>222469.51</v>
      </c>
      <c r="AB101" s="52">
        <v>0</v>
      </c>
      <c r="AC101" s="52">
        <v>0</v>
      </c>
      <c r="AD101" s="52">
        <v>672695.23</v>
      </c>
      <c r="AE101" s="52">
        <v>74320.66</v>
      </c>
      <c r="AF101" s="52">
        <v>0</v>
      </c>
      <c r="AG101" s="52">
        <v>393078.67</v>
      </c>
      <c r="AH101" s="52">
        <v>727667.5199999999</v>
      </c>
      <c r="AI101" s="52">
        <v>175851.49</v>
      </c>
      <c r="AJ101" s="52">
        <v>0</v>
      </c>
      <c r="AK101" s="52">
        <v>886698.95</v>
      </c>
      <c r="AL101" s="52">
        <v>188031.77</v>
      </c>
      <c r="AM101" s="52">
        <v>20030.02</v>
      </c>
      <c r="AN101" s="52">
        <v>0</v>
      </c>
      <c r="AO101" s="52">
        <v>16706.12</v>
      </c>
      <c r="AP101" s="52">
        <v>0</v>
      </c>
      <c r="AQ101" s="52">
        <v>401254.30999999994</v>
      </c>
      <c r="AR101" s="52">
        <v>100794.82</v>
      </c>
      <c r="AS101" s="52">
        <v>0</v>
      </c>
      <c r="AT101" s="52">
        <v>0</v>
      </c>
      <c r="AU101" s="52">
        <v>0</v>
      </c>
      <c r="AV101" s="52">
        <v>144881.62</v>
      </c>
      <c r="AW101" s="52">
        <v>0</v>
      </c>
      <c r="AX101" s="52">
        <v>0</v>
      </c>
      <c r="AY101" s="52">
        <v>0</v>
      </c>
      <c r="AZ101" s="52">
        <v>0</v>
      </c>
      <c r="BA101" s="52">
        <v>0</v>
      </c>
      <c r="BB101" s="52">
        <v>13676.5</v>
      </c>
      <c r="BC101" s="52">
        <v>317084.28000000003</v>
      </c>
      <c r="BD101" s="52">
        <v>89536.960000000006</v>
      </c>
      <c r="BE101" s="52">
        <v>0</v>
      </c>
      <c r="BF101" s="52">
        <v>0</v>
      </c>
      <c r="BG101" s="52">
        <v>0</v>
      </c>
      <c r="BH101" s="52">
        <v>0</v>
      </c>
      <c r="BI101" s="52">
        <v>0</v>
      </c>
      <c r="BJ101" s="52">
        <v>0</v>
      </c>
      <c r="BK101" s="52">
        <v>0</v>
      </c>
      <c r="BL101" s="52">
        <v>0</v>
      </c>
      <c r="BM101" s="52">
        <v>0</v>
      </c>
      <c r="BN101" s="52">
        <v>11907.116232388767</v>
      </c>
      <c r="BO101" s="52">
        <v>1817888.39</v>
      </c>
      <c r="BP101" s="52">
        <v>1918358.55</v>
      </c>
      <c r="BQ101" s="52">
        <v>334582.26</v>
      </c>
      <c r="BR101" s="52">
        <v>1574382.64</v>
      </c>
      <c r="BS101" s="52">
        <v>295993.43</v>
      </c>
      <c r="BT101" s="52">
        <v>14204.12</v>
      </c>
      <c r="BU101" s="52">
        <v>0</v>
      </c>
      <c r="BV101" s="52">
        <v>470715.4</v>
      </c>
      <c r="BW101" s="52">
        <v>0</v>
      </c>
      <c r="BX101" s="52">
        <v>43300</v>
      </c>
      <c r="BY101" s="52">
        <v>0</v>
      </c>
      <c r="BZ101" s="52">
        <v>529177.92000000004</v>
      </c>
      <c r="CA101" s="52">
        <v>0</v>
      </c>
      <c r="CB101" s="53">
        <v>1.3980000000000001</v>
      </c>
      <c r="CC101" s="53">
        <v>3.129</v>
      </c>
      <c r="CD101" s="53">
        <v>6.4749999999999996</v>
      </c>
      <c r="CE101" s="53">
        <v>1.488</v>
      </c>
      <c r="CF101" s="53">
        <v>2.4239999999999999</v>
      </c>
      <c r="CG101" s="53">
        <v>0</v>
      </c>
      <c r="CH101" s="39" t="s">
        <v>183</v>
      </c>
      <c r="CI101" s="54">
        <v>148538639</v>
      </c>
      <c r="CJ101" s="54">
        <v>167190459</v>
      </c>
      <c r="CK101" s="54">
        <v>117542126</v>
      </c>
      <c r="CL101" s="51">
        <v>132</v>
      </c>
      <c r="CM101" s="51">
        <v>596</v>
      </c>
      <c r="CN101" s="49">
        <v>68</v>
      </c>
      <c r="CO101" s="49">
        <v>598.72</v>
      </c>
      <c r="CP101" s="23">
        <v>3.8E-3</v>
      </c>
      <c r="CQ101" s="23" t="s">
        <v>605</v>
      </c>
      <c r="CR101" s="23">
        <f t="shared" si="8"/>
        <v>0.22147651006711411</v>
      </c>
      <c r="CS101" s="55">
        <f t="shared" ref="CS101:CS132" si="9">CM101/(DE101+DF101)</f>
        <v>15.48856548856547</v>
      </c>
      <c r="CT101" s="23">
        <f t="shared" ref="CT101:CT132" si="10">(CW101+CX101)/(CZ101+DA101)</f>
        <v>0.94481526778742819</v>
      </c>
      <c r="CU101" s="56">
        <v>43</v>
      </c>
      <c r="CV101" s="57">
        <v>0</v>
      </c>
      <c r="CW101" s="57">
        <v>377.99199999999996</v>
      </c>
      <c r="CX101" s="57">
        <v>168.95400000000001</v>
      </c>
      <c r="CY101" s="57">
        <v>0</v>
      </c>
      <c r="CZ101" s="57">
        <v>394.76300000000003</v>
      </c>
      <c r="DA101" s="57">
        <v>184.12899999999996</v>
      </c>
      <c r="DB101" s="27">
        <v>57721.825240128004</v>
      </c>
      <c r="DC101" s="28">
        <v>14.666666666666666</v>
      </c>
      <c r="DD101" s="29">
        <v>0.15384615384615385</v>
      </c>
      <c r="DE101" s="30">
        <v>37.480000000000047</v>
      </c>
      <c r="DF101" s="30">
        <v>1</v>
      </c>
      <c r="DG101" s="33">
        <v>18.100000000000001</v>
      </c>
      <c r="DH101" s="33">
        <v>19.2</v>
      </c>
      <c r="DI101" s="33">
        <v>19.7</v>
      </c>
      <c r="DJ101" s="33">
        <v>19.399999999999999</v>
      </c>
      <c r="DK101" s="33">
        <v>19.2</v>
      </c>
      <c r="DL101" s="34">
        <v>31</v>
      </c>
      <c r="DM101" s="58">
        <v>2695020.8300000005</v>
      </c>
      <c r="DN101" s="58">
        <v>57782.17</v>
      </c>
      <c r="DO101" s="58">
        <v>0</v>
      </c>
      <c r="DP101" s="58">
        <v>392262.74000000005</v>
      </c>
      <c r="DQ101" s="58">
        <v>539302.93999999994</v>
      </c>
      <c r="DR101" s="58">
        <v>120670.39</v>
      </c>
      <c r="DS101" s="58">
        <v>0</v>
      </c>
      <c r="DT101" s="58">
        <v>197634.98</v>
      </c>
      <c r="DU101" s="58">
        <v>45383.41</v>
      </c>
      <c r="DV101" s="58">
        <v>180758.66</v>
      </c>
      <c r="DW101" s="58">
        <v>0</v>
      </c>
      <c r="DX101" s="58">
        <v>16040</v>
      </c>
      <c r="DY101" s="58">
        <v>0</v>
      </c>
      <c r="DZ101" s="58">
        <v>170387.93</v>
      </c>
      <c r="EA101" s="58">
        <v>729000.85999999987</v>
      </c>
      <c r="EB101" s="58">
        <v>16191.55</v>
      </c>
      <c r="EC101" s="58">
        <v>0</v>
      </c>
      <c r="ED101" s="58">
        <v>104952.35</v>
      </c>
      <c r="EE101" s="58">
        <v>176326.91</v>
      </c>
      <c r="EF101" s="58">
        <v>44760.83</v>
      </c>
      <c r="EG101" s="58">
        <v>0</v>
      </c>
      <c r="EH101" s="58">
        <v>60047.6</v>
      </c>
      <c r="EI101" s="58">
        <v>5161.3500000000004</v>
      </c>
      <c r="EJ101" s="58">
        <v>50285.19</v>
      </c>
      <c r="EK101" s="58">
        <v>0</v>
      </c>
      <c r="EL101" s="58">
        <v>666.12</v>
      </c>
      <c r="EM101" s="58">
        <v>0</v>
      </c>
      <c r="EN101" s="58">
        <v>19611.18</v>
      </c>
      <c r="EO101" s="58">
        <v>55639.109999999993</v>
      </c>
      <c r="EP101" s="58">
        <v>0</v>
      </c>
      <c r="EQ101" s="58">
        <v>0</v>
      </c>
      <c r="ER101" s="58">
        <v>162861.36000000002</v>
      </c>
      <c r="ES101" s="58">
        <v>90725.2</v>
      </c>
      <c r="ET101" s="58">
        <v>2679.83</v>
      </c>
      <c r="EU101" s="58">
        <v>0</v>
      </c>
      <c r="EV101" s="58">
        <v>377824.58</v>
      </c>
      <c r="EW101" s="58">
        <v>41987.01</v>
      </c>
      <c r="EX101" s="58">
        <v>33176.800000000003</v>
      </c>
      <c r="EY101" s="58">
        <v>0</v>
      </c>
      <c r="EZ101" s="58">
        <v>0</v>
      </c>
      <c r="FA101" s="58">
        <v>0</v>
      </c>
      <c r="FB101" s="58">
        <v>146405.22</v>
      </c>
      <c r="FC101" s="58">
        <v>198300.94</v>
      </c>
      <c r="FD101" s="58">
        <v>346.94</v>
      </c>
      <c r="FE101" s="58">
        <v>0</v>
      </c>
      <c r="FF101" s="58">
        <v>50086.5</v>
      </c>
      <c r="FG101" s="58">
        <v>10849.429999999998</v>
      </c>
      <c r="FH101" s="58">
        <v>7740.44</v>
      </c>
      <c r="FI101" s="58">
        <v>0</v>
      </c>
      <c r="FJ101" s="58">
        <v>71256.92</v>
      </c>
      <c r="FK101" s="58">
        <v>0</v>
      </c>
      <c r="FL101" s="58">
        <v>279797.28999999998</v>
      </c>
      <c r="FM101" s="58">
        <v>0</v>
      </c>
      <c r="FN101" s="58">
        <v>0</v>
      </c>
      <c r="FO101" s="58">
        <v>0</v>
      </c>
      <c r="FP101" s="58">
        <v>64849.979999999996</v>
      </c>
      <c r="FQ101" s="58">
        <v>215385.93</v>
      </c>
      <c r="FR101" s="58">
        <v>0</v>
      </c>
      <c r="FS101" s="58">
        <v>0</v>
      </c>
      <c r="FT101" s="58">
        <v>100794.82</v>
      </c>
      <c r="FU101" s="58">
        <v>0</v>
      </c>
      <c r="FV101" s="58">
        <v>0</v>
      </c>
      <c r="FW101" s="58">
        <v>0</v>
      </c>
      <c r="FX101" s="58">
        <v>144881.62</v>
      </c>
      <c r="FY101" s="58">
        <v>95500</v>
      </c>
      <c r="FZ101" s="58">
        <v>0</v>
      </c>
      <c r="GA101" s="58">
        <v>0</v>
      </c>
      <c r="GB101" s="58">
        <v>0</v>
      </c>
      <c r="GC101" s="58">
        <v>0</v>
      </c>
      <c r="GD101" s="58">
        <v>13676.5</v>
      </c>
      <c r="GE101" s="58">
        <v>0</v>
      </c>
      <c r="GF101" s="58">
        <v>0</v>
      </c>
      <c r="GG101" s="58">
        <v>0</v>
      </c>
      <c r="GH101" s="59">
        <v>0</v>
      </c>
      <c r="GI101" s="59">
        <v>0</v>
      </c>
      <c r="GJ101" s="58">
        <v>0</v>
      </c>
      <c r="GK101" s="58">
        <v>0</v>
      </c>
      <c r="GL101" s="58">
        <v>179934.87</v>
      </c>
      <c r="GM101" s="58">
        <v>0</v>
      </c>
      <c r="GN101" s="58">
        <v>5190</v>
      </c>
      <c r="GO101" s="58">
        <v>0</v>
      </c>
      <c r="GP101" s="58">
        <v>0</v>
      </c>
      <c r="GQ101" s="58">
        <v>43300</v>
      </c>
      <c r="GR101" s="58">
        <v>0</v>
      </c>
    </row>
    <row r="102" spans="1:200" s="22" customFormat="1" ht="15.75" customHeight="1" x14ac:dyDescent="0.2">
      <c r="A102" s="47">
        <v>43002</v>
      </c>
      <c r="B102" s="48" t="s">
        <v>307</v>
      </c>
      <c r="C102" s="48" t="s">
        <v>457</v>
      </c>
      <c r="D102" s="49">
        <v>124.2705021</v>
      </c>
      <c r="E102" s="50" t="s">
        <v>654</v>
      </c>
      <c r="F102" s="51">
        <v>255</v>
      </c>
      <c r="G102" s="52">
        <v>645518.44999999995</v>
      </c>
      <c r="H102" s="52">
        <v>26868.62</v>
      </c>
      <c r="I102" s="52">
        <v>1761493.27</v>
      </c>
      <c r="J102" s="52">
        <v>46297.74</v>
      </c>
      <c r="K102" s="52">
        <v>707184.06</v>
      </c>
      <c r="L102" s="52">
        <v>0</v>
      </c>
      <c r="M102" s="52">
        <v>0</v>
      </c>
      <c r="N102" s="52">
        <v>24133</v>
      </c>
      <c r="O102" s="52">
        <v>383898.73</v>
      </c>
      <c r="P102" s="52">
        <v>0</v>
      </c>
      <c r="Q102" s="52">
        <v>291596</v>
      </c>
      <c r="R102" s="52">
        <v>0</v>
      </c>
      <c r="S102" s="52">
        <v>1713332</v>
      </c>
      <c r="T102" s="52">
        <v>0</v>
      </c>
      <c r="U102" s="52">
        <v>137682</v>
      </c>
      <c r="V102" s="52">
        <v>153914</v>
      </c>
      <c r="W102" s="52">
        <v>69321</v>
      </c>
      <c r="X102" s="52">
        <v>1547267.02</v>
      </c>
      <c r="Y102" s="52">
        <v>0</v>
      </c>
      <c r="Z102" s="52">
        <v>0</v>
      </c>
      <c r="AA102" s="52">
        <v>28433.059999999998</v>
      </c>
      <c r="AB102" s="52">
        <v>0</v>
      </c>
      <c r="AC102" s="52">
        <v>0</v>
      </c>
      <c r="AD102" s="52">
        <v>474368.9</v>
      </c>
      <c r="AE102" s="52">
        <v>1787.24</v>
      </c>
      <c r="AF102" s="52">
        <v>0</v>
      </c>
      <c r="AG102" s="52">
        <v>176886.40000000002</v>
      </c>
      <c r="AH102" s="52">
        <v>292554.51</v>
      </c>
      <c r="AI102" s="52">
        <v>149590.25</v>
      </c>
      <c r="AJ102" s="52">
        <v>0</v>
      </c>
      <c r="AK102" s="52">
        <v>298640.7</v>
      </c>
      <c r="AL102" s="52">
        <v>124374.3</v>
      </c>
      <c r="AM102" s="52">
        <v>0</v>
      </c>
      <c r="AN102" s="52">
        <v>0</v>
      </c>
      <c r="AO102" s="52">
        <v>0</v>
      </c>
      <c r="AP102" s="52">
        <v>0</v>
      </c>
      <c r="AQ102" s="52">
        <v>117104.04000000001</v>
      </c>
      <c r="AR102" s="52">
        <v>58161.05</v>
      </c>
      <c r="AS102" s="52">
        <v>669.87</v>
      </c>
      <c r="AT102" s="52">
        <v>0</v>
      </c>
      <c r="AU102" s="52">
        <v>0</v>
      </c>
      <c r="AV102" s="52">
        <v>129785.44</v>
      </c>
      <c r="AW102" s="52">
        <v>5000</v>
      </c>
      <c r="AX102" s="52">
        <v>0</v>
      </c>
      <c r="AY102" s="52">
        <v>0</v>
      </c>
      <c r="AZ102" s="52">
        <v>0</v>
      </c>
      <c r="BA102" s="52">
        <v>4997.46</v>
      </c>
      <c r="BB102" s="52">
        <v>6846.71</v>
      </c>
      <c r="BC102" s="52">
        <v>105793.87000000001</v>
      </c>
      <c r="BD102" s="52">
        <v>48549.43</v>
      </c>
      <c r="BE102" s="52">
        <v>5457.52</v>
      </c>
      <c r="BF102" s="52">
        <v>0</v>
      </c>
      <c r="BG102" s="52">
        <v>0</v>
      </c>
      <c r="BH102" s="52">
        <v>36401.519999999997</v>
      </c>
      <c r="BI102" s="52">
        <v>0</v>
      </c>
      <c r="BJ102" s="52">
        <v>0</v>
      </c>
      <c r="BK102" s="52">
        <v>0</v>
      </c>
      <c r="BL102" s="52">
        <v>0</v>
      </c>
      <c r="BM102" s="52">
        <v>0</v>
      </c>
      <c r="BN102" s="52">
        <v>12706.431555567828</v>
      </c>
      <c r="BO102" s="52">
        <v>967519.04</v>
      </c>
      <c r="BP102" s="52">
        <v>755379.47</v>
      </c>
      <c r="BQ102" s="52">
        <v>38404.620000000003</v>
      </c>
      <c r="BR102" s="52">
        <v>0</v>
      </c>
      <c r="BS102" s="52">
        <v>0</v>
      </c>
      <c r="BT102" s="52">
        <v>0</v>
      </c>
      <c r="BU102" s="52">
        <v>0</v>
      </c>
      <c r="BV102" s="52">
        <v>161878.96</v>
      </c>
      <c r="BW102" s="52">
        <v>30787.5</v>
      </c>
      <c r="BX102" s="52">
        <v>0</v>
      </c>
      <c r="BY102" s="52">
        <v>0</v>
      </c>
      <c r="BZ102" s="52">
        <v>215386.79</v>
      </c>
      <c r="CA102" s="52">
        <v>61490.79</v>
      </c>
      <c r="CB102" s="53">
        <v>1.1970000000000001</v>
      </c>
      <c r="CC102" s="53">
        <v>2.6789999999999998</v>
      </c>
      <c r="CD102" s="53">
        <v>5.5439999999999996</v>
      </c>
      <c r="CE102" s="53">
        <v>1.488</v>
      </c>
      <c r="CF102" s="53">
        <v>2.88</v>
      </c>
      <c r="CG102" s="53">
        <v>0</v>
      </c>
      <c r="CH102" s="39"/>
      <c r="CI102" s="54">
        <v>160478214</v>
      </c>
      <c r="CJ102" s="54">
        <v>65466655</v>
      </c>
      <c r="CK102" s="54">
        <v>20919635</v>
      </c>
      <c r="CL102" s="51">
        <v>35</v>
      </c>
      <c r="CM102" s="51">
        <v>266</v>
      </c>
      <c r="CN102" s="49">
        <v>20</v>
      </c>
      <c r="CO102" s="49">
        <v>257</v>
      </c>
      <c r="CP102" s="23">
        <v>1.9199999999999998E-2</v>
      </c>
      <c r="CQ102" s="23" t="s">
        <v>216</v>
      </c>
      <c r="CR102" s="23">
        <f t="shared" si="8"/>
        <v>0.13157894736842105</v>
      </c>
      <c r="CS102" s="55">
        <f t="shared" si="9"/>
        <v>11.928251121076245</v>
      </c>
      <c r="CT102" s="23">
        <f t="shared" si="10"/>
        <v>0.95815103971469484</v>
      </c>
      <c r="CU102" s="56">
        <v>13</v>
      </c>
      <c r="CV102" s="57">
        <v>12.159999999999998</v>
      </c>
      <c r="CW102" s="57">
        <v>185.505</v>
      </c>
      <c r="CX102" s="57">
        <v>57.370000000000005</v>
      </c>
      <c r="CY102" s="57">
        <v>12.748999999999999</v>
      </c>
      <c r="CZ102" s="57">
        <v>191.93</v>
      </c>
      <c r="DA102" s="57">
        <v>61.552999999999997</v>
      </c>
      <c r="DB102" s="27">
        <v>55470.0448430494</v>
      </c>
      <c r="DC102" s="28">
        <v>13.083333333333334</v>
      </c>
      <c r="DD102" s="29">
        <v>0.20833333333333334</v>
      </c>
      <c r="DE102" s="30">
        <v>22.299999999999976</v>
      </c>
      <c r="DF102" s="30">
        <v>0</v>
      </c>
      <c r="DG102" s="33"/>
      <c r="DH102" s="33"/>
      <c r="DI102" s="33"/>
      <c r="DJ102" s="33"/>
      <c r="DK102" s="33"/>
      <c r="DL102" s="34">
        <v>3</v>
      </c>
      <c r="DM102" s="58">
        <v>1447574.78</v>
      </c>
      <c r="DN102" s="58">
        <v>47757.5</v>
      </c>
      <c r="DO102" s="58">
        <v>0</v>
      </c>
      <c r="DP102" s="58">
        <v>133373.48000000001</v>
      </c>
      <c r="DQ102" s="58">
        <v>236916.47</v>
      </c>
      <c r="DR102" s="58">
        <v>68000</v>
      </c>
      <c r="DS102" s="58">
        <v>0</v>
      </c>
      <c r="DT102" s="58">
        <v>94477.65</v>
      </c>
      <c r="DU102" s="58">
        <v>0</v>
      </c>
      <c r="DV102" s="58">
        <v>90850.76</v>
      </c>
      <c r="DW102" s="58">
        <v>0</v>
      </c>
      <c r="DX102" s="58">
        <v>0</v>
      </c>
      <c r="DY102" s="58">
        <v>0</v>
      </c>
      <c r="DZ102" s="58">
        <v>72400</v>
      </c>
      <c r="EA102" s="58">
        <v>379188.22</v>
      </c>
      <c r="EB102" s="58">
        <v>13407.36</v>
      </c>
      <c r="EC102" s="58">
        <v>0</v>
      </c>
      <c r="ED102" s="58">
        <v>39653.25</v>
      </c>
      <c r="EE102" s="58">
        <v>79730.67</v>
      </c>
      <c r="EF102" s="58">
        <v>32443.93</v>
      </c>
      <c r="EG102" s="58">
        <v>0</v>
      </c>
      <c r="EH102" s="58">
        <v>12449.81</v>
      </c>
      <c r="EI102" s="58">
        <v>0</v>
      </c>
      <c r="EJ102" s="58">
        <v>19525.12</v>
      </c>
      <c r="EK102" s="58">
        <v>0</v>
      </c>
      <c r="EL102" s="58">
        <v>0</v>
      </c>
      <c r="EM102" s="58">
        <v>0</v>
      </c>
      <c r="EN102" s="58">
        <v>12733.68</v>
      </c>
      <c r="EO102" s="58">
        <v>155592.03</v>
      </c>
      <c r="EP102" s="58">
        <v>1787.24</v>
      </c>
      <c r="EQ102" s="58">
        <v>0</v>
      </c>
      <c r="ER102" s="58">
        <v>107149.87000000001</v>
      </c>
      <c r="ES102" s="58">
        <v>10585.6</v>
      </c>
      <c r="ET102" s="58">
        <v>41337.980000000003</v>
      </c>
      <c r="EU102" s="58">
        <v>0</v>
      </c>
      <c r="EV102" s="58">
        <v>229475.08</v>
      </c>
      <c r="EW102" s="58">
        <v>160271.72</v>
      </c>
      <c r="EX102" s="58">
        <v>9597.49</v>
      </c>
      <c r="EY102" s="58">
        <v>0</v>
      </c>
      <c r="EZ102" s="58">
        <v>0</v>
      </c>
      <c r="FA102" s="58">
        <v>0</v>
      </c>
      <c r="FB102" s="58">
        <v>23290.129999999997</v>
      </c>
      <c r="FC102" s="58">
        <v>65523.770000000004</v>
      </c>
      <c r="FD102" s="58">
        <v>325.93</v>
      </c>
      <c r="FE102" s="58">
        <v>0</v>
      </c>
      <c r="FF102" s="58">
        <v>50209.31</v>
      </c>
      <c r="FG102" s="58">
        <v>9840.6999999999989</v>
      </c>
      <c r="FH102" s="58">
        <v>12008.72</v>
      </c>
      <c r="FI102" s="58">
        <v>0</v>
      </c>
      <c r="FJ102" s="58">
        <v>24066.33</v>
      </c>
      <c r="FK102" s="58">
        <v>504.1</v>
      </c>
      <c r="FL102" s="58">
        <v>94188.42</v>
      </c>
      <c r="FM102" s="58">
        <v>0</v>
      </c>
      <c r="FN102" s="58">
        <v>0</v>
      </c>
      <c r="FO102" s="58">
        <v>0</v>
      </c>
      <c r="FP102" s="58">
        <v>14484.73</v>
      </c>
      <c r="FQ102" s="58">
        <v>0</v>
      </c>
      <c r="FR102" s="58">
        <v>0</v>
      </c>
      <c r="FS102" s="58">
        <v>0</v>
      </c>
      <c r="FT102" s="58">
        <v>10226.41</v>
      </c>
      <c r="FU102" s="58">
        <v>0</v>
      </c>
      <c r="FV102" s="58">
        <v>0</v>
      </c>
      <c r="FW102" s="58">
        <v>0</v>
      </c>
      <c r="FX102" s="58">
        <v>0</v>
      </c>
      <c r="FY102" s="58">
        <v>5000</v>
      </c>
      <c r="FZ102" s="58">
        <v>0</v>
      </c>
      <c r="GA102" s="58">
        <v>0</v>
      </c>
      <c r="GB102" s="58">
        <v>0</v>
      </c>
      <c r="GC102" s="58">
        <v>0</v>
      </c>
      <c r="GD102" s="58">
        <v>0</v>
      </c>
      <c r="GE102" s="58">
        <v>2190.1800000000003</v>
      </c>
      <c r="GF102" s="58">
        <v>0</v>
      </c>
      <c r="GG102" s="58">
        <v>0</v>
      </c>
      <c r="GH102" s="59">
        <v>229</v>
      </c>
      <c r="GI102" s="59">
        <v>4700.37</v>
      </c>
      <c r="GJ102" s="58">
        <v>1257.1400000000001</v>
      </c>
      <c r="GK102" s="58">
        <v>0</v>
      </c>
      <c r="GL102" s="58">
        <v>67957.27</v>
      </c>
      <c r="GM102" s="58">
        <v>0</v>
      </c>
      <c r="GN102" s="58">
        <v>1225</v>
      </c>
      <c r="GO102" s="58">
        <v>0</v>
      </c>
      <c r="GP102" s="58">
        <v>0</v>
      </c>
      <c r="GQ102" s="58">
        <v>4997.46</v>
      </c>
      <c r="GR102" s="58">
        <v>1042.21</v>
      </c>
    </row>
    <row r="103" spans="1:200" s="22" customFormat="1" ht="15.75" customHeight="1" x14ac:dyDescent="0.2">
      <c r="A103" s="47">
        <v>17003</v>
      </c>
      <c r="B103" s="48" t="s">
        <v>258</v>
      </c>
      <c r="C103" s="48" t="s">
        <v>406</v>
      </c>
      <c r="D103" s="49">
        <v>167.83927320000001</v>
      </c>
      <c r="E103" s="50" t="s">
        <v>628</v>
      </c>
      <c r="F103" s="51">
        <v>242</v>
      </c>
      <c r="G103" s="52">
        <v>826788.01</v>
      </c>
      <c r="H103" s="52">
        <v>17185.63</v>
      </c>
      <c r="I103" s="52">
        <v>1657551.36</v>
      </c>
      <c r="J103" s="52">
        <v>104146</v>
      </c>
      <c r="K103" s="52">
        <v>818559.58</v>
      </c>
      <c r="L103" s="52">
        <v>0</v>
      </c>
      <c r="M103" s="52">
        <v>0</v>
      </c>
      <c r="N103" s="52">
        <v>0</v>
      </c>
      <c r="O103" s="52">
        <v>405953.88</v>
      </c>
      <c r="P103" s="52">
        <v>0</v>
      </c>
      <c r="Q103" s="52">
        <v>283992</v>
      </c>
      <c r="R103" s="52">
        <v>55383</v>
      </c>
      <c r="S103" s="52">
        <v>1628743</v>
      </c>
      <c r="T103" s="52">
        <v>0</v>
      </c>
      <c r="U103" s="52">
        <v>64973</v>
      </c>
      <c r="V103" s="52">
        <v>229415</v>
      </c>
      <c r="W103" s="52">
        <v>67859</v>
      </c>
      <c r="X103" s="52">
        <v>1312296.52</v>
      </c>
      <c r="Y103" s="52">
        <v>0.1</v>
      </c>
      <c r="Z103" s="52">
        <v>0</v>
      </c>
      <c r="AA103" s="52">
        <v>0</v>
      </c>
      <c r="AB103" s="52">
        <v>0</v>
      </c>
      <c r="AC103" s="52">
        <v>0</v>
      </c>
      <c r="AD103" s="52">
        <v>391699.57</v>
      </c>
      <c r="AE103" s="52">
        <v>5522.15</v>
      </c>
      <c r="AF103" s="52">
        <v>0</v>
      </c>
      <c r="AG103" s="52">
        <v>232791.6</v>
      </c>
      <c r="AH103" s="52">
        <v>350431.28</v>
      </c>
      <c r="AI103" s="52">
        <v>96509.25</v>
      </c>
      <c r="AJ103" s="52">
        <v>0</v>
      </c>
      <c r="AK103" s="52">
        <v>352594.96</v>
      </c>
      <c r="AL103" s="52">
        <v>146824.60999999999</v>
      </c>
      <c r="AM103" s="52">
        <v>6868.78</v>
      </c>
      <c r="AN103" s="52">
        <v>0</v>
      </c>
      <c r="AO103" s="52">
        <v>0</v>
      </c>
      <c r="AP103" s="52">
        <v>0</v>
      </c>
      <c r="AQ103" s="52">
        <v>217314.03999999998</v>
      </c>
      <c r="AR103" s="52">
        <v>17925.46</v>
      </c>
      <c r="AS103" s="52">
        <v>0</v>
      </c>
      <c r="AT103" s="52">
        <v>0</v>
      </c>
      <c r="AU103" s="52">
        <v>242032.49</v>
      </c>
      <c r="AV103" s="52">
        <v>0</v>
      </c>
      <c r="AW103" s="52">
        <v>87000</v>
      </c>
      <c r="AX103" s="52">
        <v>3595.55</v>
      </c>
      <c r="AY103" s="52">
        <v>0</v>
      </c>
      <c r="AZ103" s="52">
        <v>0</v>
      </c>
      <c r="BA103" s="52">
        <v>49509.73</v>
      </c>
      <c r="BB103" s="52">
        <v>4696.2</v>
      </c>
      <c r="BC103" s="52">
        <v>165962.91999999998</v>
      </c>
      <c r="BD103" s="52">
        <v>41738.04</v>
      </c>
      <c r="BE103" s="52">
        <v>0</v>
      </c>
      <c r="BF103" s="52">
        <v>0</v>
      </c>
      <c r="BG103" s="52">
        <v>0</v>
      </c>
      <c r="BH103" s="52">
        <v>807.84</v>
      </c>
      <c r="BI103" s="52">
        <v>118455.44</v>
      </c>
      <c r="BJ103" s="52">
        <v>0</v>
      </c>
      <c r="BK103" s="52">
        <v>0</v>
      </c>
      <c r="BL103" s="52">
        <v>0</v>
      </c>
      <c r="BM103" s="52">
        <v>0</v>
      </c>
      <c r="BN103" s="52">
        <v>13259.937315424228</v>
      </c>
      <c r="BO103" s="52">
        <v>887467.75</v>
      </c>
      <c r="BP103" s="52">
        <v>1986497.74</v>
      </c>
      <c r="BQ103" s="52">
        <v>72418.559999999998</v>
      </c>
      <c r="BR103" s="52">
        <v>0</v>
      </c>
      <c r="BS103" s="52">
        <v>0</v>
      </c>
      <c r="BT103" s="52">
        <v>0</v>
      </c>
      <c r="BU103" s="52">
        <v>0</v>
      </c>
      <c r="BV103" s="52">
        <v>199695.91</v>
      </c>
      <c r="BW103" s="52">
        <v>27419.94</v>
      </c>
      <c r="BX103" s="52">
        <v>400400.05</v>
      </c>
      <c r="BY103" s="52">
        <v>0</v>
      </c>
      <c r="BZ103" s="52">
        <v>205772.17</v>
      </c>
      <c r="CA103" s="52">
        <v>62224.57</v>
      </c>
      <c r="CB103" s="53">
        <v>1.6760000000000002</v>
      </c>
      <c r="CC103" s="53">
        <v>3.7509999999999999</v>
      </c>
      <c r="CD103" s="53">
        <v>7.7629999999999999</v>
      </c>
      <c r="CE103" s="53">
        <v>1.488</v>
      </c>
      <c r="CF103" s="53">
        <v>3</v>
      </c>
      <c r="CG103" s="53">
        <v>0</v>
      </c>
      <c r="CH103" s="39" t="s">
        <v>183</v>
      </c>
      <c r="CI103" s="54">
        <v>204022291</v>
      </c>
      <c r="CJ103" s="54">
        <v>47700830</v>
      </c>
      <c r="CK103" s="54">
        <v>23885661</v>
      </c>
      <c r="CL103" s="51">
        <v>43</v>
      </c>
      <c r="CM103" s="51">
        <v>255</v>
      </c>
      <c r="CN103" s="49">
        <v>103</v>
      </c>
      <c r="CO103" s="49">
        <v>244</v>
      </c>
      <c r="CP103" s="23">
        <v>4.0999999999999995E-2</v>
      </c>
      <c r="CQ103" s="23" t="s">
        <v>211</v>
      </c>
      <c r="CR103" s="23">
        <f t="shared" si="8"/>
        <v>0.16862745098039217</v>
      </c>
      <c r="CS103" s="55">
        <f t="shared" si="9"/>
        <v>12.917933130699096</v>
      </c>
      <c r="CT103" s="23">
        <f t="shared" si="10"/>
        <v>0.95243945101165817</v>
      </c>
      <c r="CU103" s="56">
        <v>24</v>
      </c>
      <c r="CV103" s="57">
        <v>13.035</v>
      </c>
      <c r="CW103" s="57">
        <v>151.25999999999996</v>
      </c>
      <c r="CX103" s="57">
        <v>82.882000000000005</v>
      </c>
      <c r="CY103" s="57">
        <v>13.035</v>
      </c>
      <c r="CZ103" s="57">
        <v>159.08200000000002</v>
      </c>
      <c r="DA103" s="57">
        <v>86.751999999999995</v>
      </c>
      <c r="DB103" s="27">
        <v>53287.131712259426</v>
      </c>
      <c r="DC103" s="28">
        <v>14.619047619047619</v>
      </c>
      <c r="DD103" s="29">
        <v>0.5714285714285714</v>
      </c>
      <c r="DE103" s="30">
        <v>19.739999999999988</v>
      </c>
      <c r="DF103" s="30">
        <v>0</v>
      </c>
      <c r="DG103" s="33">
        <v>19.100000000000001</v>
      </c>
      <c r="DH103" s="33">
        <v>22.1</v>
      </c>
      <c r="DI103" s="33">
        <v>21.3</v>
      </c>
      <c r="DJ103" s="33">
        <v>22.1</v>
      </c>
      <c r="DK103" s="33">
        <v>21.2</v>
      </c>
      <c r="DL103" s="34">
        <v>23</v>
      </c>
      <c r="DM103" s="58">
        <v>1182468.58</v>
      </c>
      <c r="DN103" s="58">
        <v>49382.94</v>
      </c>
      <c r="DO103" s="58">
        <v>0</v>
      </c>
      <c r="DP103" s="58">
        <v>112274.3</v>
      </c>
      <c r="DQ103" s="58">
        <v>219849.27000000002</v>
      </c>
      <c r="DR103" s="58">
        <v>59740</v>
      </c>
      <c r="DS103" s="58">
        <v>0</v>
      </c>
      <c r="DT103" s="58">
        <v>100936.5</v>
      </c>
      <c r="DU103" s="58">
        <v>54650</v>
      </c>
      <c r="DV103" s="58">
        <v>68159.820000000007</v>
      </c>
      <c r="DW103" s="58">
        <v>0</v>
      </c>
      <c r="DX103" s="58">
        <v>0</v>
      </c>
      <c r="DY103" s="58">
        <v>0</v>
      </c>
      <c r="DZ103" s="58">
        <v>111436.33</v>
      </c>
      <c r="EA103" s="58">
        <v>277414.97000000003</v>
      </c>
      <c r="EB103" s="58">
        <v>13839.84</v>
      </c>
      <c r="EC103" s="58">
        <v>0</v>
      </c>
      <c r="ED103" s="58">
        <v>23301.48</v>
      </c>
      <c r="EE103" s="58">
        <v>76688.039999999994</v>
      </c>
      <c r="EF103" s="58">
        <v>26896.65</v>
      </c>
      <c r="EG103" s="58">
        <v>0</v>
      </c>
      <c r="EH103" s="58">
        <v>25760.44</v>
      </c>
      <c r="EI103" s="58">
        <v>8231.5400000000009</v>
      </c>
      <c r="EJ103" s="58">
        <v>16675.38</v>
      </c>
      <c r="EK103" s="58">
        <v>0</v>
      </c>
      <c r="EL103" s="58">
        <v>0</v>
      </c>
      <c r="EM103" s="58">
        <v>0</v>
      </c>
      <c r="EN103" s="58">
        <v>12700.59</v>
      </c>
      <c r="EO103" s="58">
        <v>165684.12</v>
      </c>
      <c r="EP103" s="58">
        <v>200</v>
      </c>
      <c r="EQ103" s="58">
        <v>0</v>
      </c>
      <c r="ER103" s="58">
        <v>233962.38</v>
      </c>
      <c r="ES103" s="58">
        <v>56795.46</v>
      </c>
      <c r="ET103" s="58">
        <v>61.2</v>
      </c>
      <c r="EU103" s="58">
        <v>16498.72</v>
      </c>
      <c r="EV103" s="58">
        <v>140118.99</v>
      </c>
      <c r="EW103" s="58">
        <v>35311.06</v>
      </c>
      <c r="EX103" s="58">
        <v>118455.44</v>
      </c>
      <c r="EY103" s="58">
        <v>0</v>
      </c>
      <c r="EZ103" s="58">
        <v>0</v>
      </c>
      <c r="FA103" s="58">
        <v>0</v>
      </c>
      <c r="FB103" s="58">
        <v>11589.04</v>
      </c>
      <c r="FC103" s="58">
        <v>71760.460000000006</v>
      </c>
      <c r="FD103" s="58">
        <v>0</v>
      </c>
      <c r="FE103" s="58">
        <v>0</v>
      </c>
      <c r="FF103" s="58">
        <v>17281.46</v>
      </c>
      <c r="FG103" s="58">
        <v>5936.4999999999991</v>
      </c>
      <c r="FH103" s="58">
        <v>294.39999999999998</v>
      </c>
      <c r="FI103" s="58">
        <v>149102</v>
      </c>
      <c r="FJ103" s="58">
        <v>85779.03</v>
      </c>
      <c r="FK103" s="58">
        <v>49439.85</v>
      </c>
      <c r="FL103" s="58">
        <v>121789.83</v>
      </c>
      <c r="FM103" s="58">
        <v>0</v>
      </c>
      <c r="FN103" s="58">
        <v>0</v>
      </c>
      <c r="FO103" s="58">
        <v>0</v>
      </c>
      <c r="FP103" s="58">
        <v>36030.18</v>
      </c>
      <c r="FQ103" s="58">
        <v>0</v>
      </c>
      <c r="FR103" s="58">
        <v>0</v>
      </c>
      <c r="FS103" s="58">
        <v>0</v>
      </c>
      <c r="FT103" s="58">
        <v>1513</v>
      </c>
      <c r="FU103" s="58">
        <v>0</v>
      </c>
      <c r="FV103" s="58">
        <v>0</v>
      </c>
      <c r="FW103" s="58">
        <v>76431.77</v>
      </c>
      <c r="FX103" s="58">
        <v>0</v>
      </c>
      <c r="FY103" s="58">
        <v>87000</v>
      </c>
      <c r="FZ103" s="58">
        <v>0</v>
      </c>
      <c r="GA103" s="58">
        <v>0</v>
      </c>
      <c r="GB103" s="58">
        <v>0</v>
      </c>
      <c r="GC103" s="58">
        <v>0</v>
      </c>
      <c r="GD103" s="58">
        <v>0</v>
      </c>
      <c r="GE103" s="58">
        <v>10992</v>
      </c>
      <c r="GF103" s="58">
        <v>0</v>
      </c>
      <c r="GG103" s="58">
        <v>0</v>
      </c>
      <c r="GH103" s="59">
        <v>28347.360000000001</v>
      </c>
      <c r="GI103" s="59">
        <v>32900.050000000003</v>
      </c>
      <c r="GJ103" s="58">
        <v>9517</v>
      </c>
      <c r="GK103" s="58">
        <v>0</v>
      </c>
      <c r="GL103" s="58">
        <v>0</v>
      </c>
      <c r="GM103" s="58">
        <v>0</v>
      </c>
      <c r="GN103" s="58">
        <v>9611.4699999999993</v>
      </c>
      <c r="GO103" s="58">
        <v>0</v>
      </c>
      <c r="GP103" s="58">
        <v>0</v>
      </c>
      <c r="GQ103" s="58">
        <v>449909.78</v>
      </c>
      <c r="GR103" s="58">
        <v>50254.1</v>
      </c>
    </row>
    <row r="104" spans="1:200" s="22" customFormat="1" ht="15.75" customHeight="1" x14ac:dyDescent="0.2">
      <c r="A104" s="47">
        <v>51003</v>
      </c>
      <c r="B104" s="48" t="s">
        <v>328</v>
      </c>
      <c r="C104" s="48" t="s">
        <v>478</v>
      </c>
      <c r="D104" s="49">
        <v>355.84780513199996</v>
      </c>
      <c r="E104" s="50" t="s">
        <v>662</v>
      </c>
      <c r="F104" s="51">
        <v>280</v>
      </c>
      <c r="G104" s="52">
        <v>575159.91</v>
      </c>
      <c r="H104" s="52">
        <v>10396.129999999999</v>
      </c>
      <c r="I104" s="52">
        <v>2153426.09</v>
      </c>
      <c r="J104" s="52">
        <v>97105.88</v>
      </c>
      <c r="K104" s="52">
        <v>1746203.3</v>
      </c>
      <c r="L104" s="52">
        <v>572.15</v>
      </c>
      <c r="M104" s="52">
        <v>0</v>
      </c>
      <c r="N104" s="52">
        <v>106810</v>
      </c>
      <c r="O104" s="52">
        <v>299039.77</v>
      </c>
      <c r="P104" s="52">
        <v>345.79</v>
      </c>
      <c r="Q104" s="52">
        <v>0</v>
      </c>
      <c r="R104" s="52">
        <v>63272</v>
      </c>
      <c r="S104" s="52">
        <v>1945488</v>
      </c>
      <c r="T104" s="52">
        <v>0</v>
      </c>
      <c r="U104" s="52">
        <v>0</v>
      </c>
      <c r="V104" s="52">
        <v>0</v>
      </c>
      <c r="W104" s="52">
        <v>65283</v>
      </c>
      <c r="X104" s="52">
        <v>1363839.77</v>
      </c>
      <c r="Y104" s="52">
        <v>0</v>
      </c>
      <c r="Z104" s="52">
        <v>4880.6400000000003</v>
      </c>
      <c r="AA104" s="52">
        <v>58295.69</v>
      </c>
      <c r="AB104" s="52">
        <v>0</v>
      </c>
      <c r="AC104" s="52">
        <v>0</v>
      </c>
      <c r="AD104" s="52">
        <v>253537.69</v>
      </c>
      <c r="AE104" s="52">
        <v>0</v>
      </c>
      <c r="AF104" s="52">
        <v>0</v>
      </c>
      <c r="AG104" s="52">
        <v>140143.94</v>
      </c>
      <c r="AH104" s="52">
        <v>569416.74000000011</v>
      </c>
      <c r="AI104" s="52">
        <v>172264.07</v>
      </c>
      <c r="AJ104" s="52">
        <v>0</v>
      </c>
      <c r="AK104" s="52">
        <v>482316.09</v>
      </c>
      <c r="AL104" s="52">
        <v>15977.23</v>
      </c>
      <c r="AM104" s="52">
        <v>14862.3</v>
      </c>
      <c r="AN104" s="52">
        <v>0</v>
      </c>
      <c r="AO104" s="52">
        <v>0</v>
      </c>
      <c r="AP104" s="52">
        <v>0</v>
      </c>
      <c r="AQ104" s="52">
        <v>220336.27000000002</v>
      </c>
      <c r="AR104" s="52">
        <v>160374.94</v>
      </c>
      <c r="AS104" s="52">
        <v>10862.970000000001</v>
      </c>
      <c r="AT104" s="52">
        <v>1710.17</v>
      </c>
      <c r="AU104" s="52">
        <v>512419.13</v>
      </c>
      <c r="AV104" s="52">
        <v>113772.53</v>
      </c>
      <c r="AW104" s="52">
        <v>28744</v>
      </c>
      <c r="AX104" s="52">
        <v>0</v>
      </c>
      <c r="AY104" s="52">
        <v>0</v>
      </c>
      <c r="AZ104" s="52">
        <v>0</v>
      </c>
      <c r="BA104" s="52">
        <v>206445.7</v>
      </c>
      <c r="BB104" s="52">
        <v>29967.55</v>
      </c>
      <c r="BC104" s="52">
        <v>104861.5</v>
      </c>
      <c r="BD104" s="52">
        <v>13403.15</v>
      </c>
      <c r="BE104" s="52">
        <v>0</v>
      </c>
      <c r="BF104" s="52">
        <v>0</v>
      </c>
      <c r="BG104" s="52">
        <v>0</v>
      </c>
      <c r="BH104" s="52">
        <v>0</v>
      </c>
      <c r="BI104" s="52">
        <v>0</v>
      </c>
      <c r="BJ104" s="52">
        <v>0</v>
      </c>
      <c r="BK104" s="52">
        <v>0</v>
      </c>
      <c r="BL104" s="52">
        <v>0</v>
      </c>
      <c r="BM104" s="52">
        <v>0</v>
      </c>
      <c r="BN104" s="52">
        <v>12209.240860011367</v>
      </c>
      <c r="BO104" s="52">
        <v>802319.12</v>
      </c>
      <c r="BP104" s="52">
        <v>4016465.31</v>
      </c>
      <c r="BQ104" s="52">
        <v>388993.97</v>
      </c>
      <c r="BR104" s="52">
        <v>81690.38</v>
      </c>
      <c r="BS104" s="52">
        <v>29327.69</v>
      </c>
      <c r="BT104" s="52">
        <v>0</v>
      </c>
      <c r="BU104" s="52">
        <v>0</v>
      </c>
      <c r="BV104" s="52">
        <v>134438.6</v>
      </c>
      <c r="BW104" s="52">
        <v>0</v>
      </c>
      <c r="BX104" s="52">
        <v>0</v>
      </c>
      <c r="BY104" s="52">
        <v>0</v>
      </c>
      <c r="BZ104" s="52">
        <v>187544.3</v>
      </c>
      <c r="CA104" s="52">
        <v>0</v>
      </c>
      <c r="CB104" s="53">
        <v>1.1970000000000001</v>
      </c>
      <c r="CC104" s="53">
        <v>2.6789999999999998</v>
      </c>
      <c r="CD104" s="53">
        <v>5.5439999999999996</v>
      </c>
      <c r="CE104" s="53">
        <v>1.488</v>
      </c>
      <c r="CF104" s="53">
        <v>2.6139999999999999</v>
      </c>
      <c r="CG104" s="53">
        <v>0</v>
      </c>
      <c r="CH104" s="39"/>
      <c r="CI104" s="54">
        <v>85579058</v>
      </c>
      <c r="CJ104" s="54">
        <v>72643093</v>
      </c>
      <c r="CK104" s="54">
        <v>26237395</v>
      </c>
      <c r="CL104" s="51">
        <v>50</v>
      </c>
      <c r="CM104" s="51">
        <v>280</v>
      </c>
      <c r="CN104" s="49">
        <v>116</v>
      </c>
      <c r="CO104" s="49">
        <v>280.08</v>
      </c>
      <c r="CP104" s="23">
        <v>2.86E-2</v>
      </c>
      <c r="CQ104" s="23" t="s">
        <v>594</v>
      </c>
      <c r="CR104" s="23">
        <f t="shared" si="8"/>
        <v>0.17857142857142858</v>
      </c>
      <c r="CS104" s="55">
        <f t="shared" si="9"/>
        <v>14.091595369904383</v>
      </c>
      <c r="CT104" s="23">
        <f t="shared" si="10"/>
        <v>0.93420228190070975</v>
      </c>
      <c r="CU104" s="56">
        <v>24</v>
      </c>
      <c r="CV104" s="57">
        <v>0</v>
      </c>
      <c r="CW104" s="57">
        <v>173.56399999999999</v>
      </c>
      <c r="CX104" s="57">
        <v>82.882000000000005</v>
      </c>
      <c r="CY104" s="57">
        <v>0</v>
      </c>
      <c r="CZ104" s="57">
        <v>183.25099999999998</v>
      </c>
      <c r="DA104" s="57">
        <v>91.257000000000005</v>
      </c>
      <c r="DB104" s="27">
        <v>51252.44136889786</v>
      </c>
      <c r="DC104" s="28">
        <v>9.5652173913043477</v>
      </c>
      <c r="DD104" s="29">
        <v>0.43478260869565216</v>
      </c>
      <c r="DE104" s="30">
        <v>19.869999999999994</v>
      </c>
      <c r="DF104" s="30">
        <v>0</v>
      </c>
      <c r="DG104" s="33">
        <v>16.5</v>
      </c>
      <c r="DH104" s="33">
        <v>18.3</v>
      </c>
      <c r="DI104" s="33">
        <v>19.7</v>
      </c>
      <c r="DJ104" s="33">
        <v>19.5</v>
      </c>
      <c r="DK104" s="33">
        <v>18.600000000000001</v>
      </c>
      <c r="DL104" s="34">
        <v>10</v>
      </c>
      <c r="DM104" s="58">
        <v>1202769.8999999999</v>
      </c>
      <c r="DN104" s="58">
        <v>0</v>
      </c>
      <c r="DO104" s="58">
        <v>0</v>
      </c>
      <c r="DP104" s="58">
        <v>90111.98</v>
      </c>
      <c r="DQ104" s="58">
        <v>307521.88</v>
      </c>
      <c r="DR104" s="58">
        <v>100888.47</v>
      </c>
      <c r="DS104" s="58">
        <v>0</v>
      </c>
      <c r="DT104" s="58">
        <v>141209.96</v>
      </c>
      <c r="DU104" s="58">
        <v>0</v>
      </c>
      <c r="DV104" s="58">
        <v>73062.69</v>
      </c>
      <c r="DW104" s="58">
        <v>0</v>
      </c>
      <c r="DX104" s="58">
        <v>0</v>
      </c>
      <c r="DY104" s="58">
        <v>0</v>
      </c>
      <c r="DZ104" s="58">
        <v>125864.22</v>
      </c>
      <c r="EA104" s="58">
        <v>313300.26</v>
      </c>
      <c r="EB104" s="58">
        <v>0</v>
      </c>
      <c r="EC104" s="58">
        <v>0</v>
      </c>
      <c r="ED104" s="58">
        <v>15081.29</v>
      </c>
      <c r="EE104" s="58">
        <v>102039.28</v>
      </c>
      <c r="EF104" s="58">
        <v>36090.089999999997</v>
      </c>
      <c r="EG104" s="58">
        <v>0</v>
      </c>
      <c r="EH104" s="58">
        <v>34503.83</v>
      </c>
      <c r="EI104" s="58">
        <v>0</v>
      </c>
      <c r="EJ104" s="58">
        <v>26797.55</v>
      </c>
      <c r="EK104" s="58">
        <v>0</v>
      </c>
      <c r="EL104" s="58">
        <v>0</v>
      </c>
      <c r="EM104" s="58">
        <v>0</v>
      </c>
      <c r="EN104" s="58">
        <v>12859.68</v>
      </c>
      <c r="EO104" s="58">
        <v>26928.110000000004</v>
      </c>
      <c r="EP104" s="58">
        <v>0</v>
      </c>
      <c r="EQ104" s="58">
        <v>4880.6400000000003</v>
      </c>
      <c r="ER104" s="58">
        <v>132650.18</v>
      </c>
      <c r="ES104" s="58">
        <v>66836.800000000003</v>
      </c>
      <c r="ET104" s="58">
        <v>12723.25</v>
      </c>
      <c r="EU104" s="58">
        <v>0</v>
      </c>
      <c r="EV104" s="58">
        <v>341453.35</v>
      </c>
      <c r="EW104" s="58">
        <v>15977.23</v>
      </c>
      <c r="EX104" s="58">
        <v>3721.99</v>
      </c>
      <c r="EY104" s="58">
        <v>0</v>
      </c>
      <c r="EZ104" s="58">
        <v>0</v>
      </c>
      <c r="FA104" s="58">
        <v>0</v>
      </c>
      <c r="FB104" s="58">
        <v>42539.159999999996</v>
      </c>
      <c r="FC104" s="58">
        <v>78476.76999999999</v>
      </c>
      <c r="FD104" s="58">
        <v>0</v>
      </c>
      <c r="FE104" s="58">
        <v>0</v>
      </c>
      <c r="FF104" s="58">
        <v>7537.08</v>
      </c>
      <c r="FG104" s="58">
        <v>13807.349999999999</v>
      </c>
      <c r="FH104" s="58">
        <v>10595.37</v>
      </c>
      <c r="FI104" s="58">
        <v>0</v>
      </c>
      <c r="FJ104" s="58">
        <v>39446.6</v>
      </c>
      <c r="FK104" s="58">
        <v>0</v>
      </c>
      <c r="FL104" s="58">
        <v>88681.45</v>
      </c>
      <c r="FM104" s="58">
        <v>0</v>
      </c>
      <c r="FN104" s="58">
        <v>0</v>
      </c>
      <c r="FO104" s="58">
        <v>0</v>
      </c>
      <c r="FP104" s="58">
        <v>33634.06</v>
      </c>
      <c r="FQ104" s="58">
        <v>47090.11</v>
      </c>
      <c r="FR104" s="58">
        <v>0</v>
      </c>
      <c r="FS104" s="58">
        <v>0</v>
      </c>
      <c r="FT104" s="58">
        <v>157795.15</v>
      </c>
      <c r="FU104" s="58">
        <v>8134.48</v>
      </c>
      <c r="FV104" s="58">
        <v>0</v>
      </c>
      <c r="FW104" s="58">
        <v>512419.13</v>
      </c>
      <c r="FX104" s="58">
        <v>39134.28</v>
      </c>
      <c r="FY104" s="58">
        <v>28744</v>
      </c>
      <c r="FZ104" s="58">
        <v>0</v>
      </c>
      <c r="GA104" s="58">
        <v>0</v>
      </c>
      <c r="GB104" s="58">
        <v>0</v>
      </c>
      <c r="GC104" s="58">
        <v>0</v>
      </c>
      <c r="GD104" s="58">
        <v>32994.239999999998</v>
      </c>
      <c r="GE104" s="58">
        <v>7108</v>
      </c>
      <c r="GF104" s="58">
        <v>0</v>
      </c>
      <c r="GG104" s="58">
        <v>0</v>
      </c>
      <c r="GH104" s="59">
        <v>2204.6999999999998</v>
      </c>
      <c r="GI104" s="59">
        <v>95343.07</v>
      </c>
      <c r="GJ104" s="58">
        <v>13677.06</v>
      </c>
      <c r="GK104" s="58">
        <v>0</v>
      </c>
      <c r="GL104" s="58">
        <v>340.6</v>
      </c>
      <c r="GM104" s="58">
        <v>0</v>
      </c>
      <c r="GN104" s="58">
        <v>10142.92</v>
      </c>
      <c r="GO104" s="58">
        <v>0</v>
      </c>
      <c r="GP104" s="58">
        <v>0</v>
      </c>
      <c r="GQ104" s="58">
        <v>206445.7</v>
      </c>
      <c r="GR104" s="58">
        <v>2412.46</v>
      </c>
    </row>
    <row r="105" spans="1:200" s="22" customFormat="1" ht="15.75" customHeight="1" x14ac:dyDescent="0.2">
      <c r="A105" s="47">
        <v>9002</v>
      </c>
      <c r="B105" s="48" t="s">
        <v>239</v>
      </c>
      <c r="C105" s="48" t="s">
        <v>386</v>
      </c>
      <c r="D105" s="49">
        <v>1323.3563164920001</v>
      </c>
      <c r="E105" s="50" t="s">
        <v>620</v>
      </c>
      <c r="F105" s="51">
        <v>214</v>
      </c>
      <c r="G105" s="52">
        <v>1137038.72</v>
      </c>
      <c r="H105" s="52">
        <v>47572.54</v>
      </c>
      <c r="I105" s="52">
        <v>1242163.49</v>
      </c>
      <c r="J105" s="52">
        <v>344071.07</v>
      </c>
      <c r="K105" s="52">
        <v>1098494.8700000001</v>
      </c>
      <c r="L105" s="52">
        <v>0</v>
      </c>
      <c r="M105" s="52">
        <v>0</v>
      </c>
      <c r="N105" s="52">
        <v>198359</v>
      </c>
      <c r="O105" s="52">
        <v>623066.9</v>
      </c>
      <c r="P105" s="52">
        <v>0</v>
      </c>
      <c r="Q105" s="52">
        <v>0</v>
      </c>
      <c r="R105" s="52">
        <v>90372</v>
      </c>
      <c r="S105" s="52">
        <v>922487</v>
      </c>
      <c r="T105" s="52">
        <v>89973</v>
      </c>
      <c r="U105" s="52">
        <v>0</v>
      </c>
      <c r="V105" s="52">
        <v>0</v>
      </c>
      <c r="W105" s="52">
        <v>64385</v>
      </c>
      <c r="X105" s="52">
        <v>1215299.75</v>
      </c>
      <c r="Y105" s="52">
        <v>54413.09</v>
      </c>
      <c r="Z105" s="52">
        <v>0</v>
      </c>
      <c r="AA105" s="52">
        <v>119017.3</v>
      </c>
      <c r="AB105" s="52">
        <v>0</v>
      </c>
      <c r="AC105" s="52">
        <v>0</v>
      </c>
      <c r="AD105" s="52">
        <v>635306.78</v>
      </c>
      <c r="AE105" s="52">
        <v>1621.61</v>
      </c>
      <c r="AF105" s="52">
        <v>0</v>
      </c>
      <c r="AG105" s="52">
        <v>167303.40000000002</v>
      </c>
      <c r="AH105" s="52">
        <v>457115.02</v>
      </c>
      <c r="AI105" s="52">
        <v>105624.42</v>
      </c>
      <c r="AJ105" s="52">
        <v>0</v>
      </c>
      <c r="AK105" s="52">
        <v>425600.49</v>
      </c>
      <c r="AL105" s="52">
        <v>144462.04999999999</v>
      </c>
      <c r="AM105" s="52">
        <v>9929.16</v>
      </c>
      <c r="AN105" s="52">
        <v>0</v>
      </c>
      <c r="AO105" s="52">
        <v>0</v>
      </c>
      <c r="AP105" s="52">
        <v>0</v>
      </c>
      <c r="AQ105" s="52">
        <v>177161.90000000002</v>
      </c>
      <c r="AR105" s="52">
        <v>3867.6</v>
      </c>
      <c r="AS105" s="52">
        <v>0</v>
      </c>
      <c r="AT105" s="52">
        <v>8000</v>
      </c>
      <c r="AU105" s="52">
        <v>4657.71</v>
      </c>
      <c r="AV105" s="52">
        <v>58513.69</v>
      </c>
      <c r="AW105" s="52">
        <v>0</v>
      </c>
      <c r="AX105" s="52">
        <v>65285.17</v>
      </c>
      <c r="AY105" s="52">
        <v>0</v>
      </c>
      <c r="AZ105" s="52">
        <v>0</v>
      </c>
      <c r="BA105" s="52">
        <v>389125</v>
      </c>
      <c r="BB105" s="52">
        <v>11547.46</v>
      </c>
      <c r="BC105" s="52">
        <v>81717.17</v>
      </c>
      <c r="BD105" s="52">
        <v>83951.33</v>
      </c>
      <c r="BE105" s="52">
        <v>0</v>
      </c>
      <c r="BF105" s="52">
        <v>0</v>
      </c>
      <c r="BG105" s="52">
        <v>0</v>
      </c>
      <c r="BH105" s="52">
        <v>8341.85</v>
      </c>
      <c r="BI105" s="52">
        <v>8803.48</v>
      </c>
      <c r="BJ105" s="52">
        <v>0</v>
      </c>
      <c r="BK105" s="52">
        <v>0</v>
      </c>
      <c r="BL105" s="52">
        <v>0</v>
      </c>
      <c r="BM105" s="52">
        <v>0</v>
      </c>
      <c r="BN105" s="52">
        <v>16581.791419870031</v>
      </c>
      <c r="BO105" s="52">
        <v>1358050.02</v>
      </c>
      <c r="BP105" s="52">
        <v>1839490.05</v>
      </c>
      <c r="BQ105" s="52">
        <v>217440.18</v>
      </c>
      <c r="BR105" s="52">
        <v>0</v>
      </c>
      <c r="BS105" s="52">
        <v>0</v>
      </c>
      <c r="BT105" s="52">
        <v>0</v>
      </c>
      <c r="BU105" s="52">
        <v>0</v>
      </c>
      <c r="BV105" s="52">
        <v>131225.25</v>
      </c>
      <c r="BW105" s="52">
        <v>0</v>
      </c>
      <c r="BX105" s="52">
        <v>0</v>
      </c>
      <c r="BY105" s="52">
        <v>0</v>
      </c>
      <c r="BZ105" s="52">
        <v>168929.37</v>
      </c>
      <c r="CA105" s="52">
        <v>0</v>
      </c>
      <c r="CB105" s="53">
        <v>1.1970000000000001</v>
      </c>
      <c r="CC105" s="53">
        <v>2.6789999999999998</v>
      </c>
      <c r="CD105" s="53">
        <v>5.5439999999999996</v>
      </c>
      <c r="CE105" s="53">
        <v>1.488</v>
      </c>
      <c r="CF105" s="53">
        <v>3</v>
      </c>
      <c r="CG105" s="53">
        <v>0</v>
      </c>
      <c r="CH105" s="39"/>
      <c r="CI105" s="54">
        <v>214577959</v>
      </c>
      <c r="CJ105" s="54">
        <v>113682099</v>
      </c>
      <c r="CK105" s="54">
        <v>67432284</v>
      </c>
      <c r="CL105" s="51">
        <v>52</v>
      </c>
      <c r="CM105" s="51">
        <v>230</v>
      </c>
      <c r="CN105" s="49">
        <v>2</v>
      </c>
      <c r="CO105" s="49">
        <v>215</v>
      </c>
      <c r="CP105" s="23">
        <v>1.1000000000000001E-2</v>
      </c>
      <c r="CQ105" s="23" t="s">
        <v>543</v>
      </c>
      <c r="CR105" s="23">
        <f t="shared" si="8"/>
        <v>0.22608695652173913</v>
      </c>
      <c r="CS105" s="55">
        <f t="shared" si="9"/>
        <v>12.04819277108434</v>
      </c>
      <c r="CT105" s="23">
        <f t="shared" si="10"/>
        <v>0.93954101820100255</v>
      </c>
      <c r="CU105" s="56">
        <v>13</v>
      </c>
      <c r="CV105" s="57">
        <v>15.91</v>
      </c>
      <c r="CW105" s="57">
        <v>143.34500000000003</v>
      </c>
      <c r="CX105" s="57">
        <v>52.554000000000002</v>
      </c>
      <c r="CY105" s="57">
        <v>17.201000000000001</v>
      </c>
      <c r="CZ105" s="57">
        <v>151.33599999999998</v>
      </c>
      <c r="DA105" s="57">
        <v>57.168999999999997</v>
      </c>
      <c r="DB105" s="27">
        <v>49453.904138292317</v>
      </c>
      <c r="DC105" s="28">
        <v>9.85</v>
      </c>
      <c r="DD105" s="29">
        <v>0.3</v>
      </c>
      <c r="DE105" s="30">
        <v>19.089999999999996</v>
      </c>
      <c r="DF105" s="30">
        <v>0</v>
      </c>
      <c r="DG105" s="33"/>
      <c r="DH105" s="33"/>
      <c r="DI105" s="33"/>
      <c r="DJ105" s="33"/>
      <c r="DK105" s="33"/>
      <c r="DL105" s="34">
        <v>2</v>
      </c>
      <c r="DM105" s="58">
        <v>1263758.57</v>
      </c>
      <c r="DN105" s="58">
        <v>40890.07</v>
      </c>
      <c r="DO105" s="58">
        <v>0</v>
      </c>
      <c r="DP105" s="58">
        <v>104856.73000000001</v>
      </c>
      <c r="DQ105" s="58">
        <v>261302.72999999998</v>
      </c>
      <c r="DR105" s="58">
        <v>73565</v>
      </c>
      <c r="DS105" s="58">
        <v>0</v>
      </c>
      <c r="DT105" s="58">
        <v>125300.26</v>
      </c>
      <c r="DU105" s="58">
        <v>78573.17</v>
      </c>
      <c r="DV105" s="58">
        <v>62715.37</v>
      </c>
      <c r="DW105" s="58">
        <v>0</v>
      </c>
      <c r="DX105" s="58">
        <v>0</v>
      </c>
      <c r="DY105" s="58">
        <v>0</v>
      </c>
      <c r="DZ105" s="58">
        <v>82616.88</v>
      </c>
      <c r="EA105" s="58">
        <v>409401.54000000004</v>
      </c>
      <c r="EB105" s="58">
        <v>12413.15</v>
      </c>
      <c r="EC105" s="58">
        <v>0</v>
      </c>
      <c r="ED105" s="58">
        <v>31764.63</v>
      </c>
      <c r="EE105" s="58">
        <v>70969.97</v>
      </c>
      <c r="EF105" s="58">
        <v>18388.73</v>
      </c>
      <c r="EG105" s="58">
        <v>0</v>
      </c>
      <c r="EH105" s="58">
        <v>45247.26</v>
      </c>
      <c r="EI105" s="58">
        <v>11031.94</v>
      </c>
      <c r="EJ105" s="58">
        <v>11526.66</v>
      </c>
      <c r="EK105" s="58">
        <v>0</v>
      </c>
      <c r="EL105" s="58">
        <v>0</v>
      </c>
      <c r="EM105" s="58">
        <v>0</v>
      </c>
      <c r="EN105" s="58">
        <v>9540.07</v>
      </c>
      <c r="EO105" s="58">
        <v>93984.99</v>
      </c>
      <c r="EP105" s="58">
        <v>0</v>
      </c>
      <c r="EQ105" s="58">
        <v>0</v>
      </c>
      <c r="ER105" s="58">
        <v>104981.43000000001</v>
      </c>
      <c r="ES105" s="58">
        <v>62433.060000000005</v>
      </c>
      <c r="ET105" s="58">
        <v>10013.43</v>
      </c>
      <c r="EU105" s="58">
        <v>0</v>
      </c>
      <c r="EV105" s="58">
        <v>250086.06</v>
      </c>
      <c r="EW105" s="58">
        <v>32843.29</v>
      </c>
      <c r="EX105" s="58">
        <v>28665.21</v>
      </c>
      <c r="EY105" s="58">
        <v>0</v>
      </c>
      <c r="EZ105" s="58">
        <v>0</v>
      </c>
      <c r="FA105" s="58">
        <v>0</v>
      </c>
      <c r="FB105" s="58">
        <v>50188.350000000006</v>
      </c>
      <c r="FC105" s="58">
        <v>193249.18</v>
      </c>
      <c r="FD105" s="58">
        <v>2731.4799999999996</v>
      </c>
      <c r="FE105" s="58">
        <v>0</v>
      </c>
      <c r="FF105" s="58">
        <v>10860.39</v>
      </c>
      <c r="FG105" s="58">
        <v>7150.87</v>
      </c>
      <c r="FH105" s="58">
        <v>10241.93</v>
      </c>
      <c r="FI105" s="58">
        <v>0</v>
      </c>
      <c r="FJ105" s="58">
        <v>43543</v>
      </c>
      <c r="FK105" s="58">
        <v>30355.5</v>
      </c>
      <c r="FL105" s="58">
        <v>121932.63</v>
      </c>
      <c r="FM105" s="58">
        <v>0</v>
      </c>
      <c r="FN105" s="58">
        <v>0</v>
      </c>
      <c r="FO105" s="58">
        <v>0</v>
      </c>
      <c r="FP105" s="58">
        <v>43724.31</v>
      </c>
      <c r="FQ105" s="58">
        <v>8257.73</v>
      </c>
      <c r="FR105" s="58">
        <v>0</v>
      </c>
      <c r="FS105" s="58">
        <v>0</v>
      </c>
      <c r="FT105" s="58">
        <v>375</v>
      </c>
      <c r="FU105" s="58">
        <v>0</v>
      </c>
      <c r="FV105" s="58">
        <v>0</v>
      </c>
      <c r="FW105" s="58">
        <v>4657.71</v>
      </c>
      <c r="FX105" s="58">
        <v>19937.599999999999</v>
      </c>
      <c r="FY105" s="58">
        <v>0</v>
      </c>
      <c r="FZ105" s="58">
        <v>23587</v>
      </c>
      <c r="GA105" s="58">
        <v>0</v>
      </c>
      <c r="GB105" s="58">
        <v>0</v>
      </c>
      <c r="GC105" s="58">
        <v>0</v>
      </c>
      <c r="GD105" s="58">
        <v>0</v>
      </c>
      <c r="GE105" s="58">
        <v>971.82</v>
      </c>
      <c r="GF105" s="58">
        <v>0</v>
      </c>
      <c r="GG105" s="58">
        <v>0</v>
      </c>
      <c r="GH105" s="59">
        <v>49.99</v>
      </c>
      <c r="GI105" s="59">
        <v>139209.72</v>
      </c>
      <c r="GJ105" s="58">
        <v>1415.33</v>
      </c>
      <c r="GK105" s="58">
        <v>0</v>
      </c>
      <c r="GL105" s="58">
        <v>0</v>
      </c>
      <c r="GM105" s="58">
        <v>0</v>
      </c>
      <c r="GN105" s="58">
        <v>4520.3100000000004</v>
      </c>
      <c r="GO105" s="58">
        <v>0</v>
      </c>
      <c r="GP105" s="58">
        <v>0</v>
      </c>
      <c r="GQ105" s="58">
        <v>389125</v>
      </c>
      <c r="GR105" s="58">
        <v>2639.75</v>
      </c>
    </row>
    <row r="106" spans="1:200" s="22" customFormat="1" ht="15.75" customHeight="1" x14ac:dyDescent="0.2">
      <c r="A106" s="47">
        <v>56007</v>
      </c>
      <c r="B106" s="48" t="s">
        <v>344</v>
      </c>
      <c r="C106" s="48" t="s">
        <v>494</v>
      </c>
      <c r="D106" s="49">
        <v>669.43949717400005</v>
      </c>
      <c r="E106" s="50" t="s">
        <v>667</v>
      </c>
      <c r="F106" s="51">
        <v>374</v>
      </c>
      <c r="G106" s="52">
        <v>1681700.12</v>
      </c>
      <c r="H106" s="52">
        <v>13563.53</v>
      </c>
      <c r="I106" s="52">
        <v>1698447</v>
      </c>
      <c r="J106" s="52">
        <v>138662.14000000001</v>
      </c>
      <c r="K106" s="52">
        <v>1292916.18</v>
      </c>
      <c r="L106" s="52">
        <v>67.989999999999995</v>
      </c>
      <c r="M106" s="52">
        <v>0</v>
      </c>
      <c r="N106" s="52">
        <v>162542.59</v>
      </c>
      <c r="O106" s="52">
        <v>207031.19</v>
      </c>
      <c r="P106" s="52">
        <v>35.43</v>
      </c>
      <c r="Q106" s="52">
        <v>0</v>
      </c>
      <c r="R106" s="52">
        <v>0</v>
      </c>
      <c r="S106" s="52">
        <v>1640613</v>
      </c>
      <c r="T106" s="52">
        <v>0</v>
      </c>
      <c r="U106" s="52">
        <v>0</v>
      </c>
      <c r="V106" s="52">
        <v>0</v>
      </c>
      <c r="W106" s="52">
        <v>73534</v>
      </c>
      <c r="X106" s="52">
        <v>1952549.3599999999</v>
      </c>
      <c r="Y106" s="52">
        <v>0</v>
      </c>
      <c r="Z106" s="52">
        <v>0</v>
      </c>
      <c r="AA106" s="52">
        <v>156334.89000000001</v>
      </c>
      <c r="AB106" s="52">
        <v>0</v>
      </c>
      <c r="AC106" s="52">
        <v>0</v>
      </c>
      <c r="AD106" s="52">
        <v>290266.34999999998</v>
      </c>
      <c r="AE106" s="52">
        <v>54602.49</v>
      </c>
      <c r="AF106" s="52">
        <v>0</v>
      </c>
      <c r="AG106" s="52">
        <v>162071.82</v>
      </c>
      <c r="AH106" s="52">
        <v>506408.93</v>
      </c>
      <c r="AI106" s="52">
        <v>83104.490000000005</v>
      </c>
      <c r="AJ106" s="52">
        <v>0</v>
      </c>
      <c r="AK106" s="52">
        <v>298481.63</v>
      </c>
      <c r="AL106" s="52">
        <v>208613.47</v>
      </c>
      <c r="AM106" s="52">
        <v>1051.5</v>
      </c>
      <c r="AN106" s="52">
        <v>0</v>
      </c>
      <c r="AO106" s="52">
        <v>11626.2</v>
      </c>
      <c r="AP106" s="52">
        <v>0</v>
      </c>
      <c r="AQ106" s="52">
        <v>208990.45</v>
      </c>
      <c r="AR106" s="52">
        <v>35100.959999999999</v>
      </c>
      <c r="AS106" s="52">
        <v>8850.5</v>
      </c>
      <c r="AT106" s="52">
        <v>9412</v>
      </c>
      <c r="AU106" s="52">
        <v>0</v>
      </c>
      <c r="AV106" s="52">
        <v>290495.61</v>
      </c>
      <c r="AW106" s="52">
        <v>60512.02</v>
      </c>
      <c r="AX106" s="52">
        <v>0</v>
      </c>
      <c r="AY106" s="52">
        <v>0</v>
      </c>
      <c r="AZ106" s="52">
        <v>0</v>
      </c>
      <c r="BA106" s="52">
        <v>543521.21</v>
      </c>
      <c r="BB106" s="52">
        <v>31065.84</v>
      </c>
      <c r="BC106" s="52">
        <v>13742.96</v>
      </c>
      <c r="BD106" s="52">
        <v>13184.77</v>
      </c>
      <c r="BE106" s="52">
        <v>0</v>
      </c>
      <c r="BF106" s="52">
        <v>0</v>
      </c>
      <c r="BG106" s="52">
        <v>0</v>
      </c>
      <c r="BH106" s="52">
        <v>0</v>
      </c>
      <c r="BI106" s="52">
        <v>0</v>
      </c>
      <c r="BJ106" s="52">
        <v>0</v>
      </c>
      <c r="BK106" s="52">
        <v>0</v>
      </c>
      <c r="BL106" s="52">
        <v>0</v>
      </c>
      <c r="BM106" s="52">
        <v>0</v>
      </c>
      <c r="BN106" s="52">
        <v>10137.193455354283</v>
      </c>
      <c r="BO106" s="52">
        <v>489180.92</v>
      </c>
      <c r="BP106" s="52">
        <v>1649241.05</v>
      </c>
      <c r="BQ106" s="52">
        <v>185148.32</v>
      </c>
      <c r="BR106" s="52">
        <v>0</v>
      </c>
      <c r="BS106" s="52">
        <v>0</v>
      </c>
      <c r="BT106" s="52">
        <v>0</v>
      </c>
      <c r="BU106" s="52">
        <v>0</v>
      </c>
      <c r="BV106" s="52">
        <v>203139.22</v>
      </c>
      <c r="BW106" s="52">
        <v>46950.45</v>
      </c>
      <c r="BX106" s="52">
        <v>0</v>
      </c>
      <c r="BY106" s="52">
        <v>0</v>
      </c>
      <c r="BZ106" s="52">
        <v>274950.7</v>
      </c>
      <c r="CA106" s="52">
        <v>87946.01</v>
      </c>
      <c r="CB106" s="53">
        <v>1.1970000000000001</v>
      </c>
      <c r="CC106" s="53">
        <v>2.6789999999999998</v>
      </c>
      <c r="CD106" s="53">
        <v>5.5439999999999996</v>
      </c>
      <c r="CE106" s="53">
        <v>0.24199999999999999</v>
      </c>
      <c r="CF106" s="53">
        <v>1.5369999999999999</v>
      </c>
      <c r="CG106" s="53">
        <v>0</v>
      </c>
      <c r="CH106" s="39"/>
      <c r="CI106" s="54">
        <v>730809722</v>
      </c>
      <c r="CJ106" s="54">
        <v>61864142</v>
      </c>
      <c r="CK106" s="54">
        <v>56958982</v>
      </c>
      <c r="CL106" s="51">
        <v>61</v>
      </c>
      <c r="CM106" s="51">
        <v>387</v>
      </c>
      <c r="CN106" s="49">
        <v>144</v>
      </c>
      <c r="CO106" s="49">
        <v>374.1</v>
      </c>
      <c r="CP106" s="23">
        <v>0.1278</v>
      </c>
      <c r="CQ106" s="23" t="s">
        <v>604</v>
      </c>
      <c r="CR106" s="23">
        <f t="shared" si="8"/>
        <v>0.15762273901808785</v>
      </c>
      <c r="CS106" s="55">
        <f t="shared" si="9"/>
        <v>15.873666940114848</v>
      </c>
      <c r="CT106" s="23">
        <f t="shared" si="10"/>
        <v>0.94561567440495276</v>
      </c>
      <c r="CU106" s="56">
        <v>33</v>
      </c>
      <c r="CV106" s="57">
        <v>13.624000000000002</v>
      </c>
      <c r="CW106" s="57">
        <v>194.363</v>
      </c>
      <c r="CX106" s="57">
        <v>156.798</v>
      </c>
      <c r="CY106" s="57">
        <v>14.23</v>
      </c>
      <c r="CZ106" s="57">
        <v>202.93099999999998</v>
      </c>
      <c r="DA106" s="57">
        <v>168.42599999999999</v>
      </c>
      <c r="DB106" s="27">
        <v>52143.753896636597</v>
      </c>
      <c r="DC106" s="28">
        <v>16.46153846153846</v>
      </c>
      <c r="DD106" s="29">
        <v>0.11538461538461539</v>
      </c>
      <c r="DE106" s="30">
        <v>24.38</v>
      </c>
      <c r="DF106" s="30">
        <v>0</v>
      </c>
      <c r="DG106" s="33">
        <v>22.4</v>
      </c>
      <c r="DH106" s="33">
        <v>20.5</v>
      </c>
      <c r="DI106" s="33">
        <v>23.8</v>
      </c>
      <c r="DJ106" s="33">
        <v>23.2</v>
      </c>
      <c r="DK106" s="33">
        <v>22.5</v>
      </c>
      <c r="DL106" s="34">
        <v>12</v>
      </c>
      <c r="DM106" s="58">
        <v>1495056.95</v>
      </c>
      <c r="DN106" s="58">
        <v>16330.27</v>
      </c>
      <c r="DO106" s="58">
        <v>0</v>
      </c>
      <c r="DP106" s="58">
        <v>125677.48</v>
      </c>
      <c r="DQ106" s="58">
        <v>311628.59000000003</v>
      </c>
      <c r="DR106" s="58">
        <v>56000.04</v>
      </c>
      <c r="DS106" s="58">
        <v>0</v>
      </c>
      <c r="DT106" s="58">
        <v>111945.55</v>
      </c>
      <c r="DU106" s="58">
        <v>128242.73</v>
      </c>
      <c r="DV106" s="58">
        <v>93573.62</v>
      </c>
      <c r="DW106" s="58">
        <v>0</v>
      </c>
      <c r="DX106" s="58">
        <v>10800</v>
      </c>
      <c r="DY106" s="58">
        <v>0</v>
      </c>
      <c r="DZ106" s="58">
        <v>88185.4</v>
      </c>
      <c r="EA106" s="58">
        <v>471469.19999999995</v>
      </c>
      <c r="EB106" s="58">
        <v>5417.99</v>
      </c>
      <c r="EC106" s="58">
        <v>0</v>
      </c>
      <c r="ED106" s="58">
        <v>29729.05</v>
      </c>
      <c r="EE106" s="58">
        <v>106618.20000000001</v>
      </c>
      <c r="EF106" s="58">
        <v>23848.07</v>
      </c>
      <c r="EG106" s="58">
        <v>0</v>
      </c>
      <c r="EH106" s="58">
        <v>21562.62</v>
      </c>
      <c r="EI106" s="58">
        <v>19010.88</v>
      </c>
      <c r="EJ106" s="58">
        <v>48993.3</v>
      </c>
      <c r="EK106" s="58">
        <v>0</v>
      </c>
      <c r="EL106" s="58">
        <v>826.2</v>
      </c>
      <c r="EM106" s="58">
        <v>0</v>
      </c>
      <c r="EN106" s="58">
        <v>12592.77</v>
      </c>
      <c r="EO106" s="58">
        <v>261586.52</v>
      </c>
      <c r="EP106" s="58">
        <v>54602.49</v>
      </c>
      <c r="EQ106" s="58">
        <v>0</v>
      </c>
      <c r="ER106" s="58">
        <v>19729.84</v>
      </c>
      <c r="ES106" s="58">
        <v>76315.23</v>
      </c>
      <c r="ET106" s="58">
        <v>1771.94</v>
      </c>
      <c r="EU106" s="58">
        <v>0</v>
      </c>
      <c r="EV106" s="58">
        <v>319083.56</v>
      </c>
      <c r="EW106" s="58">
        <v>7938.85</v>
      </c>
      <c r="EX106" s="58">
        <v>6538.69</v>
      </c>
      <c r="EY106" s="58">
        <v>2880</v>
      </c>
      <c r="EZ106" s="58">
        <v>0</v>
      </c>
      <c r="FA106" s="58">
        <v>0</v>
      </c>
      <c r="FB106" s="58">
        <v>50995.19</v>
      </c>
      <c r="FC106" s="58">
        <v>212546.87000000002</v>
      </c>
      <c r="FD106" s="58">
        <v>0</v>
      </c>
      <c r="FE106" s="58">
        <v>0</v>
      </c>
      <c r="FF106" s="58">
        <v>33840.21</v>
      </c>
      <c r="FG106" s="58">
        <v>21648.13</v>
      </c>
      <c r="FH106" s="58">
        <v>10621.44</v>
      </c>
      <c r="FI106" s="58">
        <v>0</v>
      </c>
      <c r="FJ106" s="58">
        <v>117917.48</v>
      </c>
      <c r="FK106" s="58">
        <v>113559.71</v>
      </c>
      <c r="FL106" s="58">
        <v>142495.35</v>
      </c>
      <c r="FM106" s="58">
        <v>0</v>
      </c>
      <c r="FN106" s="58">
        <v>0</v>
      </c>
      <c r="FO106" s="58">
        <v>0</v>
      </c>
      <c r="FP106" s="58">
        <v>81014.97</v>
      </c>
      <c r="FQ106" s="58">
        <v>0</v>
      </c>
      <c r="FR106" s="58">
        <v>0</v>
      </c>
      <c r="FS106" s="58">
        <v>0</v>
      </c>
      <c r="FT106" s="58">
        <v>0</v>
      </c>
      <c r="FU106" s="58">
        <v>449</v>
      </c>
      <c r="FV106" s="58">
        <v>0</v>
      </c>
      <c r="FW106" s="58">
        <v>0</v>
      </c>
      <c r="FX106" s="58">
        <v>18070.23</v>
      </c>
      <c r="FY106" s="58">
        <v>0</v>
      </c>
      <c r="FZ106" s="58">
        <v>0</v>
      </c>
      <c r="GA106" s="58">
        <v>0</v>
      </c>
      <c r="GB106" s="58">
        <v>0</v>
      </c>
      <c r="GC106" s="58">
        <v>0</v>
      </c>
      <c r="GD106" s="58">
        <v>0</v>
      </c>
      <c r="GE106" s="58">
        <v>1433.64</v>
      </c>
      <c r="GF106" s="58">
        <v>0</v>
      </c>
      <c r="GG106" s="58">
        <v>0</v>
      </c>
      <c r="GH106" s="59">
        <v>1939.16</v>
      </c>
      <c r="GI106" s="59">
        <v>11785.05</v>
      </c>
      <c r="GJ106" s="58">
        <v>275</v>
      </c>
      <c r="GK106" s="58">
        <v>0</v>
      </c>
      <c r="GL106" s="58">
        <v>397.8</v>
      </c>
      <c r="GM106" s="58">
        <v>373.32</v>
      </c>
      <c r="GN106" s="58">
        <v>4776.41</v>
      </c>
      <c r="GO106" s="58">
        <v>0</v>
      </c>
      <c r="GP106" s="58">
        <v>0</v>
      </c>
      <c r="GQ106" s="58">
        <v>543521.21</v>
      </c>
      <c r="GR106" s="58">
        <v>7267.96</v>
      </c>
    </row>
    <row r="107" spans="1:200" s="22" customFormat="1" ht="15.75" customHeight="1" x14ac:dyDescent="0.2">
      <c r="A107" s="47">
        <v>23003</v>
      </c>
      <c r="B107" s="48" t="s">
        <v>271</v>
      </c>
      <c r="C107" s="48" t="s">
        <v>419</v>
      </c>
      <c r="D107" s="49">
        <v>562.79498290000004</v>
      </c>
      <c r="E107" s="50" t="s">
        <v>634</v>
      </c>
      <c r="F107" s="51">
        <v>114</v>
      </c>
      <c r="G107" s="52">
        <v>251110.3</v>
      </c>
      <c r="H107" s="52">
        <v>4218.01</v>
      </c>
      <c r="I107" s="52">
        <v>1073723.78</v>
      </c>
      <c r="J107" s="52">
        <v>420757</v>
      </c>
      <c r="K107" s="52">
        <v>215736.13</v>
      </c>
      <c r="L107" s="52">
        <v>0</v>
      </c>
      <c r="M107" s="52">
        <v>0</v>
      </c>
      <c r="N107" s="52">
        <v>170447</v>
      </c>
      <c r="O107" s="52">
        <v>209838.53</v>
      </c>
      <c r="P107" s="52">
        <v>0</v>
      </c>
      <c r="Q107" s="52">
        <v>21179</v>
      </c>
      <c r="R107" s="52">
        <v>36089</v>
      </c>
      <c r="S107" s="52">
        <v>822278</v>
      </c>
      <c r="T107" s="52">
        <v>110000</v>
      </c>
      <c r="U107" s="52">
        <v>21179</v>
      </c>
      <c r="V107" s="52">
        <v>0</v>
      </c>
      <c r="W107" s="52">
        <v>67809</v>
      </c>
      <c r="X107" s="52">
        <v>1226615.07</v>
      </c>
      <c r="Y107" s="52">
        <v>0</v>
      </c>
      <c r="Z107" s="52">
        <v>0</v>
      </c>
      <c r="AA107" s="52">
        <v>83088.950000000012</v>
      </c>
      <c r="AB107" s="52">
        <v>0</v>
      </c>
      <c r="AC107" s="52">
        <v>0</v>
      </c>
      <c r="AD107" s="52">
        <v>156688.76999999999</v>
      </c>
      <c r="AE107" s="52">
        <v>0</v>
      </c>
      <c r="AF107" s="52">
        <v>0</v>
      </c>
      <c r="AG107" s="52">
        <v>228516.29</v>
      </c>
      <c r="AH107" s="52">
        <v>396060.73</v>
      </c>
      <c r="AI107" s="52">
        <v>131675.75</v>
      </c>
      <c r="AJ107" s="52">
        <v>0</v>
      </c>
      <c r="AK107" s="52">
        <v>468245.94</v>
      </c>
      <c r="AL107" s="52">
        <v>141102.10999999999</v>
      </c>
      <c r="AM107" s="52">
        <v>21610.25</v>
      </c>
      <c r="AN107" s="52">
        <v>0</v>
      </c>
      <c r="AO107" s="52">
        <v>0</v>
      </c>
      <c r="AP107" s="52">
        <v>0</v>
      </c>
      <c r="AQ107" s="52">
        <v>76736.36</v>
      </c>
      <c r="AR107" s="52">
        <v>18493</v>
      </c>
      <c r="AS107" s="52">
        <v>1044.71</v>
      </c>
      <c r="AT107" s="52">
        <v>0</v>
      </c>
      <c r="AU107" s="52">
        <v>125312.25</v>
      </c>
      <c r="AV107" s="52">
        <v>176526.96</v>
      </c>
      <c r="AW107" s="52">
        <v>112364.15</v>
      </c>
      <c r="AX107" s="52">
        <v>10567.77</v>
      </c>
      <c r="AY107" s="52">
        <v>0</v>
      </c>
      <c r="AZ107" s="52">
        <v>0</v>
      </c>
      <c r="BA107" s="52">
        <v>0</v>
      </c>
      <c r="BB107" s="52">
        <v>7059.53</v>
      </c>
      <c r="BC107" s="52">
        <v>41628.229999999996</v>
      </c>
      <c r="BD107" s="52">
        <v>0</v>
      </c>
      <c r="BE107" s="52">
        <v>0</v>
      </c>
      <c r="BF107" s="52">
        <v>0</v>
      </c>
      <c r="BG107" s="52">
        <v>0</v>
      </c>
      <c r="BH107" s="52">
        <v>4992.42</v>
      </c>
      <c r="BI107" s="52">
        <v>0</v>
      </c>
      <c r="BJ107" s="52">
        <v>0</v>
      </c>
      <c r="BK107" s="52">
        <v>0</v>
      </c>
      <c r="BL107" s="52">
        <v>0</v>
      </c>
      <c r="BM107" s="52">
        <v>0</v>
      </c>
      <c r="BN107" s="52">
        <v>27568.920824551285</v>
      </c>
      <c r="BO107" s="52">
        <v>351623.01</v>
      </c>
      <c r="BP107" s="52">
        <v>394437.24</v>
      </c>
      <c r="BQ107" s="52">
        <v>115769.61</v>
      </c>
      <c r="BR107" s="52">
        <v>8860378.6600000001</v>
      </c>
      <c r="BS107" s="52">
        <v>2892256.36</v>
      </c>
      <c r="BT107" s="52">
        <v>0</v>
      </c>
      <c r="BU107" s="52">
        <v>0</v>
      </c>
      <c r="BV107" s="52">
        <v>130615.38</v>
      </c>
      <c r="BW107" s="52">
        <v>0</v>
      </c>
      <c r="BX107" s="52">
        <v>0</v>
      </c>
      <c r="BY107" s="52">
        <v>0</v>
      </c>
      <c r="BZ107" s="52">
        <v>197250.4</v>
      </c>
      <c r="CA107" s="52">
        <v>0</v>
      </c>
      <c r="CB107" s="53">
        <v>1.1970000000000001</v>
      </c>
      <c r="CC107" s="53">
        <v>2.6789999999999998</v>
      </c>
      <c r="CD107" s="53">
        <v>5.5439999999999996</v>
      </c>
      <c r="CE107" s="53">
        <v>1.488</v>
      </c>
      <c r="CF107" s="53">
        <v>2.2919999999999998</v>
      </c>
      <c r="CG107" s="53">
        <v>0</v>
      </c>
      <c r="CH107" s="39"/>
      <c r="CI107" s="54">
        <v>58929658</v>
      </c>
      <c r="CJ107" s="54">
        <v>20713609</v>
      </c>
      <c r="CK107" s="54">
        <v>14359069</v>
      </c>
      <c r="CL107" s="51">
        <v>11</v>
      </c>
      <c r="CM107" s="51">
        <v>124</v>
      </c>
      <c r="CN107" s="49">
        <v>105</v>
      </c>
      <c r="CO107" s="49">
        <v>113</v>
      </c>
      <c r="CP107" s="23">
        <v>3.39E-2</v>
      </c>
      <c r="CQ107" s="23"/>
      <c r="CR107" s="23">
        <f t="shared" si="8"/>
        <v>8.8709677419354843E-2</v>
      </c>
      <c r="CS107" s="55">
        <f t="shared" si="9"/>
        <v>8.3165660630449327</v>
      </c>
      <c r="CT107" s="23">
        <f t="shared" si="10"/>
        <v>0.81336067975388227</v>
      </c>
      <c r="CU107" s="56">
        <v>7</v>
      </c>
      <c r="CV107" s="57">
        <v>8.1399999999999988</v>
      </c>
      <c r="CW107" s="57">
        <v>55.966999999999999</v>
      </c>
      <c r="CX107" s="57">
        <v>30.088999999999999</v>
      </c>
      <c r="CY107" s="57">
        <v>10.558</v>
      </c>
      <c r="CZ107" s="57">
        <v>66.076999999999998</v>
      </c>
      <c r="DA107" s="57">
        <v>39.725999999999999</v>
      </c>
      <c r="DB107" s="27">
        <v>52467.672702883952</v>
      </c>
      <c r="DC107" s="28">
        <v>7.8235294117647056</v>
      </c>
      <c r="DD107" s="29">
        <v>0.35294117647058826</v>
      </c>
      <c r="DE107" s="30">
        <v>14.910000000000005</v>
      </c>
      <c r="DF107" s="30">
        <v>0</v>
      </c>
      <c r="DG107" s="33"/>
      <c r="DH107" s="33"/>
      <c r="DI107" s="33"/>
      <c r="DJ107" s="33"/>
      <c r="DK107" s="33"/>
      <c r="DL107" s="34">
        <v>8</v>
      </c>
      <c r="DM107" s="58">
        <v>1010830.4500000001</v>
      </c>
      <c r="DN107" s="58">
        <v>0</v>
      </c>
      <c r="DO107" s="58">
        <v>0</v>
      </c>
      <c r="DP107" s="58">
        <v>40444.85</v>
      </c>
      <c r="DQ107" s="58">
        <v>79071.55</v>
      </c>
      <c r="DR107" s="58">
        <v>78416.850000000006</v>
      </c>
      <c r="DS107" s="58">
        <v>0</v>
      </c>
      <c r="DT107" s="58">
        <v>165031.42000000001</v>
      </c>
      <c r="DU107" s="58">
        <v>76020.5</v>
      </c>
      <c r="DV107" s="58">
        <v>59005.46</v>
      </c>
      <c r="DW107" s="58">
        <v>0</v>
      </c>
      <c r="DX107" s="58">
        <v>0</v>
      </c>
      <c r="DY107" s="58">
        <v>0</v>
      </c>
      <c r="DZ107" s="58">
        <v>38804.51</v>
      </c>
      <c r="EA107" s="58">
        <v>225586.04</v>
      </c>
      <c r="EB107" s="58">
        <v>0</v>
      </c>
      <c r="EC107" s="58">
        <v>0</v>
      </c>
      <c r="ED107" s="58">
        <v>11619.07</v>
      </c>
      <c r="EE107" s="58">
        <v>10062.92</v>
      </c>
      <c r="EF107" s="58">
        <v>18959.73</v>
      </c>
      <c r="EG107" s="58">
        <v>0</v>
      </c>
      <c r="EH107" s="58">
        <v>47054.66</v>
      </c>
      <c r="EI107" s="58">
        <v>7057.46</v>
      </c>
      <c r="EJ107" s="58">
        <v>16147.53</v>
      </c>
      <c r="EK107" s="58">
        <v>0</v>
      </c>
      <c r="EL107" s="58">
        <v>0</v>
      </c>
      <c r="EM107" s="58">
        <v>0</v>
      </c>
      <c r="EN107" s="58">
        <v>5274.04</v>
      </c>
      <c r="EO107" s="58">
        <v>93604.26</v>
      </c>
      <c r="EP107" s="58">
        <v>0</v>
      </c>
      <c r="EQ107" s="58">
        <v>0</v>
      </c>
      <c r="ER107" s="58">
        <v>192387.8</v>
      </c>
      <c r="ES107" s="58">
        <v>283990.37</v>
      </c>
      <c r="ET107" s="58">
        <v>26467.85</v>
      </c>
      <c r="EU107" s="58">
        <v>62982.25</v>
      </c>
      <c r="EV107" s="58">
        <v>217771.08</v>
      </c>
      <c r="EW107" s="58">
        <v>21393.32</v>
      </c>
      <c r="EX107" s="58">
        <v>15861.2</v>
      </c>
      <c r="EY107" s="58">
        <v>0</v>
      </c>
      <c r="EZ107" s="58">
        <v>0</v>
      </c>
      <c r="FA107" s="58">
        <v>0</v>
      </c>
      <c r="FB107" s="58">
        <v>22607.89</v>
      </c>
      <c r="FC107" s="58">
        <v>136282.04</v>
      </c>
      <c r="FD107" s="58">
        <v>0</v>
      </c>
      <c r="FE107" s="58">
        <v>0</v>
      </c>
      <c r="FF107" s="58">
        <v>42847.75</v>
      </c>
      <c r="FG107" s="58">
        <v>13443.76</v>
      </c>
      <c r="FH107" s="58">
        <v>7299.37</v>
      </c>
      <c r="FI107" s="58">
        <v>0</v>
      </c>
      <c r="FJ107" s="58">
        <v>44806.05</v>
      </c>
      <c r="FK107" s="58">
        <v>52487.4</v>
      </c>
      <c r="FL107" s="58">
        <v>108346.21</v>
      </c>
      <c r="FM107" s="58">
        <v>0</v>
      </c>
      <c r="FN107" s="58">
        <v>0</v>
      </c>
      <c r="FO107" s="58">
        <v>0</v>
      </c>
      <c r="FP107" s="58">
        <v>13980.49</v>
      </c>
      <c r="FQ107" s="58">
        <v>0</v>
      </c>
      <c r="FR107" s="58">
        <v>0</v>
      </c>
      <c r="FS107" s="58">
        <v>0</v>
      </c>
      <c r="FT107" s="58">
        <v>0</v>
      </c>
      <c r="FU107" s="58">
        <v>0</v>
      </c>
      <c r="FV107" s="58">
        <v>0</v>
      </c>
      <c r="FW107" s="58">
        <v>62330</v>
      </c>
      <c r="FX107" s="58">
        <v>92305.56</v>
      </c>
      <c r="FY107" s="58">
        <v>101500</v>
      </c>
      <c r="FZ107" s="58">
        <v>0</v>
      </c>
      <c r="GA107" s="58">
        <v>0</v>
      </c>
      <c r="GB107" s="58">
        <v>0</v>
      </c>
      <c r="GC107" s="58">
        <v>0</v>
      </c>
      <c r="GD107" s="58">
        <v>0</v>
      </c>
      <c r="GE107" s="58">
        <v>90</v>
      </c>
      <c r="GF107" s="58">
        <v>0</v>
      </c>
      <c r="GG107" s="58">
        <v>0</v>
      </c>
      <c r="GH107" s="59">
        <v>1338.05</v>
      </c>
      <c r="GI107" s="59">
        <v>10536.84</v>
      </c>
      <c r="GJ107" s="58">
        <v>531.95000000000005</v>
      </c>
      <c r="GK107" s="58">
        <v>0</v>
      </c>
      <c r="GL107" s="58">
        <v>77804.13</v>
      </c>
      <c r="GM107" s="58">
        <v>0</v>
      </c>
      <c r="GN107" s="58">
        <v>30068.02</v>
      </c>
      <c r="GO107" s="58">
        <v>0</v>
      </c>
      <c r="GP107" s="58">
        <v>0</v>
      </c>
      <c r="GQ107" s="58">
        <v>0</v>
      </c>
      <c r="GR107" s="58">
        <v>3128.96</v>
      </c>
    </row>
    <row r="108" spans="1:200" s="22" customFormat="1" ht="15.75" customHeight="1" x14ac:dyDescent="0.2">
      <c r="A108" s="47">
        <v>65001</v>
      </c>
      <c r="B108" s="48" t="s">
        <v>362</v>
      </c>
      <c r="C108" s="48" t="s">
        <v>512</v>
      </c>
      <c r="D108" s="49">
        <v>2096.3500979999999</v>
      </c>
      <c r="E108" s="50" t="s">
        <v>676</v>
      </c>
      <c r="F108" s="51">
        <v>1625</v>
      </c>
      <c r="G108" s="52">
        <v>2250235.06</v>
      </c>
      <c r="H108" s="52">
        <v>549.5</v>
      </c>
      <c r="I108" s="52">
        <v>11909663.84</v>
      </c>
      <c r="J108" s="52">
        <v>11007611.529999999</v>
      </c>
      <c r="K108" s="52">
        <v>228966.81</v>
      </c>
      <c r="L108" s="52">
        <v>0</v>
      </c>
      <c r="M108" s="52">
        <v>0</v>
      </c>
      <c r="N108" s="52">
        <v>0</v>
      </c>
      <c r="O108" s="52">
        <v>154701.25</v>
      </c>
      <c r="P108" s="52">
        <v>0</v>
      </c>
      <c r="Q108" s="52">
        <v>3399005</v>
      </c>
      <c r="R108" s="52">
        <v>921284.58</v>
      </c>
      <c r="S108" s="52">
        <v>11532083</v>
      </c>
      <c r="T108" s="52">
        <v>0</v>
      </c>
      <c r="U108" s="52">
        <v>3399005</v>
      </c>
      <c r="V108" s="52">
        <v>0</v>
      </c>
      <c r="W108" s="52">
        <v>84711</v>
      </c>
      <c r="X108" s="52">
        <v>19813590.600000001</v>
      </c>
      <c r="Y108" s="52">
        <v>215067.06</v>
      </c>
      <c r="Z108" s="52">
        <v>0</v>
      </c>
      <c r="AA108" s="52">
        <v>631951.74</v>
      </c>
      <c r="AB108" s="52">
        <v>0</v>
      </c>
      <c r="AC108" s="52">
        <v>0</v>
      </c>
      <c r="AD108" s="52">
        <v>3955218.54</v>
      </c>
      <c r="AE108" s="52">
        <v>82011.820000000007</v>
      </c>
      <c r="AF108" s="52">
        <v>0</v>
      </c>
      <c r="AG108" s="52">
        <v>4426408.8099999996</v>
      </c>
      <c r="AH108" s="52">
        <v>4470852.1599999992</v>
      </c>
      <c r="AI108" s="52">
        <v>1054156.96</v>
      </c>
      <c r="AJ108" s="52">
        <v>142342</v>
      </c>
      <c r="AK108" s="52">
        <v>5729104.7400000002</v>
      </c>
      <c r="AL108" s="52">
        <v>3339421.72</v>
      </c>
      <c r="AM108" s="52">
        <v>572894.13</v>
      </c>
      <c r="AN108" s="52">
        <v>1994817.25</v>
      </c>
      <c r="AO108" s="52">
        <v>20007.560000000001</v>
      </c>
      <c r="AP108" s="52">
        <v>0</v>
      </c>
      <c r="AQ108" s="52">
        <v>846650.88</v>
      </c>
      <c r="AR108" s="52">
        <v>375650.27</v>
      </c>
      <c r="AS108" s="52">
        <v>0</v>
      </c>
      <c r="AT108" s="52">
        <v>0</v>
      </c>
      <c r="AU108" s="52">
        <v>521809.16</v>
      </c>
      <c r="AV108" s="52">
        <v>1670158.26</v>
      </c>
      <c r="AW108" s="52">
        <v>578765.56999999995</v>
      </c>
      <c r="AX108" s="52">
        <v>0</v>
      </c>
      <c r="AY108" s="52">
        <v>0</v>
      </c>
      <c r="AZ108" s="52">
        <v>0</v>
      </c>
      <c r="BA108" s="52">
        <v>11663030.810000001</v>
      </c>
      <c r="BB108" s="52">
        <v>0</v>
      </c>
      <c r="BC108" s="52">
        <v>1065787.99</v>
      </c>
      <c r="BD108" s="52">
        <v>291149.09000000003</v>
      </c>
      <c r="BE108" s="52">
        <v>0</v>
      </c>
      <c r="BF108" s="52">
        <v>0</v>
      </c>
      <c r="BG108" s="52">
        <v>0</v>
      </c>
      <c r="BH108" s="52">
        <v>8540.14</v>
      </c>
      <c r="BI108" s="52">
        <v>10974.76</v>
      </c>
      <c r="BJ108" s="52">
        <v>0</v>
      </c>
      <c r="BK108" s="52">
        <v>0</v>
      </c>
      <c r="BL108" s="52">
        <v>0</v>
      </c>
      <c r="BM108" s="52">
        <v>0</v>
      </c>
      <c r="BN108" s="52">
        <v>28202.971329240765</v>
      </c>
      <c r="BO108" s="52">
        <v>2077039.94</v>
      </c>
      <c r="BP108" s="52">
        <v>550318.02</v>
      </c>
      <c r="BQ108" s="52">
        <v>560686.01</v>
      </c>
      <c r="BR108" s="52">
        <v>14526998.93</v>
      </c>
      <c r="BS108" s="52">
        <v>18960672.640000001</v>
      </c>
      <c r="BT108" s="52">
        <v>0</v>
      </c>
      <c r="BU108" s="52">
        <v>4180906</v>
      </c>
      <c r="BV108" s="52">
        <v>1209218.26</v>
      </c>
      <c r="BW108" s="52">
        <v>0</v>
      </c>
      <c r="BX108" s="52">
        <v>0</v>
      </c>
      <c r="BY108" s="52">
        <v>3618667.43</v>
      </c>
      <c r="BZ108" s="52">
        <v>2428571.15</v>
      </c>
      <c r="CA108" s="52">
        <v>0</v>
      </c>
      <c r="CB108" s="53">
        <v>1.1970000000000001</v>
      </c>
      <c r="CC108" s="53">
        <v>2.6789999999999998</v>
      </c>
      <c r="CD108" s="53">
        <v>5.5439999999999996</v>
      </c>
      <c r="CE108" s="53">
        <v>1.488</v>
      </c>
      <c r="CF108" s="53">
        <v>2.3210000000000002</v>
      </c>
      <c r="CG108" s="53">
        <v>0</v>
      </c>
      <c r="CH108" s="39"/>
      <c r="CI108" s="54">
        <v>47566017</v>
      </c>
      <c r="CJ108" s="54">
        <v>5680840</v>
      </c>
      <c r="CK108" s="54">
        <v>16266052</v>
      </c>
      <c r="CL108" s="51">
        <v>399</v>
      </c>
      <c r="CM108" s="51">
        <v>1696</v>
      </c>
      <c r="CN108" s="49">
        <v>14</v>
      </c>
      <c r="CO108" s="49">
        <v>1632.22</v>
      </c>
      <c r="CP108" s="23">
        <v>0.12429999999999999</v>
      </c>
      <c r="CQ108" s="23"/>
      <c r="CR108" s="23">
        <f t="shared" si="8"/>
        <v>0.23525943396226415</v>
      </c>
      <c r="CS108" s="55">
        <f t="shared" si="9"/>
        <v>11.785143492460573</v>
      </c>
      <c r="CT108" s="23">
        <f t="shared" si="10"/>
        <v>0.86047131200207627</v>
      </c>
      <c r="CU108" s="56">
        <v>104</v>
      </c>
      <c r="CV108" s="57">
        <v>76.808999999999983</v>
      </c>
      <c r="CW108" s="57">
        <v>999.154</v>
      </c>
      <c r="CX108" s="57">
        <v>373.512</v>
      </c>
      <c r="CY108" s="57">
        <v>86.989999999999981</v>
      </c>
      <c r="CZ108" s="57">
        <v>1138.549</v>
      </c>
      <c r="DA108" s="57">
        <v>456.69999999999993</v>
      </c>
      <c r="DB108" s="27">
        <v>67092.667731397509</v>
      </c>
      <c r="DC108" s="28">
        <v>10.021276595744681</v>
      </c>
      <c r="DD108" s="29">
        <v>0.19858156028368795</v>
      </c>
      <c r="DE108" s="30">
        <v>137.74999999999991</v>
      </c>
      <c r="DF108" s="30">
        <v>6.16</v>
      </c>
      <c r="DG108" s="33">
        <v>14.2</v>
      </c>
      <c r="DH108" s="33">
        <v>15.5</v>
      </c>
      <c r="DI108" s="33">
        <v>17.600000000000001</v>
      </c>
      <c r="DJ108" s="33">
        <v>16.3</v>
      </c>
      <c r="DK108" s="33">
        <v>16</v>
      </c>
      <c r="DL108" s="34">
        <v>35</v>
      </c>
      <c r="DM108" s="58">
        <v>16300062.659999998</v>
      </c>
      <c r="DN108" s="58">
        <v>199978.21</v>
      </c>
      <c r="DO108" s="58">
        <v>0</v>
      </c>
      <c r="DP108" s="58">
        <v>2273451.66</v>
      </c>
      <c r="DQ108" s="58">
        <v>3405056.03</v>
      </c>
      <c r="DR108" s="58">
        <v>511192.99</v>
      </c>
      <c r="DS108" s="58">
        <v>111500</v>
      </c>
      <c r="DT108" s="58">
        <v>2354115.23</v>
      </c>
      <c r="DU108" s="58">
        <v>2009298.29</v>
      </c>
      <c r="DV108" s="58">
        <v>1131419.5</v>
      </c>
      <c r="DW108" s="58">
        <v>1037753.85</v>
      </c>
      <c r="DX108" s="58">
        <v>18585.75</v>
      </c>
      <c r="DY108" s="58">
        <v>0</v>
      </c>
      <c r="DZ108" s="58">
        <v>393079.08</v>
      </c>
      <c r="EA108" s="58">
        <v>5179633.3599999994</v>
      </c>
      <c r="EB108" s="58">
        <v>88119.91</v>
      </c>
      <c r="EC108" s="58">
        <v>0</v>
      </c>
      <c r="ED108" s="58">
        <v>665864</v>
      </c>
      <c r="EE108" s="58">
        <v>880006.0199999999</v>
      </c>
      <c r="EF108" s="58">
        <v>245352.34</v>
      </c>
      <c r="EG108" s="58">
        <v>22886.05</v>
      </c>
      <c r="EH108" s="58">
        <v>826998.8</v>
      </c>
      <c r="EI108" s="58">
        <v>590616.6</v>
      </c>
      <c r="EJ108" s="58">
        <v>375482.23</v>
      </c>
      <c r="EK108" s="58">
        <v>341287.22000000003</v>
      </c>
      <c r="EL108" s="58">
        <v>1421.81</v>
      </c>
      <c r="EM108" s="58">
        <v>0</v>
      </c>
      <c r="EN108" s="58">
        <v>59453.61</v>
      </c>
      <c r="EO108" s="58">
        <v>1095474.6100000001</v>
      </c>
      <c r="EP108" s="58">
        <v>5270.62</v>
      </c>
      <c r="EQ108" s="58">
        <v>0</v>
      </c>
      <c r="ER108" s="58">
        <v>2000205.6100000003</v>
      </c>
      <c r="ES108" s="58">
        <v>330037.17</v>
      </c>
      <c r="ET108" s="58">
        <v>208493</v>
      </c>
      <c r="EU108" s="58">
        <v>212779.97</v>
      </c>
      <c r="EV108" s="58">
        <v>2034926.02</v>
      </c>
      <c r="EW108" s="58">
        <v>193911.75</v>
      </c>
      <c r="EX108" s="58">
        <v>51023.78</v>
      </c>
      <c r="EY108" s="58">
        <v>171747.47999999998</v>
      </c>
      <c r="EZ108" s="58">
        <v>0</v>
      </c>
      <c r="FA108" s="58">
        <v>0</v>
      </c>
      <c r="FB108" s="58">
        <v>268786.12</v>
      </c>
      <c r="FC108" s="58">
        <v>1376294.5699999998</v>
      </c>
      <c r="FD108" s="58">
        <v>3710.1400000000003</v>
      </c>
      <c r="FE108" s="58">
        <v>0</v>
      </c>
      <c r="FF108" s="58">
        <v>546689.13</v>
      </c>
      <c r="FG108" s="58">
        <v>129209.02000000002</v>
      </c>
      <c r="FH108" s="58">
        <v>71144.679999999993</v>
      </c>
      <c r="FI108" s="58">
        <v>2175.6799999999998</v>
      </c>
      <c r="FJ108" s="58">
        <v>762685.57</v>
      </c>
      <c r="FK108" s="58">
        <v>564236.79</v>
      </c>
      <c r="FL108" s="58">
        <v>1413597.09</v>
      </c>
      <c r="FM108" s="58">
        <v>250775.08000000002</v>
      </c>
      <c r="FN108" s="58">
        <v>0</v>
      </c>
      <c r="FO108" s="58">
        <v>0</v>
      </c>
      <c r="FP108" s="58">
        <v>125332.07</v>
      </c>
      <c r="FQ108" s="58">
        <v>437998.99</v>
      </c>
      <c r="FR108" s="58">
        <v>0</v>
      </c>
      <c r="FS108" s="58">
        <v>0</v>
      </c>
      <c r="FT108" s="58">
        <v>278652.55</v>
      </c>
      <c r="FU108" s="58">
        <v>0</v>
      </c>
      <c r="FV108" s="58">
        <v>0</v>
      </c>
      <c r="FW108" s="58">
        <v>3933476.89</v>
      </c>
      <c r="FX108" s="58">
        <v>693228.38</v>
      </c>
      <c r="FY108" s="58">
        <v>568664</v>
      </c>
      <c r="FZ108" s="58">
        <v>0</v>
      </c>
      <c r="GA108" s="58">
        <v>193253.62</v>
      </c>
      <c r="GB108" s="58">
        <v>0</v>
      </c>
      <c r="GC108" s="58">
        <v>0</v>
      </c>
      <c r="GD108" s="58">
        <v>0</v>
      </c>
      <c r="GE108" s="58">
        <v>11296.69</v>
      </c>
      <c r="GF108" s="58">
        <v>0</v>
      </c>
      <c r="GG108" s="58">
        <v>0</v>
      </c>
      <c r="GH108" s="59">
        <v>102984.12</v>
      </c>
      <c r="GI108" s="59">
        <v>17693.009999999998</v>
      </c>
      <c r="GJ108" s="58">
        <v>17973.95</v>
      </c>
      <c r="GK108" s="58">
        <v>0</v>
      </c>
      <c r="GL108" s="58">
        <v>727309</v>
      </c>
      <c r="GM108" s="58">
        <v>0</v>
      </c>
      <c r="GN108" s="58">
        <v>40917.440000000002</v>
      </c>
      <c r="GO108" s="58">
        <v>0</v>
      </c>
      <c r="GP108" s="58">
        <v>0</v>
      </c>
      <c r="GQ108" s="58">
        <v>11663030.810000001</v>
      </c>
      <c r="GR108" s="58">
        <v>0</v>
      </c>
    </row>
    <row r="109" spans="1:200" s="22" customFormat="1" ht="15.75" customHeight="1" x14ac:dyDescent="0.2">
      <c r="A109" s="47">
        <v>39006</v>
      </c>
      <c r="B109" s="48" t="s">
        <v>197</v>
      </c>
      <c r="C109" s="48" t="s">
        <v>448</v>
      </c>
      <c r="D109" s="49">
        <v>317.37472108999998</v>
      </c>
      <c r="E109" s="50" t="s">
        <v>650</v>
      </c>
      <c r="F109" s="51">
        <v>272</v>
      </c>
      <c r="G109" s="52">
        <v>1779703.45</v>
      </c>
      <c r="H109" s="52">
        <v>8868.26</v>
      </c>
      <c r="I109" s="52">
        <v>1524722.72</v>
      </c>
      <c r="J109" s="52">
        <v>142010</v>
      </c>
      <c r="K109" s="52">
        <v>1608902.26</v>
      </c>
      <c r="L109" s="52">
        <v>591.48</v>
      </c>
      <c r="M109" s="52">
        <v>0</v>
      </c>
      <c r="N109" s="52">
        <v>215934.38</v>
      </c>
      <c r="O109" s="52">
        <v>712890.62</v>
      </c>
      <c r="P109" s="52">
        <v>248.36</v>
      </c>
      <c r="Q109" s="52">
        <v>0</v>
      </c>
      <c r="R109" s="52">
        <v>860.6</v>
      </c>
      <c r="S109" s="52">
        <v>1439740</v>
      </c>
      <c r="T109" s="52">
        <v>0</v>
      </c>
      <c r="U109" s="52">
        <v>0</v>
      </c>
      <c r="V109" s="52">
        <v>0</v>
      </c>
      <c r="W109" s="52">
        <v>62161</v>
      </c>
      <c r="X109" s="52">
        <v>2002252.71</v>
      </c>
      <c r="Y109" s="52">
        <v>0</v>
      </c>
      <c r="Z109" s="52">
        <v>0</v>
      </c>
      <c r="AA109" s="52">
        <v>230287.96000000002</v>
      </c>
      <c r="AB109" s="52">
        <v>0</v>
      </c>
      <c r="AC109" s="52">
        <v>0</v>
      </c>
      <c r="AD109" s="52">
        <v>511385.20999999996</v>
      </c>
      <c r="AE109" s="52">
        <v>5770.84</v>
      </c>
      <c r="AF109" s="52">
        <v>0</v>
      </c>
      <c r="AG109" s="52">
        <v>249937.95</v>
      </c>
      <c r="AH109" s="52">
        <v>443681.17000000004</v>
      </c>
      <c r="AI109" s="52">
        <v>91955.95</v>
      </c>
      <c r="AJ109" s="52">
        <v>0</v>
      </c>
      <c r="AK109" s="52">
        <v>299671.25</v>
      </c>
      <c r="AL109" s="52">
        <v>212116.43</v>
      </c>
      <c r="AM109" s="52">
        <v>0</v>
      </c>
      <c r="AN109" s="52">
        <v>0</v>
      </c>
      <c r="AO109" s="52">
        <v>0</v>
      </c>
      <c r="AP109" s="52">
        <v>0</v>
      </c>
      <c r="AQ109" s="52">
        <v>230882.95</v>
      </c>
      <c r="AR109" s="52">
        <v>6000</v>
      </c>
      <c r="AS109" s="52">
        <v>0</v>
      </c>
      <c r="AT109" s="52">
        <v>3654</v>
      </c>
      <c r="AU109" s="52">
        <v>1318001.74</v>
      </c>
      <c r="AV109" s="52">
        <v>83965.36</v>
      </c>
      <c r="AW109" s="52">
        <v>155746</v>
      </c>
      <c r="AX109" s="52">
        <v>0</v>
      </c>
      <c r="AY109" s="52">
        <v>0</v>
      </c>
      <c r="AZ109" s="52">
        <v>0</v>
      </c>
      <c r="BA109" s="52">
        <v>16162.01</v>
      </c>
      <c r="BB109" s="52">
        <v>11821.41</v>
      </c>
      <c r="BC109" s="52">
        <v>52552.880000000005</v>
      </c>
      <c r="BD109" s="52">
        <v>41114.980000000003</v>
      </c>
      <c r="BE109" s="52">
        <v>0</v>
      </c>
      <c r="BF109" s="52">
        <v>0</v>
      </c>
      <c r="BG109" s="52">
        <v>0</v>
      </c>
      <c r="BH109" s="52">
        <v>0</v>
      </c>
      <c r="BI109" s="52">
        <v>99484.06</v>
      </c>
      <c r="BJ109" s="52">
        <v>0</v>
      </c>
      <c r="BK109" s="52">
        <v>0</v>
      </c>
      <c r="BL109" s="52">
        <v>0</v>
      </c>
      <c r="BM109" s="52">
        <v>0</v>
      </c>
      <c r="BN109" s="52">
        <v>15642.459658655942</v>
      </c>
      <c r="BO109" s="52">
        <v>1205678.8400000001</v>
      </c>
      <c r="BP109" s="52">
        <v>4376078.45</v>
      </c>
      <c r="BQ109" s="52">
        <v>536966.41</v>
      </c>
      <c r="BR109" s="52">
        <v>0</v>
      </c>
      <c r="BS109" s="52">
        <v>0</v>
      </c>
      <c r="BT109" s="52">
        <v>0</v>
      </c>
      <c r="BU109" s="52">
        <v>0</v>
      </c>
      <c r="BV109" s="52">
        <v>137980.82</v>
      </c>
      <c r="BW109" s="52">
        <v>34045.120000000003</v>
      </c>
      <c r="BX109" s="52">
        <v>0</v>
      </c>
      <c r="BY109" s="52">
        <v>0</v>
      </c>
      <c r="BZ109" s="52">
        <v>183956.57</v>
      </c>
      <c r="CA109" s="52">
        <v>37778.06</v>
      </c>
      <c r="CB109" s="53">
        <v>1.851</v>
      </c>
      <c r="CC109" s="53">
        <v>4.1429999999999998</v>
      </c>
      <c r="CD109" s="53">
        <v>8.5730000000000004</v>
      </c>
      <c r="CE109" s="53">
        <v>1.29</v>
      </c>
      <c r="CF109" s="53">
        <v>2.8109999999999999</v>
      </c>
      <c r="CG109" s="53">
        <v>0</v>
      </c>
      <c r="CH109" s="39" t="s">
        <v>183</v>
      </c>
      <c r="CI109" s="54">
        <v>454902496</v>
      </c>
      <c r="CJ109" s="54">
        <v>92913311</v>
      </c>
      <c r="CK109" s="54">
        <v>22535543</v>
      </c>
      <c r="CL109" s="51">
        <v>38</v>
      </c>
      <c r="CM109" s="51">
        <v>288</v>
      </c>
      <c r="CN109" s="49">
        <v>88</v>
      </c>
      <c r="CO109" s="49">
        <v>274</v>
      </c>
      <c r="CP109" s="23">
        <v>0</v>
      </c>
      <c r="CQ109" s="23" t="s">
        <v>213</v>
      </c>
      <c r="CR109" s="23">
        <f t="shared" si="8"/>
        <v>0.13194444444444445</v>
      </c>
      <c r="CS109" s="55">
        <f t="shared" si="9"/>
        <v>8.8424930918022699</v>
      </c>
      <c r="CT109" s="23">
        <f t="shared" si="10"/>
        <v>0.9468507482850238</v>
      </c>
      <c r="CU109" s="56">
        <v>19</v>
      </c>
      <c r="CV109" s="57">
        <v>14.858999999999998</v>
      </c>
      <c r="CW109" s="57">
        <v>172.29300000000001</v>
      </c>
      <c r="CX109" s="57">
        <v>80.02000000000001</v>
      </c>
      <c r="CY109" s="57">
        <v>15.458</v>
      </c>
      <c r="CZ109" s="57">
        <v>180.39600000000002</v>
      </c>
      <c r="DA109" s="57">
        <v>86.08</v>
      </c>
      <c r="DB109" s="27">
        <v>49727.19052073588</v>
      </c>
      <c r="DC109" s="28">
        <v>8.9393939393939394</v>
      </c>
      <c r="DD109" s="29">
        <v>0.24242424242424243</v>
      </c>
      <c r="DE109" s="30">
        <v>32.070000000000007</v>
      </c>
      <c r="DF109" s="30">
        <v>0.5</v>
      </c>
      <c r="DG109" s="33"/>
      <c r="DH109" s="33"/>
      <c r="DI109" s="33"/>
      <c r="DJ109" s="33"/>
      <c r="DK109" s="33"/>
      <c r="DL109" s="34">
        <v>8</v>
      </c>
      <c r="DM109" s="58">
        <v>1895361.3499999999</v>
      </c>
      <c r="DN109" s="58">
        <v>16413.63</v>
      </c>
      <c r="DO109" s="58">
        <v>0</v>
      </c>
      <c r="DP109" s="58">
        <v>188112.27000000002</v>
      </c>
      <c r="DQ109" s="58">
        <v>287120.19</v>
      </c>
      <c r="DR109" s="58">
        <v>60000</v>
      </c>
      <c r="DS109" s="58">
        <v>0</v>
      </c>
      <c r="DT109" s="58">
        <v>65263.29</v>
      </c>
      <c r="DU109" s="58">
        <v>122120</v>
      </c>
      <c r="DV109" s="58">
        <v>81205.929999999993</v>
      </c>
      <c r="DW109" s="58">
        <v>3213</v>
      </c>
      <c r="DX109" s="58">
        <v>0</v>
      </c>
      <c r="DY109" s="58">
        <v>0</v>
      </c>
      <c r="DZ109" s="58">
        <v>154251.97999999998</v>
      </c>
      <c r="EA109" s="58">
        <v>452673.37</v>
      </c>
      <c r="EB109" s="58">
        <v>9480.25</v>
      </c>
      <c r="EC109" s="58">
        <v>0</v>
      </c>
      <c r="ED109" s="58">
        <v>47800.930000000008</v>
      </c>
      <c r="EE109" s="58">
        <v>94659.569999999992</v>
      </c>
      <c r="EF109" s="58">
        <v>29425.23</v>
      </c>
      <c r="EG109" s="58">
        <v>0</v>
      </c>
      <c r="EH109" s="58">
        <v>11268.64</v>
      </c>
      <c r="EI109" s="58">
        <v>13425.06</v>
      </c>
      <c r="EJ109" s="58">
        <v>16932.3</v>
      </c>
      <c r="EK109" s="58">
        <v>245.8</v>
      </c>
      <c r="EL109" s="58">
        <v>0</v>
      </c>
      <c r="EM109" s="58">
        <v>0</v>
      </c>
      <c r="EN109" s="58">
        <v>25265.51</v>
      </c>
      <c r="EO109" s="58">
        <v>135521.51</v>
      </c>
      <c r="EP109" s="58">
        <v>5770.84</v>
      </c>
      <c r="EQ109" s="58">
        <v>0</v>
      </c>
      <c r="ER109" s="58">
        <v>66031.38</v>
      </c>
      <c r="ES109" s="58">
        <v>92296.610000000015</v>
      </c>
      <c r="ET109" s="58">
        <v>234</v>
      </c>
      <c r="EU109" s="58">
        <v>1318001.74</v>
      </c>
      <c r="EV109" s="58">
        <v>168723.72</v>
      </c>
      <c r="EW109" s="58">
        <v>11270.89</v>
      </c>
      <c r="EX109" s="58">
        <v>105528.95999999999</v>
      </c>
      <c r="EY109" s="58">
        <v>0</v>
      </c>
      <c r="EZ109" s="58">
        <v>0</v>
      </c>
      <c r="FA109" s="58">
        <v>0</v>
      </c>
      <c r="FB109" s="58">
        <v>26377.32</v>
      </c>
      <c r="FC109" s="58">
        <v>235369.65</v>
      </c>
      <c r="FD109" s="58">
        <v>1078.3599999999999</v>
      </c>
      <c r="FE109" s="58">
        <v>0</v>
      </c>
      <c r="FF109" s="58">
        <v>6376.25</v>
      </c>
      <c r="FG109" s="58">
        <v>6928.07</v>
      </c>
      <c r="FH109" s="58">
        <v>1174.19</v>
      </c>
      <c r="FI109" s="58">
        <v>0</v>
      </c>
      <c r="FJ109" s="58">
        <v>69766.16</v>
      </c>
      <c r="FK109" s="58">
        <v>50668.5</v>
      </c>
      <c r="FL109" s="58">
        <v>77711.009999999995</v>
      </c>
      <c r="FM109" s="58">
        <v>0</v>
      </c>
      <c r="FN109" s="58">
        <v>0</v>
      </c>
      <c r="FO109" s="58">
        <v>0</v>
      </c>
      <c r="FP109" s="58">
        <v>36585.949999999997</v>
      </c>
      <c r="FQ109" s="58">
        <v>25000</v>
      </c>
      <c r="FR109" s="58">
        <v>0</v>
      </c>
      <c r="FS109" s="58">
        <v>0</v>
      </c>
      <c r="FT109" s="58">
        <v>0</v>
      </c>
      <c r="FU109" s="58">
        <v>0</v>
      </c>
      <c r="FV109" s="58">
        <v>3654</v>
      </c>
      <c r="FW109" s="58">
        <v>0</v>
      </c>
      <c r="FX109" s="58">
        <v>0</v>
      </c>
      <c r="FY109" s="58">
        <v>153699</v>
      </c>
      <c r="FZ109" s="58">
        <v>0</v>
      </c>
      <c r="GA109" s="58">
        <v>0</v>
      </c>
      <c r="GB109" s="58">
        <v>0</v>
      </c>
      <c r="GC109" s="58">
        <v>0</v>
      </c>
      <c r="GD109" s="58">
        <v>0</v>
      </c>
      <c r="GE109" s="58">
        <v>0</v>
      </c>
      <c r="GF109" s="58">
        <v>0</v>
      </c>
      <c r="GG109" s="58">
        <v>0</v>
      </c>
      <c r="GH109" s="59">
        <v>170</v>
      </c>
      <c r="GI109" s="59">
        <v>3791.71</v>
      </c>
      <c r="GJ109" s="58">
        <v>1122.53</v>
      </c>
      <c r="GK109" s="58">
        <v>0</v>
      </c>
      <c r="GL109" s="58">
        <v>68614.8</v>
      </c>
      <c r="GM109" s="58">
        <v>24026</v>
      </c>
      <c r="GN109" s="58">
        <v>2062.4299999999998</v>
      </c>
      <c r="GO109" s="58">
        <v>0</v>
      </c>
      <c r="GP109" s="58">
        <v>0</v>
      </c>
      <c r="GQ109" s="58">
        <v>16162.01</v>
      </c>
      <c r="GR109" s="58">
        <v>223.6</v>
      </c>
    </row>
    <row r="110" spans="1:200" s="22" customFormat="1" ht="15.75" customHeight="1" x14ac:dyDescent="0.2">
      <c r="A110" s="47">
        <v>60004</v>
      </c>
      <c r="B110" s="48" t="s">
        <v>351</v>
      </c>
      <c r="C110" s="48" t="s">
        <v>501</v>
      </c>
      <c r="D110" s="49">
        <v>137.92903709999999</v>
      </c>
      <c r="E110" s="50" t="s">
        <v>671</v>
      </c>
      <c r="F110" s="51">
        <v>453</v>
      </c>
      <c r="G110" s="52">
        <v>1544897.6</v>
      </c>
      <c r="H110" s="52">
        <v>16113.13</v>
      </c>
      <c r="I110" s="52">
        <v>2431115.12</v>
      </c>
      <c r="J110" s="52">
        <v>102656.5</v>
      </c>
      <c r="K110" s="52">
        <v>1157008.42</v>
      </c>
      <c r="L110" s="52">
        <v>0</v>
      </c>
      <c r="M110" s="52">
        <v>0</v>
      </c>
      <c r="N110" s="52">
        <v>0</v>
      </c>
      <c r="O110" s="52">
        <v>721115.5</v>
      </c>
      <c r="P110" s="52">
        <v>0</v>
      </c>
      <c r="Q110" s="52">
        <v>200</v>
      </c>
      <c r="R110" s="52">
        <v>0</v>
      </c>
      <c r="S110" s="52">
        <v>2346068</v>
      </c>
      <c r="T110" s="52">
        <v>0</v>
      </c>
      <c r="U110" s="52">
        <v>0</v>
      </c>
      <c r="V110" s="52">
        <v>0</v>
      </c>
      <c r="W110" s="52">
        <v>63964</v>
      </c>
      <c r="X110" s="52">
        <v>2175768.5300000003</v>
      </c>
      <c r="Y110" s="52">
        <v>0</v>
      </c>
      <c r="Z110" s="52">
        <v>0</v>
      </c>
      <c r="AA110" s="52">
        <v>19755.79</v>
      </c>
      <c r="AB110" s="52">
        <v>0</v>
      </c>
      <c r="AC110" s="52">
        <v>0</v>
      </c>
      <c r="AD110" s="52">
        <v>497913.69</v>
      </c>
      <c r="AE110" s="52">
        <v>2423.4</v>
      </c>
      <c r="AF110" s="52">
        <v>0</v>
      </c>
      <c r="AG110" s="52">
        <v>253534.58</v>
      </c>
      <c r="AH110" s="52">
        <v>400117.25</v>
      </c>
      <c r="AI110" s="52">
        <v>179678.67</v>
      </c>
      <c r="AJ110" s="52">
        <v>0</v>
      </c>
      <c r="AK110" s="52">
        <v>516676.75</v>
      </c>
      <c r="AL110" s="52">
        <v>176240.36</v>
      </c>
      <c r="AM110" s="52">
        <v>0</v>
      </c>
      <c r="AN110" s="52">
        <v>0</v>
      </c>
      <c r="AO110" s="52">
        <v>18534.48</v>
      </c>
      <c r="AP110" s="52">
        <v>0</v>
      </c>
      <c r="AQ110" s="52">
        <v>264917.90999999997</v>
      </c>
      <c r="AR110" s="52">
        <v>3767.28</v>
      </c>
      <c r="AS110" s="52">
        <v>0</v>
      </c>
      <c r="AT110" s="52">
        <v>27275.439999999999</v>
      </c>
      <c r="AU110" s="52">
        <v>31249.27</v>
      </c>
      <c r="AV110" s="52">
        <v>11751.09</v>
      </c>
      <c r="AW110" s="52">
        <v>0</v>
      </c>
      <c r="AX110" s="52">
        <v>0</v>
      </c>
      <c r="AY110" s="52">
        <v>0</v>
      </c>
      <c r="AZ110" s="52">
        <v>0</v>
      </c>
      <c r="BA110" s="52">
        <v>69725</v>
      </c>
      <c r="BB110" s="52">
        <v>39863.51</v>
      </c>
      <c r="BC110" s="52">
        <v>112835.45999999999</v>
      </c>
      <c r="BD110" s="52">
        <v>5893.4</v>
      </c>
      <c r="BE110" s="52">
        <v>5457.52</v>
      </c>
      <c r="BF110" s="52">
        <v>0</v>
      </c>
      <c r="BG110" s="52">
        <v>0</v>
      </c>
      <c r="BH110" s="52">
        <v>6887.88</v>
      </c>
      <c r="BI110" s="52">
        <v>0</v>
      </c>
      <c r="BJ110" s="52">
        <v>0</v>
      </c>
      <c r="BK110" s="52">
        <v>0</v>
      </c>
      <c r="BL110" s="52">
        <v>0</v>
      </c>
      <c r="BM110" s="52">
        <v>0</v>
      </c>
      <c r="BN110" s="52">
        <v>10146.933452919555</v>
      </c>
      <c r="BO110" s="52">
        <v>812418.37</v>
      </c>
      <c r="BP110" s="52">
        <v>1157455.57</v>
      </c>
      <c r="BQ110" s="52">
        <v>417374.01</v>
      </c>
      <c r="BR110" s="52">
        <v>0</v>
      </c>
      <c r="BS110" s="52">
        <v>0</v>
      </c>
      <c r="BT110" s="52">
        <v>292180.71999999997</v>
      </c>
      <c r="BU110" s="52">
        <v>279313.13</v>
      </c>
      <c r="BV110" s="52">
        <v>325690.62</v>
      </c>
      <c r="BW110" s="52">
        <v>154044.98000000001</v>
      </c>
      <c r="BX110" s="52">
        <v>86525</v>
      </c>
      <c r="BY110" s="52">
        <v>4830102.41</v>
      </c>
      <c r="BZ110" s="52">
        <v>305028.49</v>
      </c>
      <c r="CA110" s="52">
        <v>192861.96</v>
      </c>
      <c r="CB110" s="53">
        <v>1.1970000000000001</v>
      </c>
      <c r="CC110" s="53">
        <v>2.6789999999999998</v>
      </c>
      <c r="CD110" s="53">
        <v>5.5439999999999996</v>
      </c>
      <c r="CE110" s="53">
        <v>1.488</v>
      </c>
      <c r="CF110" s="53">
        <v>2.4329999999999998</v>
      </c>
      <c r="CG110" s="53">
        <v>0.628</v>
      </c>
      <c r="CH110" s="39"/>
      <c r="CI110" s="54">
        <v>196388064</v>
      </c>
      <c r="CJ110" s="54">
        <v>231246239</v>
      </c>
      <c r="CK110" s="54">
        <v>52544449</v>
      </c>
      <c r="CL110" s="51">
        <v>63</v>
      </c>
      <c r="CM110" s="51">
        <v>453</v>
      </c>
      <c r="CN110" s="49">
        <v>62</v>
      </c>
      <c r="CO110" s="49">
        <v>453.78</v>
      </c>
      <c r="CP110" s="23">
        <v>9.300000000000001E-3</v>
      </c>
      <c r="CQ110" s="23" t="s">
        <v>556</v>
      </c>
      <c r="CR110" s="23">
        <f t="shared" si="8"/>
        <v>0.13907284768211919</v>
      </c>
      <c r="CS110" s="55">
        <f t="shared" si="9"/>
        <v>13.522388059701498</v>
      </c>
      <c r="CT110" s="23">
        <f t="shared" si="10"/>
        <v>0.94937614873462461</v>
      </c>
      <c r="CU110" s="56">
        <v>28</v>
      </c>
      <c r="CV110" s="57">
        <v>0</v>
      </c>
      <c r="CW110" s="57">
        <v>298.52199999999999</v>
      </c>
      <c r="CX110" s="57">
        <v>131.23400000000001</v>
      </c>
      <c r="CY110" s="57">
        <v>0</v>
      </c>
      <c r="CZ110" s="57">
        <v>311.81099999999998</v>
      </c>
      <c r="DA110" s="57">
        <v>140.86099999999999</v>
      </c>
      <c r="DB110" s="27">
        <v>52214.959104477653</v>
      </c>
      <c r="DC110" s="28">
        <v>11.5</v>
      </c>
      <c r="DD110" s="29">
        <v>0.20588235294117646</v>
      </c>
      <c r="DE110" s="30">
        <v>33.499999999999986</v>
      </c>
      <c r="DF110" s="30">
        <v>0</v>
      </c>
      <c r="DG110" s="33"/>
      <c r="DH110" s="33"/>
      <c r="DI110" s="33"/>
      <c r="DJ110" s="33"/>
      <c r="DK110" s="33"/>
      <c r="DL110" s="34">
        <v>8</v>
      </c>
      <c r="DM110" s="58">
        <v>2067091.2799999998</v>
      </c>
      <c r="DN110" s="58">
        <v>0</v>
      </c>
      <c r="DO110" s="58">
        <v>0</v>
      </c>
      <c r="DP110" s="58">
        <v>174763.68</v>
      </c>
      <c r="DQ110" s="58">
        <v>271076.93</v>
      </c>
      <c r="DR110" s="58">
        <v>110772</v>
      </c>
      <c r="DS110" s="58">
        <v>0</v>
      </c>
      <c r="DT110" s="58">
        <v>166526.70000000001</v>
      </c>
      <c r="DU110" s="58">
        <v>76394.080000000002</v>
      </c>
      <c r="DV110" s="58">
        <v>98154.53</v>
      </c>
      <c r="DW110" s="58">
        <v>138667.46</v>
      </c>
      <c r="DX110" s="58">
        <v>17945.599999999999</v>
      </c>
      <c r="DY110" s="58">
        <v>0</v>
      </c>
      <c r="DZ110" s="58">
        <v>167293.02000000002</v>
      </c>
      <c r="EA110" s="58">
        <v>485649.77999999997</v>
      </c>
      <c r="EB110" s="58">
        <v>0</v>
      </c>
      <c r="EC110" s="58">
        <v>0</v>
      </c>
      <c r="ED110" s="58">
        <v>59789.05</v>
      </c>
      <c r="EE110" s="58">
        <v>81195.69</v>
      </c>
      <c r="EF110" s="58">
        <v>37031.64</v>
      </c>
      <c r="EG110" s="58">
        <v>0</v>
      </c>
      <c r="EH110" s="58">
        <v>45270.66</v>
      </c>
      <c r="EI110" s="58">
        <v>7254.2699999999995</v>
      </c>
      <c r="EJ110" s="58">
        <v>36629.730000000003</v>
      </c>
      <c r="EK110" s="58">
        <v>25945.14</v>
      </c>
      <c r="EL110" s="58">
        <v>588.88</v>
      </c>
      <c r="EM110" s="58">
        <v>0</v>
      </c>
      <c r="EN110" s="58">
        <v>20457.55</v>
      </c>
      <c r="EO110" s="58">
        <v>37137.620000000003</v>
      </c>
      <c r="EP110" s="58">
        <v>2423.4</v>
      </c>
      <c r="EQ110" s="58">
        <v>0</v>
      </c>
      <c r="ER110" s="58">
        <v>124282.62</v>
      </c>
      <c r="ES110" s="58">
        <v>29345.469999999998</v>
      </c>
      <c r="ET110" s="58">
        <v>21754.73</v>
      </c>
      <c r="EU110" s="58">
        <v>0</v>
      </c>
      <c r="EV110" s="58">
        <v>185729.16</v>
      </c>
      <c r="EW110" s="58">
        <v>49363.740000000005</v>
      </c>
      <c r="EX110" s="58">
        <v>352</v>
      </c>
      <c r="EY110" s="58">
        <v>3680.35</v>
      </c>
      <c r="EZ110" s="58">
        <v>0</v>
      </c>
      <c r="FA110" s="58">
        <v>0</v>
      </c>
      <c r="FB110" s="58">
        <v>42116.86</v>
      </c>
      <c r="FC110" s="58">
        <v>96529.090000000011</v>
      </c>
      <c r="FD110" s="58">
        <v>0</v>
      </c>
      <c r="FE110" s="58">
        <v>0</v>
      </c>
      <c r="FF110" s="58">
        <v>11271.970000000001</v>
      </c>
      <c r="FG110" s="58">
        <v>1907.8200000000002</v>
      </c>
      <c r="FH110" s="58">
        <v>39665.17</v>
      </c>
      <c r="FI110" s="58">
        <v>13245.12</v>
      </c>
      <c r="FJ110" s="58">
        <v>54907.32</v>
      </c>
      <c r="FK110" s="58">
        <v>35325.980000000003</v>
      </c>
      <c r="FL110" s="58">
        <v>164585.9</v>
      </c>
      <c r="FM110" s="58">
        <v>14579.28</v>
      </c>
      <c r="FN110" s="58">
        <v>0</v>
      </c>
      <c r="FO110" s="58">
        <v>0</v>
      </c>
      <c r="FP110" s="58">
        <v>67868.39</v>
      </c>
      <c r="FQ110" s="58">
        <v>0</v>
      </c>
      <c r="FR110" s="58">
        <v>0</v>
      </c>
      <c r="FS110" s="58">
        <v>0</v>
      </c>
      <c r="FT110" s="58">
        <v>0</v>
      </c>
      <c r="FU110" s="58">
        <v>0</v>
      </c>
      <c r="FV110" s="58">
        <v>485.12</v>
      </c>
      <c r="FW110" s="58">
        <v>4848106.5599999996</v>
      </c>
      <c r="FX110" s="58">
        <v>0</v>
      </c>
      <c r="FY110" s="58">
        <v>0</v>
      </c>
      <c r="FZ110" s="58">
        <v>0</v>
      </c>
      <c r="GA110" s="58">
        <v>0</v>
      </c>
      <c r="GB110" s="58">
        <v>0</v>
      </c>
      <c r="GC110" s="58">
        <v>0</v>
      </c>
      <c r="GD110" s="58">
        <v>0</v>
      </c>
      <c r="GE110" s="58">
        <v>17019.97</v>
      </c>
      <c r="GF110" s="58">
        <v>0</v>
      </c>
      <c r="GG110" s="58">
        <v>0</v>
      </c>
      <c r="GH110" s="59">
        <v>30</v>
      </c>
      <c r="GI110" s="59">
        <v>22484.74</v>
      </c>
      <c r="GJ110" s="58">
        <v>2702.97</v>
      </c>
      <c r="GK110" s="58">
        <v>0</v>
      </c>
      <c r="GL110" s="58">
        <v>75994</v>
      </c>
      <c r="GM110" s="58">
        <v>14790.17</v>
      </c>
      <c r="GN110" s="58">
        <v>5306.33</v>
      </c>
      <c r="GO110" s="58">
        <v>0</v>
      </c>
      <c r="GP110" s="58">
        <v>0</v>
      </c>
      <c r="GQ110" s="58">
        <v>156250</v>
      </c>
      <c r="GR110" s="58">
        <v>7045.6</v>
      </c>
    </row>
    <row r="111" spans="1:200" s="22" customFormat="1" ht="15.75" customHeight="1" x14ac:dyDescent="0.2">
      <c r="A111" s="47">
        <v>33003</v>
      </c>
      <c r="B111" s="48" t="s">
        <v>288</v>
      </c>
      <c r="C111" s="48" t="s">
        <v>437</v>
      </c>
      <c r="D111" s="49">
        <v>307.3711217</v>
      </c>
      <c r="E111" s="50" t="s">
        <v>644</v>
      </c>
      <c r="F111" s="51">
        <v>534</v>
      </c>
      <c r="G111" s="52">
        <v>1461214.03</v>
      </c>
      <c r="H111" s="52">
        <v>20649.78</v>
      </c>
      <c r="I111" s="52">
        <v>3164997.98</v>
      </c>
      <c r="J111" s="52">
        <v>321160.77</v>
      </c>
      <c r="K111" s="52">
        <v>1615795.27</v>
      </c>
      <c r="L111" s="52">
        <v>0</v>
      </c>
      <c r="M111" s="52">
        <v>0</v>
      </c>
      <c r="N111" s="52">
        <v>328537.09999999998</v>
      </c>
      <c r="O111" s="52">
        <v>895524</v>
      </c>
      <c r="P111" s="52">
        <v>0</v>
      </c>
      <c r="Q111" s="52">
        <v>0</v>
      </c>
      <c r="R111" s="52">
        <v>142954.64000000001</v>
      </c>
      <c r="S111" s="52">
        <v>2820950</v>
      </c>
      <c r="T111" s="52">
        <v>0</v>
      </c>
      <c r="U111" s="52">
        <v>0</v>
      </c>
      <c r="V111" s="52">
        <v>0</v>
      </c>
      <c r="W111" s="52">
        <v>70856</v>
      </c>
      <c r="X111" s="52">
        <v>2935786.55</v>
      </c>
      <c r="Y111" s="52">
        <v>73921.19</v>
      </c>
      <c r="Z111" s="52">
        <v>0</v>
      </c>
      <c r="AA111" s="52">
        <v>324861.62</v>
      </c>
      <c r="AB111" s="52">
        <v>0</v>
      </c>
      <c r="AC111" s="52">
        <v>0</v>
      </c>
      <c r="AD111" s="52">
        <v>791347.5</v>
      </c>
      <c r="AE111" s="52">
        <v>7830</v>
      </c>
      <c r="AF111" s="52">
        <v>0</v>
      </c>
      <c r="AG111" s="52">
        <v>356945.03</v>
      </c>
      <c r="AH111" s="52">
        <v>540737.37</v>
      </c>
      <c r="AI111" s="52">
        <v>148971.71</v>
      </c>
      <c r="AJ111" s="52">
        <v>0</v>
      </c>
      <c r="AK111" s="52">
        <v>549544.06999999995</v>
      </c>
      <c r="AL111" s="52">
        <v>286361.75</v>
      </c>
      <c r="AM111" s="52">
        <v>519</v>
      </c>
      <c r="AN111" s="52">
        <v>0</v>
      </c>
      <c r="AO111" s="52">
        <v>0</v>
      </c>
      <c r="AP111" s="52">
        <v>0</v>
      </c>
      <c r="AQ111" s="52">
        <v>361227.31</v>
      </c>
      <c r="AR111" s="52">
        <v>35283.42</v>
      </c>
      <c r="AS111" s="52">
        <v>2362.16</v>
      </c>
      <c r="AT111" s="52">
        <v>1824</v>
      </c>
      <c r="AU111" s="52">
        <v>1133976.43</v>
      </c>
      <c r="AV111" s="52">
        <v>980</v>
      </c>
      <c r="AW111" s="52">
        <v>0</v>
      </c>
      <c r="AX111" s="52">
        <v>0</v>
      </c>
      <c r="AY111" s="52">
        <v>0</v>
      </c>
      <c r="AZ111" s="52">
        <v>0</v>
      </c>
      <c r="BA111" s="52">
        <v>531465</v>
      </c>
      <c r="BB111" s="52">
        <v>29762.080000000002</v>
      </c>
      <c r="BC111" s="52">
        <v>144262.19</v>
      </c>
      <c r="BD111" s="52">
        <v>61994.14</v>
      </c>
      <c r="BE111" s="52">
        <v>0</v>
      </c>
      <c r="BF111" s="52">
        <v>0</v>
      </c>
      <c r="BG111" s="52">
        <v>0</v>
      </c>
      <c r="BH111" s="52">
        <v>3939.37</v>
      </c>
      <c r="BI111" s="52">
        <v>0</v>
      </c>
      <c r="BJ111" s="52">
        <v>0</v>
      </c>
      <c r="BK111" s="52">
        <v>0</v>
      </c>
      <c r="BL111" s="52">
        <v>0</v>
      </c>
      <c r="BM111" s="52">
        <v>0</v>
      </c>
      <c r="BN111" s="52">
        <v>11529.944613556223</v>
      </c>
      <c r="BO111" s="52">
        <v>1336683.2</v>
      </c>
      <c r="BP111" s="52">
        <v>1347831.17</v>
      </c>
      <c r="BQ111" s="52">
        <v>335728.91</v>
      </c>
      <c r="BR111" s="52">
        <v>0</v>
      </c>
      <c r="BS111" s="52">
        <v>0</v>
      </c>
      <c r="BT111" s="52">
        <v>0</v>
      </c>
      <c r="BU111" s="52">
        <v>0</v>
      </c>
      <c r="BV111" s="52">
        <v>323716.42</v>
      </c>
      <c r="BW111" s="52">
        <v>46291.66</v>
      </c>
      <c r="BX111" s="52">
        <v>924000</v>
      </c>
      <c r="BY111" s="52">
        <v>0</v>
      </c>
      <c r="BZ111" s="52">
        <v>363261.05</v>
      </c>
      <c r="CA111" s="52">
        <v>71338.149999999994</v>
      </c>
      <c r="CB111" s="53">
        <v>1.1970000000000001</v>
      </c>
      <c r="CC111" s="53">
        <v>2.6789999999999998</v>
      </c>
      <c r="CD111" s="53">
        <v>5.5439999999999996</v>
      </c>
      <c r="CE111" s="53">
        <v>1.488</v>
      </c>
      <c r="CF111" s="53">
        <v>2.1120000000000001</v>
      </c>
      <c r="CG111" s="53">
        <v>0</v>
      </c>
      <c r="CH111" s="39"/>
      <c r="CI111" s="54">
        <v>412931458</v>
      </c>
      <c r="CJ111" s="54">
        <v>156339265</v>
      </c>
      <c r="CK111" s="54">
        <v>47242593</v>
      </c>
      <c r="CL111" s="51">
        <v>89</v>
      </c>
      <c r="CM111" s="51">
        <v>561</v>
      </c>
      <c r="CN111" s="49">
        <v>32</v>
      </c>
      <c r="CO111" s="49">
        <v>535.20000000000005</v>
      </c>
      <c r="CP111" s="23">
        <v>2.3599999999999999E-2</v>
      </c>
      <c r="CQ111" s="23" t="s">
        <v>568</v>
      </c>
      <c r="CR111" s="23">
        <f t="shared" si="8"/>
        <v>0.1586452762923351</v>
      </c>
      <c r="CS111" s="55">
        <f t="shared" si="9"/>
        <v>12.384105960264893</v>
      </c>
      <c r="CT111" s="23">
        <f t="shared" si="10"/>
        <v>0.96013259858469291</v>
      </c>
      <c r="CU111" s="56">
        <v>29</v>
      </c>
      <c r="CV111" s="57">
        <v>24.93</v>
      </c>
      <c r="CW111" s="57">
        <v>388.17399999999986</v>
      </c>
      <c r="CX111" s="57">
        <v>125.63999999999999</v>
      </c>
      <c r="CY111" s="57">
        <v>25.274000000000001</v>
      </c>
      <c r="CZ111" s="57">
        <v>402.815</v>
      </c>
      <c r="DA111" s="57">
        <v>132.334</v>
      </c>
      <c r="DB111" s="27">
        <v>55356.952595936782</v>
      </c>
      <c r="DC111" s="28">
        <v>18.666666666666668</v>
      </c>
      <c r="DD111" s="29">
        <v>0.2</v>
      </c>
      <c r="DE111" s="30">
        <v>44.300000000000026</v>
      </c>
      <c r="DF111" s="30">
        <v>1</v>
      </c>
      <c r="DG111" s="33">
        <v>22.2</v>
      </c>
      <c r="DH111" s="33">
        <v>21.8</v>
      </c>
      <c r="DI111" s="33">
        <v>22.9</v>
      </c>
      <c r="DJ111" s="33">
        <v>22.8</v>
      </c>
      <c r="DK111" s="33">
        <v>22.6</v>
      </c>
      <c r="DL111" s="34">
        <v>18</v>
      </c>
      <c r="DM111" s="58">
        <v>2725149.88</v>
      </c>
      <c r="DN111" s="58">
        <v>103676.06</v>
      </c>
      <c r="DO111" s="58">
        <v>0</v>
      </c>
      <c r="DP111" s="58">
        <v>201771.69</v>
      </c>
      <c r="DQ111" s="58">
        <v>364021.1</v>
      </c>
      <c r="DR111" s="58">
        <v>100539.58</v>
      </c>
      <c r="DS111" s="58">
        <v>0</v>
      </c>
      <c r="DT111" s="58">
        <v>131354.74</v>
      </c>
      <c r="DU111" s="58">
        <v>3041.99</v>
      </c>
      <c r="DV111" s="58">
        <v>133846.25</v>
      </c>
      <c r="DW111" s="58">
        <v>4800</v>
      </c>
      <c r="DX111" s="58">
        <v>0</v>
      </c>
      <c r="DY111" s="58">
        <v>0</v>
      </c>
      <c r="DZ111" s="58">
        <v>153630</v>
      </c>
      <c r="EA111" s="58">
        <v>830723.79</v>
      </c>
      <c r="EB111" s="58">
        <v>33482.15</v>
      </c>
      <c r="EC111" s="58">
        <v>0</v>
      </c>
      <c r="ED111" s="58">
        <v>67880.89</v>
      </c>
      <c r="EE111" s="58">
        <v>144315.78</v>
      </c>
      <c r="EF111" s="58">
        <v>43639.28</v>
      </c>
      <c r="EG111" s="58">
        <v>0</v>
      </c>
      <c r="EH111" s="58">
        <v>46988.83</v>
      </c>
      <c r="EI111" s="58">
        <v>352.2</v>
      </c>
      <c r="EJ111" s="58">
        <v>56712.33</v>
      </c>
      <c r="EK111" s="58">
        <v>655.20000000000005</v>
      </c>
      <c r="EL111" s="58">
        <v>0</v>
      </c>
      <c r="EM111" s="58">
        <v>0</v>
      </c>
      <c r="EN111" s="58">
        <v>19078.019999999997</v>
      </c>
      <c r="EO111" s="58">
        <v>111905.43</v>
      </c>
      <c r="EP111" s="58">
        <v>7967.27</v>
      </c>
      <c r="EQ111" s="58">
        <v>0</v>
      </c>
      <c r="ER111" s="58">
        <v>227674.83000000002</v>
      </c>
      <c r="ES111" s="58">
        <v>72298.69</v>
      </c>
      <c r="ET111" s="58">
        <v>2589.5500000000002</v>
      </c>
      <c r="EU111" s="58">
        <v>84892.1</v>
      </c>
      <c r="EV111" s="58">
        <v>222215.05</v>
      </c>
      <c r="EW111" s="58">
        <v>277119.93</v>
      </c>
      <c r="EX111" s="58">
        <v>7424.84</v>
      </c>
      <c r="EY111" s="58">
        <v>0</v>
      </c>
      <c r="EZ111" s="58">
        <v>0</v>
      </c>
      <c r="FA111" s="58">
        <v>0</v>
      </c>
      <c r="FB111" s="58">
        <v>140775.98000000001</v>
      </c>
      <c r="FC111" s="58">
        <v>196098.15000000002</v>
      </c>
      <c r="FD111" s="58">
        <v>1376.71</v>
      </c>
      <c r="FE111" s="58">
        <v>0</v>
      </c>
      <c r="FF111" s="58">
        <v>39127.129999999997</v>
      </c>
      <c r="FG111" s="58">
        <v>7865.1</v>
      </c>
      <c r="FH111" s="58">
        <v>2963.27</v>
      </c>
      <c r="FI111" s="58">
        <v>21463.57</v>
      </c>
      <c r="FJ111" s="58">
        <v>47140.45</v>
      </c>
      <c r="FK111" s="58">
        <v>9787</v>
      </c>
      <c r="FL111" s="58">
        <v>160036.01</v>
      </c>
      <c r="FM111" s="58">
        <v>1131.95</v>
      </c>
      <c r="FN111" s="58">
        <v>0</v>
      </c>
      <c r="FO111" s="58">
        <v>0</v>
      </c>
      <c r="FP111" s="58">
        <v>70321.2</v>
      </c>
      <c r="FQ111" s="58">
        <v>188118.42</v>
      </c>
      <c r="FR111" s="58">
        <v>0</v>
      </c>
      <c r="FS111" s="58">
        <v>0</v>
      </c>
      <c r="FT111" s="58">
        <v>36.1</v>
      </c>
      <c r="FU111" s="58">
        <v>0</v>
      </c>
      <c r="FV111" s="58">
        <v>0</v>
      </c>
      <c r="FW111" s="58">
        <v>1027620.76</v>
      </c>
      <c r="FX111" s="58">
        <v>0</v>
      </c>
      <c r="FY111" s="58">
        <v>0</v>
      </c>
      <c r="FZ111" s="58">
        <v>0</v>
      </c>
      <c r="GA111" s="58">
        <v>0</v>
      </c>
      <c r="GB111" s="58">
        <v>0</v>
      </c>
      <c r="GC111" s="58">
        <v>0</v>
      </c>
      <c r="GD111" s="58">
        <v>0</v>
      </c>
      <c r="GE111" s="58">
        <v>0</v>
      </c>
      <c r="GF111" s="58">
        <v>0</v>
      </c>
      <c r="GG111" s="58">
        <v>0</v>
      </c>
      <c r="GH111" s="59">
        <v>0</v>
      </c>
      <c r="GI111" s="59">
        <v>16593</v>
      </c>
      <c r="GJ111" s="58">
        <v>1064.03</v>
      </c>
      <c r="GK111" s="58">
        <v>0</v>
      </c>
      <c r="GL111" s="58">
        <v>102825</v>
      </c>
      <c r="GM111" s="58">
        <v>0</v>
      </c>
      <c r="GN111" s="58">
        <v>5760.62</v>
      </c>
      <c r="GO111" s="58">
        <v>0</v>
      </c>
      <c r="GP111" s="58">
        <v>0</v>
      </c>
      <c r="GQ111" s="58">
        <v>1455465</v>
      </c>
      <c r="GR111" s="58">
        <v>7184.1900000000005</v>
      </c>
    </row>
    <row r="112" spans="1:200" s="22" customFormat="1" ht="15.75" customHeight="1" x14ac:dyDescent="0.2">
      <c r="A112" s="47">
        <v>32002</v>
      </c>
      <c r="B112" s="48" t="s">
        <v>285</v>
      </c>
      <c r="C112" s="48" t="s">
        <v>434</v>
      </c>
      <c r="D112" s="49">
        <v>355.70599370000002</v>
      </c>
      <c r="E112" s="50" t="s">
        <v>643</v>
      </c>
      <c r="F112" s="51">
        <v>2749</v>
      </c>
      <c r="G112" s="52">
        <v>8663708.5199999996</v>
      </c>
      <c r="H112" s="52">
        <v>142239.94</v>
      </c>
      <c r="I112" s="52">
        <v>13213569.75</v>
      </c>
      <c r="J112" s="52">
        <v>1246234.44</v>
      </c>
      <c r="K112" s="52">
        <v>4965167.4000000004</v>
      </c>
      <c r="L112" s="52">
        <v>0</v>
      </c>
      <c r="M112" s="52">
        <v>0</v>
      </c>
      <c r="N112" s="52">
        <v>0</v>
      </c>
      <c r="O112" s="52">
        <v>2667504.92</v>
      </c>
      <c r="P112" s="52">
        <v>0</v>
      </c>
      <c r="Q112" s="52">
        <v>1869983.36</v>
      </c>
      <c r="R112" s="52">
        <v>836479.85</v>
      </c>
      <c r="S112" s="52">
        <v>12349021</v>
      </c>
      <c r="T112" s="52">
        <v>0</v>
      </c>
      <c r="U112" s="52">
        <v>1869725</v>
      </c>
      <c r="V112" s="52">
        <v>0</v>
      </c>
      <c r="W112" s="52">
        <v>73710</v>
      </c>
      <c r="X112" s="52">
        <v>12679266.279999999</v>
      </c>
      <c r="Y112" s="52">
        <v>0</v>
      </c>
      <c r="Z112" s="52">
        <v>0</v>
      </c>
      <c r="AA112" s="52">
        <v>2557638.1399999997</v>
      </c>
      <c r="AB112" s="52">
        <v>0</v>
      </c>
      <c r="AC112" s="52">
        <v>0</v>
      </c>
      <c r="AD112" s="52">
        <v>3354486.88</v>
      </c>
      <c r="AE112" s="52">
        <v>486303.88</v>
      </c>
      <c r="AF112" s="52">
        <v>0</v>
      </c>
      <c r="AG112" s="52">
        <v>2364170.4900000002</v>
      </c>
      <c r="AH112" s="52">
        <v>1946753.6700000002</v>
      </c>
      <c r="AI112" s="52">
        <v>399736.02</v>
      </c>
      <c r="AJ112" s="52">
        <v>0</v>
      </c>
      <c r="AK112" s="52">
        <v>3352237.65</v>
      </c>
      <c r="AL112" s="52">
        <v>112247.27</v>
      </c>
      <c r="AM112" s="52">
        <v>6477.81</v>
      </c>
      <c r="AN112" s="52">
        <v>13298.33</v>
      </c>
      <c r="AO112" s="52">
        <v>380921.17</v>
      </c>
      <c r="AP112" s="52">
        <v>0</v>
      </c>
      <c r="AQ112" s="52">
        <v>1785565.9100000001</v>
      </c>
      <c r="AR112" s="52">
        <v>6802.04</v>
      </c>
      <c r="AS112" s="52">
        <v>0</v>
      </c>
      <c r="AT112" s="52">
        <v>0</v>
      </c>
      <c r="AU112" s="52">
        <v>248176.86</v>
      </c>
      <c r="AV112" s="52">
        <v>260251.85</v>
      </c>
      <c r="AW112" s="52">
        <v>58494</v>
      </c>
      <c r="AX112" s="52">
        <v>73561.81</v>
      </c>
      <c r="AY112" s="52">
        <v>0</v>
      </c>
      <c r="AZ112" s="52">
        <v>0</v>
      </c>
      <c r="BA112" s="52">
        <v>650884</v>
      </c>
      <c r="BB112" s="52">
        <v>94357.290000000008</v>
      </c>
      <c r="BC112" s="52">
        <v>1117925.77</v>
      </c>
      <c r="BD112" s="52">
        <v>178178.39</v>
      </c>
      <c r="BE112" s="52">
        <v>0</v>
      </c>
      <c r="BF112" s="52">
        <v>0</v>
      </c>
      <c r="BG112" s="52">
        <v>0</v>
      </c>
      <c r="BH112" s="52">
        <v>122152.38</v>
      </c>
      <c r="BI112" s="52">
        <v>214954.35</v>
      </c>
      <c r="BJ112" s="52">
        <v>0</v>
      </c>
      <c r="BK112" s="52">
        <v>0</v>
      </c>
      <c r="BL112" s="52">
        <v>0</v>
      </c>
      <c r="BM112" s="52">
        <v>0</v>
      </c>
      <c r="BN112" s="52">
        <v>10466.996014825143</v>
      </c>
      <c r="BO112" s="52">
        <v>5468054.6299999999</v>
      </c>
      <c r="BP112" s="52">
        <v>7305567.5899999999</v>
      </c>
      <c r="BQ112" s="52">
        <v>817153.42</v>
      </c>
      <c r="BR112" s="52">
        <v>288568.90000000002</v>
      </c>
      <c r="BS112" s="52">
        <v>268871</v>
      </c>
      <c r="BT112" s="52">
        <v>0</v>
      </c>
      <c r="BU112" s="52">
        <v>0</v>
      </c>
      <c r="BV112" s="52">
        <v>1911896.61</v>
      </c>
      <c r="BW112" s="52">
        <v>32802.620000000003</v>
      </c>
      <c r="BX112" s="52">
        <v>0</v>
      </c>
      <c r="BY112" s="52">
        <v>0</v>
      </c>
      <c r="BZ112" s="52">
        <v>2039420.85</v>
      </c>
      <c r="CA112" s="52">
        <v>41880.18</v>
      </c>
      <c r="CB112" s="53">
        <v>1.1970000000000001</v>
      </c>
      <c r="CC112" s="53">
        <v>2.6789999999999998</v>
      </c>
      <c r="CD112" s="53">
        <v>5.5439999999999996</v>
      </c>
      <c r="CE112" s="53">
        <v>1.288</v>
      </c>
      <c r="CF112" s="53">
        <v>2.4</v>
      </c>
      <c r="CG112" s="53">
        <v>0</v>
      </c>
      <c r="CH112" s="39"/>
      <c r="CI112" s="54">
        <v>206803283</v>
      </c>
      <c r="CJ112" s="54">
        <v>1207671482</v>
      </c>
      <c r="CK112" s="54">
        <v>618799539</v>
      </c>
      <c r="CL112" s="51">
        <v>381</v>
      </c>
      <c r="CM112" s="51">
        <v>2749</v>
      </c>
      <c r="CN112" s="49">
        <v>291</v>
      </c>
      <c r="CO112" s="49">
        <v>2761.1</v>
      </c>
      <c r="CP112" s="23">
        <v>0.02</v>
      </c>
      <c r="CQ112" s="23" t="s">
        <v>565</v>
      </c>
      <c r="CR112" s="23">
        <f t="shared" ref="CR112:CR143" si="11">CL112/CM112</f>
        <v>0.13859585303746816</v>
      </c>
      <c r="CS112" s="55">
        <f t="shared" si="9"/>
        <v>16.449258018190541</v>
      </c>
      <c r="CT112" s="23">
        <f t="shared" si="10"/>
        <v>0.93161902315511336</v>
      </c>
      <c r="CU112" s="56">
        <v>196</v>
      </c>
      <c r="CV112" s="57">
        <v>0</v>
      </c>
      <c r="CW112" s="57">
        <v>1772.5539999999999</v>
      </c>
      <c r="CX112" s="57">
        <v>766.20099999999979</v>
      </c>
      <c r="CY112" s="57">
        <v>0</v>
      </c>
      <c r="CZ112" s="57">
        <v>1877.2080000000001</v>
      </c>
      <c r="DA112" s="57">
        <v>847.89200000000005</v>
      </c>
      <c r="DB112" s="27">
        <v>60773.755385351935</v>
      </c>
      <c r="DC112" s="28">
        <v>14.55621301775148</v>
      </c>
      <c r="DD112" s="29">
        <v>0.30177514792899407</v>
      </c>
      <c r="DE112" s="30">
        <v>167.11999999999981</v>
      </c>
      <c r="DF112" s="30">
        <v>0</v>
      </c>
      <c r="DG112" s="33">
        <v>21.2</v>
      </c>
      <c r="DH112" s="33">
        <v>22.5</v>
      </c>
      <c r="DI112" s="33">
        <v>22.4</v>
      </c>
      <c r="DJ112" s="33">
        <v>21.9</v>
      </c>
      <c r="DK112" s="33">
        <v>22.1</v>
      </c>
      <c r="DL112" s="34">
        <v>134</v>
      </c>
      <c r="DM112" s="58">
        <v>12656200.220000003</v>
      </c>
      <c r="DN112" s="58">
        <v>388467.51</v>
      </c>
      <c r="DO112" s="58">
        <v>0</v>
      </c>
      <c r="DP112" s="58">
        <v>2713194.46</v>
      </c>
      <c r="DQ112" s="58">
        <v>1568717.9</v>
      </c>
      <c r="DR112" s="58">
        <v>308778.64</v>
      </c>
      <c r="DS112" s="58">
        <v>0</v>
      </c>
      <c r="DT112" s="58">
        <v>1520966.93</v>
      </c>
      <c r="DU112" s="58">
        <v>90629.5</v>
      </c>
      <c r="DV112" s="58">
        <v>727655.03</v>
      </c>
      <c r="DW112" s="58">
        <v>29916.79</v>
      </c>
      <c r="DX112" s="58">
        <v>379774.5</v>
      </c>
      <c r="DY112" s="58">
        <v>0</v>
      </c>
      <c r="DZ112" s="58">
        <v>723838.89</v>
      </c>
      <c r="EA112" s="58">
        <v>2734677.3400000003</v>
      </c>
      <c r="EB112" s="58">
        <v>93227.55</v>
      </c>
      <c r="EC112" s="58">
        <v>0</v>
      </c>
      <c r="ED112" s="58">
        <v>569782.68999999994</v>
      </c>
      <c r="EE112" s="58">
        <v>392622.62</v>
      </c>
      <c r="EF112" s="58">
        <v>68536.11</v>
      </c>
      <c r="EG112" s="58">
        <v>0</v>
      </c>
      <c r="EH112" s="58">
        <v>377241.18</v>
      </c>
      <c r="EI112" s="58">
        <v>19343.849999999999</v>
      </c>
      <c r="EJ112" s="58">
        <v>208252.72</v>
      </c>
      <c r="EK112" s="58">
        <v>4195.7</v>
      </c>
      <c r="EL112" s="58">
        <v>1146.67</v>
      </c>
      <c r="EM112" s="58">
        <v>0</v>
      </c>
      <c r="EN112" s="58">
        <v>106062.57</v>
      </c>
      <c r="EO112" s="58">
        <v>254208.69</v>
      </c>
      <c r="EP112" s="58">
        <v>755.08</v>
      </c>
      <c r="EQ112" s="58">
        <v>0</v>
      </c>
      <c r="ER112" s="58">
        <v>126022.43</v>
      </c>
      <c r="ES112" s="58">
        <v>85772.12</v>
      </c>
      <c r="ET112" s="58">
        <v>11862.1</v>
      </c>
      <c r="EU112" s="58">
        <v>65055.48</v>
      </c>
      <c r="EV112" s="58">
        <v>1171009.1499999999</v>
      </c>
      <c r="EW112" s="58">
        <v>116877.40000000001</v>
      </c>
      <c r="EX112" s="58">
        <v>256822.97</v>
      </c>
      <c r="EY112" s="58">
        <v>117.68</v>
      </c>
      <c r="EZ112" s="58">
        <v>0</v>
      </c>
      <c r="FA112" s="58">
        <v>0</v>
      </c>
      <c r="FB112" s="58">
        <v>624667.18000000005</v>
      </c>
      <c r="FC112" s="58">
        <v>2966812.3899999997</v>
      </c>
      <c r="FD112" s="58">
        <v>3853.74</v>
      </c>
      <c r="FE112" s="58">
        <v>0</v>
      </c>
      <c r="FF112" s="58">
        <v>56304.34</v>
      </c>
      <c r="FG112" s="58">
        <v>18689.580000000002</v>
      </c>
      <c r="FH112" s="58">
        <v>9260.17</v>
      </c>
      <c r="FI112" s="58">
        <v>0</v>
      </c>
      <c r="FJ112" s="58">
        <v>285926.06</v>
      </c>
      <c r="FK112" s="58">
        <v>7548.9</v>
      </c>
      <c r="FL112" s="58">
        <v>1051018.6599999999</v>
      </c>
      <c r="FM112" s="58">
        <v>0</v>
      </c>
      <c r="FN112" s="58">
        <v>0</v>
      </c>
      <c r="FO112" s="58">
        <v>0</v>
      </c>
      <c r="FP112" s="58">
        <v>424854.56</v>
      </c>
      <c r="FQ112" s="58">
        <v>0</v>
      </c>
      <c r="FR112" s="58">
        <v>0</v>
      </c>
      <c r="FS112" s="58">
        <v>0</v>
      </c>
      <c r="FT112" s="58">
        <v>23535.38</v>
      </c>
      <c r="FU112" s="58">
        <v>0</v>
      </c>
      <c r="FV112" s="58">
        <v>0</v>
      </c>
      <c r="FW112" s="58">
        <v>183121.38</v>
      </c>
      <c r="FX112" s="58">
        <v>80428.89</v>
      </c>
      <c r="FY112" s="58">
        <v>58494</v>
      </c>
      <c r="FZ112" s="58">
        <v>55780.73</v>
      </c>
      <c r="GA112" s="58">
        <v>0</v>
      </c>
      <c r="GB112" s="58">
        <v>0</v>
      </c>
      <c r="GC112" s="58">
        <v>0</v>
      </c>
      <c r="GD112" s="58">
        <v>0</v>
      </c>
      <c r="GE112" s="58">
        <v>441</v>
      </c>
      <c r="GF112" s="58">
        <v>0</v>
      </c>
      <c r="GG112" s="58">
        <v>0</v>
      </c>
      <c r="GH112" s="59">
        <v>59</v>
      </c>
      <c r="GI112" s="59">
        <v>59129.84</v>
      </c>
      <c r="GJ112" s="58">
        <v>1299</v>
      </c>
      <c r="GK112" s="58">
        <v>0</v>
      </c>
      <c r="GL112" s="58">
        <v>176917.29</v>
      </c>
      <c r="GM112" s="58">
        <v>0</v>
      </c>
      <c r="GN112" s="58">
        <v>34884.71</v>
      </c>
      <c r="GO112" s="58">
        <v>0</v>
      </c>
      <c r="GP112" s="58">
        <v>0</v>
      </c>
      <c r="GQ112" s="58">
        <v>650884</v>
      </c>
      <c r="GR112" s="58">
        <v>500</v>
      </c>
    </row>
    <row r="113" spans="1:200" s="22" customFormat="1" ht="15.75" customHeight="1" x14ac:dyDescent="0.2">
      <c r="A113" s="47">
        <v>1001</v>
      </c>
      <c r="B113" s="48" t="s">
        <v>219</v>
      </c>
      <c r="C113" s="48" t="s">
        <v>366</v>
      </c>
      <c r="D113" s="49">
        <v>277.616398</v>
      </c>
      <c r="E113" s="50" t="s">
        <v>613</v>
      </c>
      <c r="F113" s="51">
        <v>268</v>
      </c>
      <c r="G113" s="52">
        <v>870570.88</v>
      </c>
      <c r="H113" s="52">
        <v>28546.67</v>
      </c>
      <c r="I113" s="52">
        <v>1974254.9</v>
      </c>
      <c r="J113" s="52">
        <v>436257.86</v>
      </c>
      <c r="K113" s="52">
        <v>807033.8</v>
      </c>
      <c r="L113" s="52">
        <v>0</v>
      </c>
      <c r="M113" s="52">
        <v>0</v>
      </c>
      <c r="N113" s="52">
        <v>0</v>
      </c>
      <c r="O113" s="52">
        <v>827542.72</v>
      </c>
      <c r="P113" s="52">
        <v>0</v>
      </c>
      <c r="Q113" s="52">
        <v>241166.45</v>
      </c>
      <c r="R113" s="52">
        <v>83753</v>
      </c>
      <c r="S113" s="52">
        <v>1654158</v>
      </c>
      <c r="T113" s="52">
        <v>0</v>
      </c>
      <c r="U113" s="52">
        <v>75935</v>
      </c>
      <c r="V113" s="52">
        <v>0</v>
      </c>
      <c r="W113" s="52">
        <v>66712</v>
      </c>
      <c r="X113" s="52">
        <v>2323765.73</v>
      </c>
      <c r="Y113" s="52">
        <v>53591.4</v>
      </c>
      <c r="Z113" s="52">
        <v>0</v>
      </c>
      <c r="AA113" s="52">
        <v>95597.61</v>
      </c>
      <c r="AB113" s="52">
        <v>0</v>
      </c>
      <c r="AC113" s="52">
        <v>0</v>
      </c>
      <c r="AD113" s="52">
        <v>1159298.5</v>
      </c>
      <c r="AE113" s="52">
        <v>0</v>
      </c>
      <c r="AF113" s="52">
        <v>0</v>
      </c>
      <c r="AG113" s="52">
        <v>165258.56</v>
      </c>
      <c r="AH113" s="52">
        <v>325595.03999999998</v>
      </c>
      <c r="AI113" s="52">
        <v>85546.559999999998</v>
      </c>
      <c r="AJ113" s="52">
        <v>0</v>
      </c>
      <c r="AK113" s="52">
        <v>306866.40999999997</v>
      </c>
      <c r="AL113" s="52">
        <v>102103.03</v>
      </c>
      <c r="AM113" s="52">
        <v>0</v>
      </c>
      <c r="AN113" s="52">
        <v>0</v>
      </c>
      <c r="AO113" s="52">
        <v>0</v>
      </c>
      <c r="AP113" s="52">
        <v>0</v>
      </c>
      <c r="AQ113" s="52">
        <v>191878.19</v>
      </c>
      <c r="AR113" s="52">
        <v>47995</v>
      </c>
      <c r="AS113" s="52">
        <v>0</v>
      </c>
      <c r="AT113" s="52">
        <v>0</v>
      </c>
      <c r="AU113" s="52">
        <v>0</v>
      </c>
      <c r="AV113" s="52">
        <v>39251.57</v>
      </c>
      <c r="AW113" s="52">
        <v>49125</v>
      </c>
      <c r="AX113" s="52">
        <v>0</v>
      </c>
      <c r="AY113" s="52">
        <v>0</v>
      </c>
      <c r="AZ113" s="52">
        <v>0</v>
      </c>
      <c r="BA113" s="52">
        <v>16450</v>
      </c>
      <c r="BB113" s="52">
        <v>0</v>
      </c>
      <c r="BC113" s="52">
        <v>216313.57</v>
      </c>
      <c r="BD113" s="52">
        <v>54294.720000000001</v>
      </c>
      <c r="BE113" s="52">
        <v>0</v>
      </c>
      <c r="BF113" s="52">
        <v>0</v>
      </c>
      <c r="BG113" s="52">
        <v>0</v>
      </c>
      <c r="BH113" s="52">
        <v>0</v>
      </c>
      <c r="BI113" s="52">
        <v>5969.2</v>
      </c>
      <c r="BJ113" s="52">
        <v>0</v>
      </c>
      <c r="BK113" s="52">
        <v>0</v>
      </c>
      <c r="BL113" s="52">
        <v>0</v>
      </c>
      <c r="BM113" s="52">
        <v>0</v>
      </c>
      <c r="BN113" s="52">
        <v>16074.411841234671</v>
      </c>
      <c r="BO113" s="52">
        <v>554808.85</v>
      </c>
      <c r="BP113" s="52">
        <v>1505112.56</v>
      </c>
      <c r="BQ113" s="52">
        <v>77760.78</v>
      </c>
      <c r="BR113" s="52">
        <v>0</v>
      </c>
      <c r="BS113" s="52">
        <v>0</v>
      </c>
      <c r="BT113" s="52">
        <v>250.39</v>
      </c>
      <c r="BU113" s="52">
        <v>0</v>
      </c>
      <c r="BV113" s="52">
        <v>125265.41</v>
      </c>
      <c r="BW113" s="52">
        <v>3500</v>
      </c>
      <c r="BX113" s="52">
        <v>0</v>
      </c>
      <c r="BY113" s="52">
        <v>0</v>
      </c>
      <c r="BZ113" s="52">
        <v>193942.5</v>
      </c>
      <c r="CA113" s="52">
        <v>6329.07</v>
      </c>
      <c r="CB113" s="53">
        <v>1.1970000000000001</v>
      </c>
      <c r="CC113" s="53">
        <v>2.6789999999999998</v>
      </c>
      <c r="CD113" s="53">
        <v>5.5439999999999996</v>
      </c>
      <c r="CE113" s="53">
        <v>1.488</v>
      </c>
      <c r="CF113" s="53">
        <v>2.4380000000000002</v>
      </c>
      <c r="CG113" s="53">
        <v>0</v>
      </c>
      <c r="CH113" s="39"/>
      <c r="CI113" s="54">
        <v>320665626</v>
      </c>
      <c r="CJ113" s="54">
        <v>44646036</v>
      </c>
      <c r="CK113" s="54">
        <v>31046619</v>
      </c>
      <c r="CL113" s="51">
        <v>59</v>
      </c>
      <c r="CM113" s="51">
        <v>291</v>
      </c>
      <c r="CN113" s="49">
        <v>16</v>
      </c>
      <c r="CO113" s="49">
        <v>266.5</v>
      </c>
      <c r="CP113" s="23">
        <v>7.6399999999999996E-2</v>
      </c>
      <c r="CQ113" s="23" t="s">
        <v>527</v>
      </c>
      <c r="CR113" s="23">
        <f t="shared" si="11"/>
        <v>0.20274914089347079</v>
      </c>
      <c r="CS113" s="55">
        <f t="shared" si="9"/>
        <v>10.003437607425242</v>
      </c>
      <c r="CT113" s="23">
        <f t="shared" si="10"/>
        <v>0.95098615003754272</v>
      </c>
      <c r="CU113" s="56">
        <v>19</v>
      </c>
      <c r="CV113" s="57">
        <v>20.817999999999994</v>
      </c>
      <c r="CW113" s="57">
        <v>159.04699999999997</v>
      </c>
      <c r="CX113" s="57">
        <v>96.793000000000006</v>
      </c>
      <c r="CY113" s="57">
        <v>22.405999999999999</v>
      </c>
      <c r="CZ113" s="57">
        <v>166.35599999999999</v>
      </c>
      <c r="DA113" s="57">
        <v>102.67000000000002</v>
      </c>
      <c r="DB113" s="27">
        <v>53747.022770398587</v>
      </c>
      <c r="DC113" s="28">
        <v>15.518518518518519</v>
      </c>
      <c r="DD113" s="29">
        <v>0.22222222222222221</v>
      </c>
      <c r="DE113" s="30">
        <v>26.349999999999966</v>
      </c>
      <c r="DF113" s="30">
        <v>2.74</v>
      </c>
      <c r="DG113" s="33"/>
      <c r="DH113" s="33"/>
      <c r="DI113" s="33"/>
      <c r="DJ113" s="33"/>
      <c r="DK113" s="33"/>
      <c r="DL113" s="34">
        <v>8</v>
      </c>
      <c r="DM113" s="58">
        <v>1609651.81</v>
      </c>
      <c r="DN113" s="58">
        <v>40775</v>
      </c>
      <c r="DO113" s="58">
        <v>0</v>
      </c>
      <c r="DP113" s="58">
        <v>70102.06</v>
      </c>
      <c r="DQ113" s="58">
        <v>220975</v>
      </c>
      <c r="DR113" s="58">
        <v>54500</v>
      </c>
      <c r="DS113" s="58">
        <v>0</v>
      </c>
      <c r="DT113" s="58">
        <v>100769.8</v>
      </c>
      <c r="DU113" s="58">
        <v>31387.11</v>
      </c>
      <c r="DV113" s="58">
        <v>79858.02</v>
      </c>
      <c r="DW113" s="58">
        <v>5525</v>
      </c>
      <c r="DX113" s="58">
        <v>0</v>
      </c>
      <c r="DY113" s="58">
        <v>0</v>
      </c>
      <c r="DZ113" s="58">
        <v>87179.76999999999</v>
      </c>
      <c r="EA113" s="58">
        <v>391050.48000000004</v>
      </c>
      <c r="EB113" s="58">
        <v>12662.24</v>
      </c>
      <c r="EC113" s="58">
        <v>0</v>
      </c>
      <c r="ED113" s="58">
        <v>26696.3</v>
      </c>
      <c r="EE113" s="58">
        <v>73284.429999999993</v>
      </c>
      <c r="EF113" s="58">
        <v>20309.84</v>
      </c>
      <c r="EG113" s="58">
        <v>0</v>
      </c>
      <c r="EH113" s="58">
        <v>24901.759999999998</v>
      </c>
      <c r="EI113" s="58">
        <v>12863.39</v>
      </c>
      <c r="EJ113" s="58">
        <v>19967.36</v>
      </c>
      <c r="EK113" s="58">
        <v>754.07</v>
      </c>
      <c r="EL113" s="58">
        <v>0</v>
      </c>
      <c r="EM113" s="58">
        <v>0</v>
      </c>
      <c r="EN113" s="58">
        <v>13026.47</v>
      </c>
      <c r="EO113" s="58">
        <v>1298653.17</v>
      </c>
      <c r="EP113" s="58">
        <v>0</v>
      </c>
      <c r="EQ113" s="58">
        <v>0</v>
      </c>
      <c r="ER113" s="58">
        <v>276377.42000000004</v>
      </c>
      <c r="ES113" s="58">
        <v>81238.84</v>
      </c>
      <c r="ET113" s="58">
        <v>9731.1200000000008</v>
      </c>
      <c r="EU113" s="58">
        <v>0</v>
      </c>
      <c r="EV113" s="58">
        <v>121152.49</v>
      </c>
      <c r="EW113" s="58">
        <v>40356.660000000003</v>
      </c>
      <c r="EX113" s="58">
        <v>12772.849999999999</v>
      </c>
      <c r="EY113" s="58">
        <v>0</v>
      </c>
      <c r="EZ113" s="58">
        <v>0</v>
      </c>
      <c r="FA113" s="58">
        <v>0</v>
      </c>
      <c r="FB113" s="58">
        <v>23516.14</v>
      </c>
      <c r="FC113" s="58">
        <v>229998.02000000002</v>
      </c>
      <c r="FD113" s="58">
        <v>154.16</v>
      </c>
      <c r="FE113" s="58">
        <v>0</v>
      </c>
      <c r="FF113" s="58">
        <v>54496.14</v>
      </c>
      <c r="FG113" s="58">
        <v>848</v>
      </c>
      <c r="FH113" s="58">
        <v>0</v>
      </c>
      <c r="FI113" s="58">
        <v>0</v>
      </c>
      <c r="FJ113" s="58">
        <v>67006.350000000006</v>
      </c>
      <c r="FK113" s="58">
        <v>15795.07</v>
      </c>
      <c r="FL113" s="58">
        <v>82998.850000000006</v>
      </c>
      <c r="FM113" s="58">
        <v>0</v>
      </c>
      <c r="FN113" s="58">
        <v>0</v>
      </c>
      <c r="FO113" s="58">
        <v>0</v>
      </c>
      <c r="FP113" s="58">
        <v>11325.490000000002</v>
      </c>
      <c r="FQ113" s="58">
        <v>12121.56</v>
      </c>
      <c r="FR113" s="58">
        <v>0</v>
      </c>
      <c r="FS113" s="58">
        <v>0</v>
      </c>
      <c r="FT113" s="58">
        <v>160.21</v>
      </c>
      <c r="FU113" s="58">
        <v>0</v>
      </c>
      <c r="FV113" s="58">
        <v>0</v>
      </c>
      <c r="FW113" s="58">
        <v>0</v>
      </c>
      <c r="FX113" s="58">
        <v>22060.57</v>
      </c>
      <c r="FY113" s="58">
        <v>49125</v>
      </c>
      <c r="FZ113" s="58">
        <v>0</v>
      </c>
      <c r="GA113" s="58">
        <v>0</v>
      </c>
      <c r="GB113" s="58">
        <v>0</v>
      </c>
      <c r="GC113" s="58">
        <v>0</v>
      </c>
      <c r="GD113" s="58">
        <v>0</v>
      </c>
      <c r="GE113" s="58">
        <v>37186.800000000003</v>
      </c>
      <c r="GF113" s="58">
        <v>0</v>
      </c>
      <c r="GG113" s="58">
        <v>0</v>
      </c>
      <c r="GH113" s="59">
        <v>1735</v>
      </c>
      <c r="GI113" s="59">
        <v>3543.49</v>
      </c>
      <c r="GJ113" s="58">
        <v>1005.6</v>
      </c>
      <c r="GK113" s="58">
        <v>0</v>
      </c>
      <c r="GL113" s="58">
        <v>10227.01</v>
      </c>
      <c r="GM113" s="58">
        <v>1700.8</v>
      </c>
      <c r="GN113" s="58">
        <v>4314.62</v>
      </c>
      <c r="GO113" s="58">
        <v>50</v>
      </c>
      <c r="GP113" s="58">
        <v>0</v>
      </c>
      <c r="GQ113" s="58">
        <v>16450</v>
      </c>
      <c r="GR113" s="58">
        <v>56830.32</v>
      </c>
    </row>
    <row r="114" spans="1:200" s="22" customFormat="1" ht="15.75" customHeight="1" x14ac:dyDescent="0.2">
      <c r="A114" s="47">
        <v>11005</v>
      </c>
      <c r="B114" s="48" t="s">
        <v>243</v>
      </c>
      <c r="C114" s="48" t="s">
        <v>390</v>
      </c>
      <c r="D114" s="49">
        <v>631.71303160000014</v>
      </c>
      <c r="E114" s="50" t="s">
        <v>622</v>
      </c>
      <c r="F114" s="51">
        <v>522</v>
      </c>
      <c r="G114" s="52">
        <v>2296622.65</v>
      </c>
      <c r="H114" s="52">
        <v>26185.68</v>
      </c>
      <c r="I114" s="52">
        <v>1978652.84</v>
      </c>
      <c r="J114" s="52">
        <v>370282.89</v>
      </c>
      <c r="K114" s="52">
        <v>2128581.0699999998</v>
      </c>
      <c r="L114" s="52">
        <v>0</v>
      </c>
      <c r="M114" s="52">
        <v>0</v>
      </c>
      <c r="N114" s="52">
        <v>15000</v>
      </c>
      <c r="O114" s="52">
        <v>1093903.74</v>
      </c>
      <c r="P114" s="52">
        <v>0</v>
      </c>
      <c r="Q114" s="52">
        <v>0</v>
      </c>
      <c r="R114" s="52">
        <v>166309</v>
      </c>
      <c r="S114" s="52">
        <v>1852434</v>
      </c>
      <c r="T114" s="52">
        <v>0</v>
      </c>
      <c r="U114" s="52">
        <v>0</v>
      </c>
      <c r="V114" s="52">
        <v>0</v>
      </c>
      <c r="W114" s="52">
        <v>72640</v>
      </c>
      <c r="X114" s="52">
        <v>3074488.7600000002</v>
      </c>
      <c r="Y114" s="52">
        <v>0</v>
      </c>
      <c r="Z114" s="52">
        <v>0</v>
      </c>
      <c r="AA114" s="52">
        <v>198826.5</v>
      </c>
      <c r="AB114" s="52">
        <v>0</v>
      </c>
      <c r="AC114" s="52">
        <v>0</v>
      </c>
      <c r="AD114" s="52">
        <v>858773.27</v>
      </c>
      <c r="AE114" s="52">
        <v>23575.53</v>
      </c>
      <c r="AF114" s="52">
        <v>0</v>
      </c>
      <c r="AG114" s="52">
        <v>343199.39</v>
      </c>
      <c r="AH114" s="52">
        <v>516290.89</v>
      </c>
      <c r="AI114" s="52">
        <v>123905.85</v>
      </c>
      <c r="AJ114" s="52">
        <v>0</v>
      </c>
      <c r="AK114" s="52">
        <v>566609.84</v>
      </c>
      <c r="AL114" s="52">
        <v>94948.85</v>
      </c>
      <c r="AM114" s="52">
        <v>3652.52</v>
      </c>
      <c r="AN114" s="52">
        <v>45587.29</v>
      </c>
      <c r="AO114" s="52">
        <v>7462.8</v>
      </c>
      <c r="AP114" s="52">
        <v>0</v>
      </c>
      <c r="AQ114" s="52">
        <v>372640.70999999996</v>
      </c>
      <c r="AR114" s="52">
        <v>14702.38</v>
      </c>
      <c r="AS114" s="52">
        <v>35223.050000000003</v>
      </c>
      <c r="AT114" s="52">
        <v>6849.98</v>
      </c>
      <c r="AU114" s="52">
        <v>15000</v>
      </c>
      <c r="AV114" s="52">
        <v>1036561.75</v>
      </c>
      <c r="AW114" s="52">
        <v>12427.89</v>
      </c>
      <c r="AX114" s="52">
        <v>0</v>
      </c>
      <c r="AY114" s="52">
        <v>0</v>
      </c>
      <c r="AZ114" s="52">
        <v>0</v>
      </c>
      <c r="BA114" s="52">
        <v>518250</v>
      </c>
      <c r="BB114" s="52">
        <v>86855.42</v>
      </c>
      <c r="BC114" s="52">
        <v>208632.46999999997</v>
      </c>
      <c r="BD114" s="52">
        <v>77668.509999999995</v>
      </c>
      <c r="BE114" s="52">
        <v>0</v>
      </c>
      <c r="BF114" s="52">
        <v>0</v>
      </c>
      <c r="BG114" s="52">
        <v>0</v>
      </c>
      <c r="BH114" s="52">
        <v>36951.64</v>
      </c>
      <c r="BI114" s="52">
        <v>0</v>
      </c>
      <c r="BJ114" s="52">
        <v>0</v>
      </c>
      <c r="BK114" s="52">
        <v>0</v>
      </c>
      <c r="BL114" s="52">
        <v>0</v>
      </c>
      <c r="BM114" s="52">
        <v>0</v>
      </c>
      <c r="BN114" s="52">
        <v>12208.761318125575</v>
      </c>
      <c r="BO114" s="52">
        <v>1812872.93</v>
      </c>
      <c r="BP114" s="52">
        <v>4257754.57</v>
      </c>
      <c r="BQ114" s="52">
        <v>449529.17</v>
      </c>
      <c r="BR114" s="52">
        <v>1602907.83</v>
      </c>
      <c r="BS114" s="52">
        <v>157224.39000000001</v>
      </c>
      <c r="BT114" s="52">
        <v>0</v>
      </c>
      <c r="BU114" s="52">
        <v>0</v>
      </c>
      <c r="BV114" s="52">
        <v>224354.6</v>
      </c>
      <c r="BW114" s="52">
        <v>5240</v>
      </c>
      <c r="BX114" s="52">
        <v>0</v>
      </c>
      <c r="BY114" s="52">
        <v>0</v>
      </c>
      <c r="BZ114" s="52">
        <v>234718.98</v>
      </c>
      <c r="CA114" s="52">
        <v>5391.07</v>
      </c>
      <c r="CB114" s="53">
        <v>1.1970000000000001</v>
      </c>
      <c r="CC114" s="53">
        <v>2.6789999999999998</v>
      </c>
      <c r="CD114" s="53">
        <v>5.5439999999999996</v>
      </c>
      <c r="CE114" s="53">
        <v>1.488</v>
      </c>
      <c r="CF114" s="53">
        <v>2.1059999999999999</v>
      </c>
      <c r="CG114" s="53">
        <v>0</v>
      </c>
      <c r="CH114" s="39"/>
      <c r="CI114" s="54">
        <v>630358674</v>
      </c>
      <c r="CJ114" s="54">
        <v>173405155</v>
      </c>
      <c r="CK114" s="54">
        <v>116120596</v>
      </c>
      <c r="CL114" s="51">
        <v>72</v>
      </c>
      <c r="CM114" s="51">
        <v>522</v>
      </c>
      <c r="CN114" s="49">
        <v>5</v>
      </c>
      <c r="CO114" s="49">
        <v>524.45000000000005</v>
      </c>
      <c r="CP114" s="23">
        <v>1.9799999999999998E-2</v>
      </c>
      <c r="CQ114" s="23" t="s">
        <v>189</v>
      </c>
      <c r="CR114" s="23">
        <f t="shared" si="11"/>
        <v>0.13793103448275862</v>
      </c>
      <c r="CS114" s="55">
        <f t="shared" si="9"/>
        <v>12.105751391465688</v>
      </c>
      <c r="CT114" s="23">
        <f t="shared" si="10"/>
        <v>0.95607275979169637</v>
      </c>
      <c r="CU114" s="56">
        <v>35</v>
      </c>
      <c r="CV114" s="57">
        <v>0</v>
      </c>
      <c r="CW114" s="57">
        <v>373.85399999999993</v>
      </c>
      <c r="CX114" s="57">
        <v>122.21199999999997</v>
      </c>
      <c r="CY114" s="57">
        <v>0</v>
      </c>
      <c r="CZ114" s="57">
        <v>387.95299999999997</v>
      </c>
      <c r="DA114" s="57">
        <v>130.905</v>
      </c>
      <c r="DB114" s="27">
        <v>55760.923005565921</v>
      </c>
      <c r="DC114" s="28">
        <v>18.043478260869566</v>
      </c>
      <c r="DD114" s="29">
        <v>0.36956521739130432</v>
      </c>
      <c r="DE114" s="30">
        <v>43.119999999999962</v>
      </c>
      <c r="DF114" s="30">
        <v>0</v>
      </c>
      <c r="DG114" s="33">
        <v>21.7</v>
      </c>
      <c r="DH114" s="33">
        <v>19.8</v>
      </c>
      <c r="DI114" s="33">
        <v>22.4</v>
      </c>
      <c r="DJ114" s="33">
        <v>21.4</v>
      </c>
      <c r="DK114" s="33">
        <v>21.5</v>
      </c>
      <c r="DL114" s="34">
        <v>13</v>
      </c>
      <c r="DM114" s="58">
        <v>2807080.17</v>
      </c>
      <c r="DN114" s="58">
        <v>20411.080000000002</v>
      </c>
      <c r="DO114" s="58">
        <v>0</v>
      </c>
      <c r="DP114" s="58">
        <v>239459.34000000003</v>
      </c>
      <c r="DQ114" s="58">
        <v>369638.52999999997</v>
      </c>
      <c r="DR114" s="58">
        <v>83726.62</v>
      </c>
      <c r="DS114" s="58">
        <v>0</v>
      </c>
      <c r="DT114" s="58">
        <v>153182.73000000001</v>
      </c>
      <c r="DU114" s="58">
        <v>24932.6</v>
      </c>
      <c r="DV114" s="58">
        <v>78447.34</v>
      </c>
      <c r="DW114" s="58">
        <v>35520.58</v>
      </c>
      <c r="DX114" s="58">
        <v>7462.8</v>
      </c>
      <c r="DY114" s="58">
        <v>0</v>
      </c>
      <c r="DZ114" s="58">
        <v>135927.5</v>
      </c>
      <c r="EA114" s="58">
        <v>850152.27999999991</v>
      </c>
      <c r="EB114" s="58">
        <v>2751.95</v>
      </c>
      <c r="EC114" s="58">
        <v>0</v>
      </c>
      <c r="ED114" s="58">
        <v>76500.709999999992</v>
      </c>
      <c r="EE114" s="58">
        <v>113698.78</v>
      </c>
      <c r="EF114" s="58">
        <v>30278.35</v>
      </c>
      <c r="EG114" s="58">
        <v>0</v>
      </c>
      <c r="EH114" s="58">
        <v>40673.769999999997</v>
      </c>
      <c r="EI114" s="58">
        <v>3361.66</v>
      </c>
      <c r="EJ114" s="58">
        <v>28451.53</v>
      </c>
      <c r="EK114" s="58">
        <v>13491.81</v>
      </c>
      <c r="EL114" s="58">
        <v>0</v>
      </c>
      <c r="EM114" s="58">
        <v>0</v>
      </c>
      <c r="EN114" s="58">
        <v>15536.07</v>
      </c>
      <c r="EO114" s="58">
        <v>138952.63</v>
      </c>
      <c r="EP114" s="58">
        <v>412.5</v>
      </c>
      <c r="EQ114" s="58">
        <v>0</v>
      </c>
      <c r="ER114" s="58">
        <v>230674.05999999997</v>
      </c>
      <c r="ES114" s="58">
        <v>92896.83</v>
      </c>
      <c r="ET114" s="58">
        <v>3676.79</v>
      </c>
      <c r="EU114" s="58">
        <v>15000</v>
      </c>
      <c r="EV114" s="58">
        <v>318044.40000000002</v>
      </c>
      <c r="EW114" s="58">
        <v>112535.68000000001</v>
      </c>
      <c r="EX114" s="58">
        <v>14517.34</v>
      </c>
      <c r="EY114" s="58">
        <v>1159.92</v>
      </c>
      <c r="EZ114" s="58">
        <v>0</v>
      </c>
      <c r="FA114" s="58">
        <v>0</v>
      </c>
      <c r="FB114" s="58">
        <v>169543.78999999998</v>
      </c>
      <c r="FC114" s="58">
        <v>335268.45000000007</v>
      </c>
      <c r="FD114" s="58">
        <v>0</v>
      </c>
      <c r="FE114" s="58">
        <v>0</v>
      </c>
      <c r="FF114" s="58">
        <v>16955.84</v>
      </c>
      <c r="FG114" s="58">
        <v>40459.879999999997</v>
      </c>
      <c r="FH114" s="58">
        <v>11941.57</v>
      </c>
      <c r="FI114" s="58">
        <v>0</v>
      </c>
      <c r="FJ114" s="58">
        <v>121279.57</v>
      </c>
      <c r="FK114" s="58">
        <v>3498.44</v>
      </c>
      <c r="FL114" s="58">
        <v>106934.85</v>
      </c>
      <c r="FM114" s="58">
        <v>806.05</v>
      </c>
      <c r="FN114" s="58">
        <v>0</v>
      </c>
      <c r="FO114" s="58">
        <v>0</v>
      </c>
      <c r="FP114" s="58">
        <v>133807</v>
      </c>
      <c r="FQ114" s="58">
        <v>0</v>
      </c>
      <c r="FR114" s="58">
        <v>0</v>
      </c>
      <c r="FS114" s="58">
        <v>0</v>
      </c>
      <c r="FT114" s="58">
        <v>2914.29</v>
      </c>
      <c r="FU114" s="58">
        <v>0</v>
      </c>
      <c r="FV114" s="58">
        <v>0</v>
      </c>
      <c r="FW114" s="58">
        <v>0</v>
      </c>
      <c r="FX114" s="58">
        <v>870400.48</v>
      </c>
      <c r="FY114" s="58">
        <v>0</v>
      </c>
      <c r="FZ114" s="58">
        <v>0</v>
      </c>
      <c r="GA114" s="58">
        <v>0</v>
      </c>
      <c r="GB114" s="58">
        <v>0</v>
      </c>
      <c r="GC114" s="58">
        <v>0</v>
      </c>
      <c r="GD114" s="58">
        <v>0</v>
      </c>
      <c r="GE114" s="58">
        <v>635</v>
      </c>
      <c r="GF114" s="58">
        <v>0</v>
      </c>
      <c r="GG114" s="58">
        <v>0</v>
      </c>
      <c r="GH114" s="59">
        <v>30</v>
      </c>
      <c r="GI114" s="59">
        <v>12488.43</v>
      </c>
      <c r="GJ114" s="58">
        <v>1132.5</v>
      </c>
      <c r="GK114" s="58">
        <v>0</v>
      </c>
      <c r="GL114" s="58">
        <v>99590.64</v>
      </c>
      <c r="GM114" s="58">
        <v>0</v>
      </c>
      <c r="GN114" s="58">
        <v>10020.44</v>
      </c>
      <c r="GO114" s="58">
        <v>0</v>
      </c>
      <c r="GP114" s="58">
        <v>0</v>
      </c>
      <c r="GQ114" s="58">
        <v>518250</v>
      </c>
      <c r="GR114" s="58">
        <v>4681.7700000000004</v>
      </c>
    </row>
    <row r="115" spans="1:200" s="22" customFormat="1" ht="15.75" customHeight="1" x14ac:dyDescent="0.2">
      <c r="A115" s="47">
        <v>51004</v>
      </c>
      <c r="B115" s="48" t="s">
        <v>329</v>
      </c>
      <c r="C115" s="48" t="s">
        <v>479</v>
      </c>
      <c r="D115" s="49">
        <v>416.62712641000002</v>
      </c>
      <c r="E115" s="50" t="s">
        <v>662</v>
      </c>
      <c r="F115" s="51">
        <v>12146</v>
      </c>
      <c r="G115" s="52">
        <v>60278917.340000004</v>
      </c>
      <c r="H115" s="52">
        <v>867131</v>
      </c>
      <c r="I115" s="52">
        <v>39453995</v>
      </c>
      <c r="J115" s="52">
        <v>10285465</v>
      </c>
      <c r="K115" s="52">
        <v>34774707</v>
      </c>
      <c r="L115" s="52">
        <v>305</v>
      </c>
      <c r="M115" s="52">
        <v>0</v>
      </c>
      <c r="N115" s="52">
        <v>15204.53</v>
      </c>
      <c r="O115" s="52">
        <v>22096889.5</v>
      </c>
      <c r="P115" s="52">
        <v>0</v>
      </c>
      <c r="Q115" s="52">
        <v>2303089</v>
      </c>
      <c r="R115" s="52">
        <v>3223848</v>
      </c>
      <c r="S115" s="52">
        <v>36612450</v>
      </c>
      <c r="T115" s="52">
        <v>0</v>
      </c>
      <c r="U115" s="52">
        <v>2303089</v>
      </c>
      <c r="V115" s="52">
        <v>0</v>
      </c>
      <c r="W115" s="52">
        <v>74594</v>
      </c>
      <c r="X115" s="52">
        <v>56738629</v>
      </c>
      <c r="Y115" s="52">
        <v>0</v>
      </c>
      <c r="Z115" s="52">
        <v>0</v>
      </c>
      <c r="AA115" s="52">
        <v>2446121</v>
      </c>
      <c r="AB115" s="52">
        <v>0</v>
      </c>
      <c r="AC115" s="52">
        <v>0</v>
      </c>
      <c r="AD115" s="52">
        <v>16335053</v>
      </c>
      <c r="AE115" s="52">
        <v>764191</v>
      </c>
      <c r="AF115" s="52">
        <v>0</v>
      </c>
      <c r="AG115" s="52">
        <v>11186349</v>
      </c>
      <c r="AH115" s="52">
        <v>12836493</v>
      </c>
      <c r="AI115" s="52">
        <v>995410</v>
      </c>
      <c r="AJ115" s="52">
        <v>0</v>
      </c>
      <c r="AK115" s="52">
        <v>15301336</v>
      </c>
      <c r="AL115" s="52">
        <v>1474336</v>
      </c>
      <c r="AM115" s="52">
        <v>3099792</v>
      </c>
      <c r="AN115" s="52">
        <v>312271</v>
      </c>
      <c r="AO115" s="52">
        <v>0</v>
      </c>
      <c r="AP115" s="52">
        <v>0</v>
      </c>
      <c r="AQ115" s="52">
        <v>3852337.13</v>
      </c>
      <c r="AR115" s="52">
        <v>1742025</v>
      </c>
      <c r="AS115" s="52">
        <v>50684</v>
      </c>
      <c r="AT115" s="52">
        <v>7612</v>
      </c>
      <c r="AU115" s="52">
        <v>10611489</v>
      </c>
      <c r="AV115" s="52">
        <v>7556597</v>
      </c>
      <c r="AW115" s="52">
        <v>371495</v>
      </c>
      <c r="AX115" s="52">
        <v>416967.98</v>
      </c>
      <c r="AY115" s="52">
        <v>34454</v>
      </c>
      <c r="AZ115" s="52">
        <v>0</v>
      </c>
      <c r="BA115" s="52">
        <v>7234614</v>
      </c>
      <c r="BB115" s="52">
        <v>330603.88</v>
      </c>
      <c r="BC115" s="52">
        <v>6390189</v>
      </c>
      <c r="BD115" s="52">
        <v>1086507</v>
      </c>
      <c r="BE115" s="52">
        <v>0</v>
      </c>
      <c r="BF115" s="52">
        <v>0</v>
      </c>
      <c r="BG115" s="52">
        <v>0</v>
      </c>
      <c r="BH115" s="52">
        <v>1867336.92</v>
      </c>
      <c r="BI115" s="52">
        <v>52844</v>
      </c>
      <c r="BJ115" s="52">
        <v>0</v>
      </c>
      <c r="BK115" s="52">
        <v>0</v>
      </c>
      <c r="BL115" s="52">
        <v>0</v>
      </c>
      <c r="BM115" s="52">
        <v>0</v>
      </c>
      <c r="BN115" s="52">
        <v>10895.585791798334</v>
      </c>
      <c r="BO115" s="52">
        <v>22953528.77</v>
      </c>
      <c r="BP115" s="52">
        <v>64892952.420000002</v>
      </c>
      <c r="BQ115" s="52">
        <v>11598620.51</v>
      </c>
      <c r="BR115" s="52">
        <v>0</v>
      </c>
      <c r="BS115" s="52">
        <v>0</v>
      </c>
      <c r="BT115" s="52">
        <v>230672</v>
      </c>
      <c r="BU115" s="52">
        <v>0</v>
      </c>
      <c r="BV115" s="52">
        <v>5516297.2800000003</v>
      </c>
      <c r="BW115" s="52">
        <v>508957</v>
      </c>
      <c r="BX115" s="52">
        <v>0</v>
      </c>
      <c r="BY115" s="52">
        <v>0</v>
      </c>
      <c r="BZ115" s="52">
        <v>6359199.9500000002</v>
      </c>
      <c r="CA115" s="52">
        <v>508956.6</v>
      </c>
      <c r="CB115" s="53">
        <v>1.1970000000000001</v>
      </c>
      <c r="CC115" s="53">
        <v>2.6789999999999998</v>
      </c>
      <c r="CD115" s="53">
        <v>5.5439999999999996</v>
      </c>
      <c r="CE115" s="53">
        <v>1.488</v>
      </c>
      <c r="CF115" s="53">
        <v>2.2759999999999998</v>
      </c>
      <c r="CG115" s="53">
        <v>0</v>
      </c>
      <c r="CH115" s="39"/>
      <c r="CI115" s="54">
        <v>56563959</v>
      </c>
      <c r="CJ115" s="54">
        <v>8566493619</v>
      </c>
      <c r="CK115" s="54">
        <v>5180103879</v>
      </c>
      <c r="CL115" s="51">
        <v>2021</v>
      </c>
      <c r="CM115" s="51">
        <v>12313</v>
      </c>
      <c r="CN115" s="49">
        <v>159</v>
      </c>
      <c r="CO115" s="49">
        <v>12194.82</v>
      </c>
      <c r="CP115" s="23">
        <v>6.3500000000000001E-2</v>
      </c>
      <c r="CQ115" s="23" t="s">
        <v>542</v>
      </c>
      <c r="CR115" s="23">
        <f t="shared" si="11"/>
        <v>0.16413546658003736</v>
      </c>
      <c r="CS115" s="55">
        <f t="shared" si="9"/>
        <v>15.773359637211493</v>
      </c>
      <c r="CT115" s="23">
        <f t="shared" si="10"/>
        <v>0.90764472952622643</v>
      </c>
      <c r="CU115" s="56">
        <v>805</v>
      </c>
      <c r="CV115" s="57">
        <v>152.24999999999997</v>
      </c>
      <c r="CW115" s="57">
        <v>7615.5000000000155</v>
      </c>
      <c r="CX115" s="57">
        <v>3315.2799999999997</v>
      </c>
      <c r="CY115" s="57">
        <v>154.23699999999999</v>
      </c>
      <c r="CZ115" s="57">
        <v>8249.0469999999987</v>
      </c>
      <c r="DA115" s="57">
        <v>3793.9689999999987</v>
      </c>
      <c r="DB115" s="27">
        <v>57014.766765083637</v>
      </c>
      <c r="DC115" s="28">
        <v>12.228643216080402</v>
      </c>
      <c r="DD115" s="29">
        <v>0.43090452261306533</v>
      </c>
      <c r="DE115" s="30">
        <v>778.99999999999773</v>
      </c>
      <c r="DF115" s="30">
        <v>1.62</v>
      </c>
      <c r="DG115" s="33">
        <v>18.600000000000001</v>
      </c>
      <c r="DH115" s="33">
        <v>19.2</v>
      </c>
      <c r="DI115" s="33">
        <v>20.3</v>
      </c>
      <c r="DJ115" s="33">
        <v>19.899999999999999</v>
      </c>
      <c r="DK115" s="33">
        <v>19.600000000000001</v>
      </c>
      <c r="DL115" s="34">
        <v>738</v>
      </c>
      <c r="DM115" s="58">
        <v>52644270</v>
      </c>
      <c r="DN115" s="58">
        <v>783923.63</v>
      </c>
      <c r="DO115" s="58">
        <v>0</v>
      </c>
      <c r="DP115" s="58">
        <v>11692600</v>
      </c>
      <c r="DQ115" s="58">
        <v>9548886</v>
      </c>
      <c r="DR115" s="58">
        <v>724251</v>
      </c>
      <c r="DS115" s="58">
        <v>0</v>
      </c>
      <c r="DT115" s="58">
        <v>5481006</v>
      </c>
      <c r="DU115" s="58">
        <v>2078173.87</v>
      </c>
      <c r="DV115" s="58">
        <v>3371200.04</v>
      </c>
      <c r="DW115" s="58">
        <v>119811</v>
      </c>
      <c r="DX115" s="58">
        <v>0</v>
      </c>
      <c r="DY115" s="58">
        <v>0</v>
      </c>
      <c r="DZ115" s="58">
        <v>1898190</v>
      </c>
      <c r="EA115" s="58">
        <v>15735481</v>
      </c>
      <c r="EB115" s="58">
        <v>243201.97</v>
      </c>
      <c r="EC115" s="58">
        <v>0</v>
      </c>
      <c r="ED115" s="58">
        <v>3105988</v>
      </c>
      <c r="EE115" s="58">
        <v>2661498</v>
      </c>
      <c r="EF115" s="58">
        <v>212127</v>
      </c>
      <c r="EG115" s="58">
        <v>0</v>
      </c>
      <c r="EH115" s="58">
        <v>1773825</v>
      </c>
      <c r="EI115" s="58">
        <v>675263.79</v>
      </c>
      <c r="EJ115" s="58">
        <v>1215153.92</v>
      </c>
      <c r="EK115" s="58">
        <v>35272</v>
      </c>
      <c r="EL115" s="58">
        <v>0</v>
      </c>
      <c r="EM115" s="58">
        <v>0</v>
      </c>
      <c r="EN115" s="58">
        <v>238576</v>
      </c>
      <c r="EO115" s="58">
        <v>3221216</v>
      </c>
      <c r="EP115" s="58">
        <v>244262</v>
      </c>
      <c r="EQ115" s="58">
        <v>0</v>
      </c>
      <c r="ER115" s="58">
        <v>2262162</v>
      </c>
      <c r="ES115" s="58">
        <v>1289455</v>
      </c>
      <c r="ET115" s="58">
        <v>38879</v>
      </c>
      <c r="EU115" s="58">
        <v>188256</v>
      </c>
      <c r="EV115" s="58">
        <v>11064169</v>
      </c>
      <c r="EW115" s="58">
        <v>152925.48000000001</v>
      </c>
      <c r="EX115" s="58">
        <v>1222955.04</v>
      </c>
      <c r="EY115" s="58">
        <v>106879</v>
      </c>
      <c r="EZ115" s="58">
        <v>0</v>
      </c>
      <c r="FA115" s="58">
        <v>0</v>
      </c>
      <c r="FB115" s="58">
        <v>1177790</v>
      </c>
      <c r="FC115" s="58">
        <v>3394826</v>
      </c>
      <c r="FD115" s="58">
        <v>1760</v>
      </c>
      <c r="FE115" s="58">
        <v>0</v>
      </c>
      <c r="FF115" s="58">
        <v>1721344</v>
      </c>
      <c r="FG115" s="58">
        <v>373290</v>
      </c>
      <c r="FH115" s="58">
        <v>18640</v>
      </c>
      <c r="FI115" s="58">
        <v>0</v>
      </c>
      <c r="FJ115" s="58">
        <v>1160542</v>
      </c>
      <c r="FK115" s="58">
        <v>373896.13</v>
      </c>
      <c r="FL115" s="58">
        <v>3924535.93</v>
      </c>
      <c r="FM115" s="58">
        <v>84763</v>
      </c>
      <c r="FN115" s="58">
        <v>0</v>
      </c>
      <c r="FO115" s="58">
        <v>0</v>
      </c>
      <c r="FP115" s="58">
        <v>694197.01</v>
      </c>
      <c r="FQ115" s="58">
        <v>516991</v>
      </c>
      <c r="FR115" s="58">
        <v>0</v>
      </c>
      <c r="FS115" s="58">
        <v>0</v>
      </c>
      <c r="FT115" s="58">
        <v>493985</v>
      </c>
      <c r="FU115" s="58">
        <v>0</v>
      </c>
      <c r="FV115" s="58">
        <v>0</v>
      </c>
      <c r="FW115" s="58">
        <v>10423233</v>
      </c>
      <c r="FX115" s="58">
        <v>1037742</v>
      </c>
      <c r="FY115" s="58">
        <v>368300</v>
      </c>
      <c r="FZ115" s="58">
        <v>87848</v>
      </c>
      <c r="GA115" s="58">
        <v>0</v>
      </c>
      <c r="GB115" s="58">
        <v>0</v>
      </c>
      <c r="GC115" s="58">
        <v>0</v>
      </c>
      <c r="GD115" s="58">
        <v>104337</v>
      </c>
      <c r="GE115" s="58">
        <v>7019</v>
      </c>
      <c r="GF115" s="58">
        <v>0</v>
      </c>
      <c r="GG115" s="58">
        <v>0</v>
      </c>
      <c r="GH115" s="59">
        <v>42484</v>
      </c>
      <c r="GI115" s="59">
        <v>100555</v>
      </c>
      <c r="GJ115" s="58">
        <v>9125</v>
      </c>
      <c r="GK115" s="58">
        <v>0</v>
      </c>
      <c r="GL115" s="58">
        <v>2340649</v>
      </c>
      <c r="GM115" s="58">
        <v>64608.65</v>
      </c>
      <c r="GN115" s="58">
        <v>107111</v>
      </c>
      <c r="GO115" s="58">
        <v>0</v>
      </c>
      <c r="GP115" s="58">
        <v>0</v>
      </c>
      <c r="GQ115" s="58">
        <v>7234614</v>
      </c>
      <c r="GR115" s="58">
        <v>69851</v>
      </c>
    </row>
    <row r="116" spans="1:200" s="22" customFormat="1" ht="15.75" customHeight="1" x14ac:dyDescent="0.2">
      <c r="A116" s="47">
        <v>56004</v>
      </c>
      <c r="B116" s="48" t="s">
        <v>342</v>
      </c>
      <c r="C116" s="48" t="s">
        <v>492</v>
      </c>
      <c r="D116" s="49">
        <v>412.61292510000004</v>
      </c>
      <c r="E116" s="50" t="s">
        <v>667</v>
      </c>
      <c r="F116" s="51">
        <v>498</v>
      </c>
      <c r="G116" s="52">
        <v>1827233.91</v>
      </c>
      <c r="H116" s="52">
        <v>19168.650000000001</v>
      </c>
      <c r="I116" s="52">
        <v>2235056.2000000002</v>
      </c>
      <c r="J116" s="52">
        <v>770644.71</v>
      </c>
      <c r="K116" s="52">
        <v>1751097.09</v>
      </c>
      <c r="L116" s="52">
        <v>366.27</v>
      </c>
      <c r="M116" s="52">
        <v>0</v>
      </c>
      <c r="N116" s="52">
        <v>233975</v>
      </c>
      <c r="O116" s="52">
        <v>1038358.75</v>
      </c>
      <c r="P116" s="52">
        <v>240.42</v>
      </c>
      <c r="Q116" s="52">
        <v>791415</v>
      </c>
      <c r="R116" s="52">
        <v>168375.18</v>
      </c>
      <c r="S116" s="52">
        <v>2147307</v>
      </c>
      <c r="T116" s="52">
        <v>0</v>
      </c>
      <c r="U116" s="52">
        <v>791415</v>
      </c>
      <c r="V116" s="52">
        <v>0</v>
      </c>
      <c r="W116" s="52">
        <v>67920</v>
      </c>
      <c r="X116" s="52">
        <v>3000032.1799999997</v>
      </c>
      <c r="Y116" s="52">
        <v>76715.64</v>
      </c>
      <c r="Z116" s="52">
        <v>0</v>
      </c>
      <c r="AA116" s="52">
        <v>340767.57</v>
      </c>
      <c r="AB116" s="52">
        <v>0</v>
      </c>
      <c r="AC116" s="52">
        <v>0</v>
      </c>
      <c r="AD116" s="52">
        <v>1226446.02</v>
      </c>
      <c r="AE116" s="52">
        <v>209598.8</v>
      </c>
      <c r="AF116" s="52">
        <v>0</v>
      </c>
      <c r="AG116" s="52">
        <v>432736.94</v>
      </c>
      <c r="AH116" s="52">
        <v>694289.46</v>
      </c>
      <c r="AI116" s="52">
        <v>75333.11</v>
      </c>
      <c r="AJ116" s="52">
        <v>0</v>
      </c>
      <c r="AK116" s="52">
        <v>792136.52</v>
      </c>
      <c r="AL116" s="52">
        <v>250478.91</v>
      </c>
      <c r="AM116" s="52">
        <v>14265.52</v>
      </c>
      <c r="AN116" s="52">
        <v>0</v>
      </c>
      <c r="AO116" s="52">
        <v>0</v>
      </c>
      <c r="AP116" s="52">
        <v>0</v>
      </c>
      <c r="AQ116" s="52">
        <v>172481.9</v>
      </c>
      <c r="AR116" s="52">
        <v>13770.66</v>
      </c>
      <c r="AS116" s="52">
        <v>0</v>
      </c>
      <c r="AT116" s="52">
        <v>7626.72</v>
      </c>
      <c r="AU116" s="52">
        <v>11365.11</v>
      </c>
      <c r="AV116" s="52">
        <v>105466.85</v>
      </c>
      <c r="AW116" s="52">
        <v>433180.93</v>
      </c>
      <c r="AX116" s="52">
        <v>36397.96</v>
      </c>
      <c r="AY116" s="52">
        <v>0</v>
      </c>
      <c r="AZ116" s="52">
        <v>0</v>
      </c>
      <c r="BA116" s="52">
        <v>577965.59</v>
      </c>
      <c r="BB116" s="52">
        <v>40044.080000000002</v>
      </c>
      <c r="BC116" s="52">
        <v>191943.46999999997</v>
      </c>
      <c r="BD116" s="52">
        <v>111462.81</v>
      </c>
      <c r="BE116" s="52">
        <v>0</v>
      </c>
      <c r="BF116" s="52">
        <v>0</v>
      </c>
      <c r="BG116" s="52">
        <v>0</v>
      </c>
      <c r="BH116" s="52">
        <v>49167.79</v>
      </c>
      <c r="BI116" s="52">
        <v>17530.580000000002</v>
      </c>
      <c r="BJ116" s="52">
        <v>0</v>
      </c>
      <c r="BK116" s="52">
        <v>0</v>
      </c>
      <c r="BL116" s="52">
        <v>0</v>
      </c>
      <c r="BM116" s="52">
        <v>0</v>
      </c>
      <c r="BN116" s="52">
        <v>14208.270553567156</v>
      </c>
      <c r="BO116" s="52">
        <v>1086388.8799999999</v>
      </c>
      <c r="BP116" s="52">
        <v>749049.97</v>
      </c>
      <c r="BQ116" s="52">
        <v>1142894</v>
      </c>
      <c r="BR116" s="52">
        <v>0</v>
      </c>
      <c r="BS116" s="52">
        <v>0</v>
      </c>
      <c r="BT116" s="52">
        <v>1140319.6100000001</v>
      </c>
      <c r="BU116" s="52">
        <v>0</v>
      </c>
      <c r="BV116" s="52">
        <v>281139.86</v>
      </c>
      <c r="BW116" s="52">
        <v>0</v>
      </c>
      <c r="BX116" s="52">
        <v>1590550</v>
      </c>
      <c r="BY116" s="52">
        <v>0</v>
      </c>
      <c r="BZ116" s="52">
        <v>374021.5</v>
      </c>
      <c r="CA116" s="52">
        <v>4069.17</v>
      </c>
      <c r="CB116" s="53">
        <v>1.1970000000000001</v>
      </c>
      <c r="CC116" s="53">
        <v>2.6789999999999998</v>
      </c>
      <c r="CD116" s="53">
        <v>5.5439999999999996</v>
      </c>
      <c r="CE116" s="53">
        <v>1.488</v>
      </c>
      <c r="CF116" s="53">
        <v>2.68</v>
      </c>
      <c r="CG116" s="53">
        <v>1.637</v>
      </c>
      <c r="CH116" s="39"/>
      <c r="CI116" s="54">
        <v>444072329</v>
      </c>
      <c r="CJ116" s="54">
        <v>122297573</v>
      </c>
      <c r="CK116" s="54">
        <v>129657683</v>
      </c>
      <c r="CL116" s="51">
        <v>148</v>
      </c>
      <c r="CM116" s="51">
        <v>523</v>
      </c>
      <c r="CN116" s="49">
        <v>11</v>
      </c>
      <c r="CO116" s="49">
        <v>499.45</v>
      </c>
      <c r="CP116" s="23">
        <v>2.2599999999999999E-2</v>
      </c>
      <c r="CQ116" s="23" t="s">
        <v>563</v>
      </c>
      <c r="CR116" s="23">
        <f t="shared" si="11"/>
        <v>0.28298279158699807</v>
      </c>
      <c r="CS116" s="55">
        <f t="shared" si="9"/>
        <v>10.968959731543611</v>
      </c>
      <c r="CT116" s="23">
        <f t="shared" si="10"/>
        <v>0.95170828790194095</v>
      </c>
      <c r="CU116" s="56">
        <v>29</v>
      </c>
      <c r="CV116" s="57">
        <v>22.541</v>
      </c>
      <c r="CW116" s="57">
        <v>319.339</v>
      </c>
      <c r="CX116" s="57">
        <v>150.251</v>
      </c>
      <c r="CY116" s="57">
        <v>23.58</v>
      </c>
      <c r="CZ116" s="57">
        <v>333.45800000000008</v>
      </c>
      <c r="DA116" s="57">
        <v>159.96</v>
      </c>
      <c r="DB116" s="27">
        <v>53434.333053691204</v>
      </c>
      <c r="DC116" s="28">
        <v>13.204081632653061</v>
      </c>
      <c r="DD116" s="29">
        <v>0.32653061224489793</v>
      </c>
      <c r="DE116" s="30">
        <v>47.680000000000057</v>
      </c>
      <c r="DF116" s="30">
        <v>0</v>
      </c>
      <c r="DG116" s="33">
        <v>17.899999999999999</v>
      </c>
      <c r="DH116" s="33">
        <v>20.399999999999999</v>
      </c>
      <c r="DI116" s="33">
        <v>21.8</v>
      </c>
      <c r="DJ116" s="33">
        <v>20.6</v>
      </c>
      <c r="DK116" s="33">
        <v>20.3</v>
      </c>
      <c r="DL116" s="34">
        <v>14</v>
      </c>
      <c r="DM116" s="58">
        <v>3294450.45</v>
      </c>
      <c r="DN116" s="58">
        <v>227401.15000000002</v>
      </c>
      <c r="DO116" s="58">
        <v>0</v>
      </c>
      <c r="DP116" s="58">
        <v>409493.9</v>
      </c>
      <c r="DQ116" s="58">
        <v>487121.37</v>
      </c>
      <c r="DR116" s="58">
        <v>53248.57</v>
      </c>
      <c r="DS116" s="58">
        <v>0</v>
      </c>
      <c r="DT116" s="58">
        <v>234949.65</v>
      </c>
      <c r="DU116" s="58">
        <v>102198.88</v>
      </c>
      <c r="DV116" s="58">
        <v>101400.93</v>
      </c>
      <c r="DW116" s="58">
        <v>3780</v>
      </c>
      <c r="DX116" s="58">
        <v>0</v>
      </c>
      <c r="DY116" s="58">
        <v>0</v>
      </c>
      <c r="DZ116" s="58">
        <v>109333.73999999999</v>
      </c>
      <c r="EA116" s="58">
        <v>810865.77</v>
      </c>
      <c r="EB116" s="58">
        <v>54519.06</v>
      </c>
      <c r="EC116" s="58">
        <v>0</v>
      </c>
      <c r="ED116" s="58">
        <v>93320.98000000001</v>
      </c>
      <c r="EE116" s="58">
        <v>90466.17</v>
      </c>
      <c r="EF116" s="58">
        <v>13264.79</v>
      </c>
      <c r="EG116" s="58">
        <v>0</v>
      </c>
      <c r="EH116" s="58">
        <v>49654.81</v>
      </c>
      <c r="EI116" s="58">
        <v>11951.04</v>
      </c>
      <c r="EJ116" s="58">
        <v>19810.21</v>
      </c>
      <c r="EK116" s="58">
        <v>289.17</v>
      </c>
      <c r="EL116" s="58">
        <v>0</v>
      </c>
      <c r="EM116" s="58">
        <v>0</v>
      </c>
      <c r="EN116" s="58">
        <v>13767.949999999997</v>
      </c>
      <c r="EO116" s="58">
        <v>41451.289999999994</v>
      </c>
      <c r="EP116" s="58">
        <v>0</v>
      </c>
      <c r="EQ116" s="58">
        <v>0</v>
      </c>
      <c r="ER116" s="58">
        <v>95112.76</v>
      </c>
      <c r="ES116" s="58">
        <v>94305.790000000008</v>
      </c>
      <c r="ET116" s="58">
        <v>7592.83</v>
      </c>
      <c r="EU116" s="58">
        <v>0</v>
      </c>
      <c r="EV116" s="58">
        <v>241325.18</v>
      </c>
      <c r="EW116" s="58">
        <v>108375.72</v>
      </c>
      <c r="EX116" s="58">
        <v>60093.93</v>
      </c>
      <c r="EY116" s="58">
        <v>0</v>
      </c>
      <c r="EZ116" s="58">
        <v>0</v>
      </c>
      <c r="FA116" s="58">
        <v>0</v>
      </c>
      <c r="FB116" s="58">
        <v>12987.95</v>
      </c>
      <c r="FC116" s="58">
        <v>417548.25999999995</v>
      </c>
      <c r="FD116" s="58">
        <v>4394.2299999999996</v>
      </c>
      <c r="FE116" s="58">
        <v>0</v>
      </c>
      <c r="FF116" s="58">
        <v>26752.77</v>
      </c>
      <c r="FG116" s="58">
        <v>85983.6</v>
      </c>
      <c r="FH116" s="58">
        <v>653.91999999999996</v>
      </c>
      <c r="FI116" s="58">
        <v>2250</v>
      </c>
      <c r="FJ116" s="58">
        <v>72406.320000000007</v>
      </c>
      <c r="FK116" s="58">
        <v>46861.06</v>
      </c>
      <c r="FL116" s="58">
        <v>254875.65</v>
      </c>
      <c r="FM116" s="58">
        <v>0</v>
      </c>
      <c r="FN116" s="58">
        <v>0</v>
      </c>
      <c r="FO116" s="58">
        <v>0</v>
      </c>
      <c r="FP116" s="58">
        <v>51719.32</v>
      </c>
      <c r="FQ116" s="58">
        <v>2930</v>
      </c>
      <c r="FR116" s="58">
        <v>0</v>
      </c>
      <c r="FS116" s="58">
        <v>0</v>
      </c>
      <c r="FT116" s="58">
        <v>13770.66</v>
      </c>
      <c r="FU116" s="58">
        <v>0</v>
      </c>
      <c r="FV116" s="58">
        <v>7626.72</v>
      </c>
      <c r="FW116" s="58">
        <v>9115.11</v>
      </c>
      <c r="FX116" s="58">
        <v>39450.410000000003</v>
      </c>
      <c r="FY116" s="58">
        <v>433180.93</v>
      </c>
      <c r="FZ116" s="58">
        <v>0</v>
      </c>
      <c r="GA116" s="58">
        <v>0</v>
      </c>
      <c r="GB116" s="58">
        <v>0</v>
      </c>
      <c r="GC116" s="58">
        <v>0</v>
      </c>
      <c r="GD116" s="58">
        <v>24717.02</v>
      </c>
      <c r="GE116" s="58">
        <v>0</v>
      </c>
      <c r="GF116" s="58">
        <v>0</v>
      </c>
      <c r="GG116" s="58">
        <v>0</v>
      </c>
      <c r="GH116" s="59">
        <v>0</v>
      </c>
      <c r="GI116" s="59">
        <v>47875.34</v>
      </c>
      <c r="GJ116" s="58">
        <v>573</v>
      </c>
      <c r="GK116" s="58">
        <v>0</v>
      </c>
      <c r="GL116" s="58">
        <v>259817</v>
      </c>
      <c r="GM116" s="58">
        <v>30260</v>
      </c>
      <c r="GN116" s="58">
        <v>6034.84</v>
      </c>
      <c r="GO116" s="58">
        <v>0</v>
      </c>
      <c r="GP116" s="58">
        <v>0</v>
      </c>
      <c r="GQ116" s="58">
        <v>2168515.59</v>
      </c>
      <c r="GR116" s="58">
        <v>0</v>
      </c>
    </row>
    <row r="117" spans="1:200" s="22" customFormat="1" ht="15.75" customHeight="1" x14ac:dyDescent="0.2">
      <c r="A117" s="47">
        <v>54004</v>
      </c>
      <c r="B117" s="48" t="s">
        <v>336</v>
      </c>
      <c r="C117" s="48" t="s">
        <v>486</v>
      </c>
      <c r="D117" s="49">
        <v>173.3527679</v>
      </c>
      <c r="E117" s="50" t="s">
        <v>665</v>
      </c>
      <c r="F117" s="51">
        <v>225</v>
      </c>
      <c r="G117" s="52">
        <v>839880.27</v>
      </c>
      <c r="H117" s="52">
        <v>27500.48</v>
      </c>
      <c r="I117" s="52">
        <v>1563599.77</v>
      </c>
      <c r="J117" s="52">
        <v>254869.11</v>
      </c>
      <c r="K117" s="52">
        <v>646820.86</v>
      </c>
      <c r="L117" s="52">
        <v>0</v>
      </c>
      <c r="M117" s="52">
        <v>0</v>
      </c>
      <c r="N117" s="52">
        <v>0</v>
      </c>
      <c r="O117" s="52">
        <v>364707.04</v>
      </c>
      <c r="P117" s="52">
        <v>0</v>
      </c>
      <c r="Q117" s="52">
        <v>0</v>
      </c>
      <c r="R117" s="52">
        <v>0</v>
      </c>
      <c r="S117" s="52">
        <v>1530182</v>
      </c>
      <c r="T117" s="52">
        <v>0</v>
      </c>
      <c r="U117" s="52">
        <v>0</v>
      </c>
      <c r="V117" s="52">
        <v>0</v>
      </c>
      <c r="W117" s="52">
        <v>71540</v>
      </c>
      <c r="X117" s="52">
        <v>1630939.02</v>
      </c>
      <c r="Y117" s="52">
        <v>0</v>
      </c>
      <c r="Z117" s="52">
        <v>0</v>
      </c>
      <c r="AA117" s="52">
        <v>0</v>
      </c>
      <c r="AB117" s="52">
        <v>0</v>
      </c>
      <c r="AC117" s="52">
        <v>0</v>
      </c>
      <c r="AD117" s="52">
        <v>306840.53999999998</v>
      </c>
      <c r="AE117" s="52">
        <v>6594.24</v>
      </c>
      <c r="AF117" s="52">
        <v>0</v>
      </c>
      <c r="AG117" s="52">
        <v>103448.37</v>
      </c>
      <c r="AH117" s="52">
        <v>320717.51999999996</v>
      </c>
      <c r="AI117" s="52">
        <v>213369.94</v>
      </c>
      <c r="AJ117" s="52">
        <v>0</v>
      </c>
      <c r="AK117" s="52">
        <v>355373.84</v>
      </c>
      <c r="AL117" s="52">
        <v>124055.94</v>
      </c>
      <c r="AM117" s="52">
        <v>154.75</v>
      </c>
      <c r="AN117" s="52">
        <v>8807.8799999999992</v>
      </c>
      <c r="AO117" s="52">
        <v>10737.04</v>
      </c>
      <c r="AP117" s="52">
        <v>0</v>
      </c>
      <c r="AQ117" s="52">
        <v>191354.34999999998</v>
      </c>
      <c r="AR117" s="52">
        <v>6169</v>
      </c>
      <c r="AS117" s="52">
        <v>0</v>
      </c>
      <c r="AT117" s="52">
        <v>0</v>
      </c>
      <c r="AU117" s="52">
        <v>53502.27</v>
      </c>
      <c r="AV117" s="52">
        <v>43.93</v>
      </c>
      <c r="AW117" s="52">
        <v>0</v>
      </c>
      <c r="AX117" s="52">
        <v>0</v>
      </c>
      <c r="AY117" s="52">
        <v>0</v>
      </c>
      <c r="AZ117" s="52">
        <v>0</v>
      </c>
      <c r="BA117" s="52">
        <v>296545.06</v>
      </c>
      <c r="BB117" s="52">
        <v>0</v>
      </c>
      <c r="BC117" s="52">
        <v>48710.04</v>
      </c>
      <c r="BD117" s="52">
        <v>0</v>
      </c>
      <c r="BE117" s="52">
        <v>0</v>
      </c>
      <c r="BF117" s="52">
        <v>0</v>
      </c>
      <c r="BG117" s="52">
        <v>0</v>
      </c>
      <c r="BH117" s="52">
        <v>0</v>
      </c>
      <c r="BI117" s="52">
        <v>0</v>
      </c>
      <c r="BJ117" s="52">
        <v>0</v>
      </c>
      <c r="BK117" s="52">
        <v>0</v>
      </c>
      <c r="BL117" s="52">
        <v>0</v>
      </c>
      <c r="BM117" s="52">
        <v>0</v>
      </c>
      <c r="BN117" s="52">
        <v>14791.867541312236</v>
      </c>
      <c r="BO117" s="52">
        <v>845199.22</v>
      </c>
      <c r="BP117" s="52">
        <v>1830084.54</v>
      </c>
      <c r="BQ117" s="52">
        <v>384075.58</v>
      </c>
      <c r="BR117" s="52">
        <v>0</v>
      </c>
      <c r="BS117" s="52">
        <v>0</v>
      </c>
      <c r="BT117" s="52">
        <v>0</v>
      </c>
      <c r="BU117" s="52">
        <v>0</v>
      </c>
      <c r="BV117" s="52">
        <v>191288.27</v>
      </c>
      <c r="BW117" s="52">
        <v>30090.03</v>
      </c>
      <c r="BX117" s="52">
        <v>0</v>
      </c>
      <c r="BY117" s="52">
        <v>0</v>
      </c>
      <c r="BZ117" s="52">
        <v>227583.9</v>
      </c>
      <c r="CA117" s="52">
        <v>22818.81</v>
      </c>
      <c r="CB117" s="53">
        <v>1.5820000000000001</v>
      </c>
      <c r="CC117" s="53">
        <v>3.5409999999999999</v>
      </c>
      <c r="CD117" s="53">
        <v>7.327</v>
      </c>
      <c r="CE117" s="53">
        <v>1.488</v>
      </c>
      <c r="CF117" s="53">
        <v>2.7280000000000002</v>
      </c>
      <c r="CG117" s="53">
        <v>0</v>
      </c>
      <c r="CH117" s="39" t="s">
        <v>183</v>
      </c>
      <c r="CI117" s="54">
        <v>181895198</v>
      </c>
      <c r="CJ117" s="54">
        <v>34064342</v>
      </c>
      <c r="CK117" s="54">
        <v>28842519</v>
      </c>
      <c r="CL117" s="51">
        <v>35</v>
      </c>
      <c r="CM117" s="51">
        <v>235</v>
      </c>
      <c r="CN117" s="49">
        <v>98</v>
      </c>
      <c r="CO117" s="49">
        <v>225</v>
      </c>
      <c r="CP117" s="23">
        <v>1.83E-2</v>
      </c>
      <c r="CQ117" s="23" t="s">
        <v>600</v>
      </c>
      <c r="CR117" s="23">
        <f t="shared" si="11"/>
        <v>0.14893617021276595</v>
      </c>
      <c r="CS117" s="55">
        <f t="shared" si="9"/>
        <v>11.33076181292188</v>
      </c>
      <c r="CT117" s="23">
        <f t="shared" si="10"/>
        <v>0.92427991641347595</v>
      </c>
      <c r="CU117" s="56">
        <v>19</v>
      </c>
      <c r="CV117" s="57">
        <v>0</v>
      </c>
      <c r="CW117" s="57">
        <v>142.23100000000002</v>
      </c>
      <c r="CX117" s="57">
        <v>64.328000000000003</v>
      </c>
      <c r="CY117" s="57">
        <v>0</v>
      </c>
      <c r="CZ117" s="57">
        <v>152.33499999999998</v>
      </c>
      <c r="DA117" s="57">
        <v>71.146000000000001</v>
      </c>
      <c r="DB117" s="27">
        <v>55098.673870333943</v>
      </c>
      <c r="DC117" s="28">
        <v>14.454545454545455</v>
      </c>
      <c r="DD117" s="29">
        <v>0.13636363636363635</v>
      </c>
      <c r="DE117" s="30">
        <v>20.360000000000021</v>
      </c>
      <c r="DF117" s="30">
        <v>0.38</v>
      </c>
      <c r="DG117" s="33"/>
      <c r="DH117" s="33"/>
      <c r="DI117" s="33"/>
      <c r="DJ117" s="33"/>
      <c r="DK117" s="33"/>
      <c r="DL117" s="34">
        <v>8</v>
      </c>
      <c r="DM117" s="58">
        <v>1356148.33</v>
      </c>
      <c r="DN117" s="58">
        <v>11538.11</v>
      </c>
      <c r="DO117" s="58">
        <v>0</v>
      </c>
      <c r="DP117" s="58">
        <v>52142.84</v>
      </c>
      <c r="DQ117" s="58">
        <v>221570.2</v>
      </c>
      <c r="DR117" s="58">
        <v>74034.53</v>
      </c>
      <c r="DS117" s="58">
        <v>0</v>
      </c>
      <c r="DT117" s="58">
        <v>127812.73</v>
      </c>
      <c r="DU117" s="58">
        <v>69739.820000000007</v>
      </c>
      <c r="DV117" s="58">
        <v>76849.53</v>
      </c>
      <c r="DW117" s="58">
        <v>7587</v>
      </c>
      <c r="DX117" s="58">
        <v>10737.04</v>
      </c>
      <c r="DY117" s="58">
        <v>0</v>
      </c>
      <c r="DZ117" s="58">
        <v>90214.36</v>
      </c>
      <c r="EA117" s="58">
        <v>370454.78</v>
      </c>
      <c r="EB117" s="58">
        <v>882.68</v>
      </c>
      <c r="EC117" s="58">
        <v>0</v>
      </c>
      <c r="ED117" s="58">
        <v>9916.8100000000013</v>
      </c>
      <c r="EE117" s="58">
        <v>75071.070000000007</v>
      </c>
      <c r="EF117" s="58">
        <v>21985.62</v>
      </c>
      <c r="EG117" s="58">
        <v>0</v>
      </c>
      <c r="EH117" s="58">
        <v>41997.3</v>
      </c>
      <c r="EI117" s="58">
        <v>6434.21</v>
      </c>
      <c r="EJ117" s="58">
        <v>31234.27</v>
      </c>
      <c r="EK117" s="58">
        <v>1035.72</v>
      </c>
      <c r="EL117" s="58">
        <v>0</v>
      </c>
      <c r="EM117" s="58">
        <v>0</v>
      </c>
      <c r="EN117" s="58">
        <v>10733.470000000001</v>
      </c>
      <c r="EO117" s="58">
        <v>29551.27</v>
      </c>
      <c r="EP117" s="58">
        <v>6599.13</v>
      </c>
      <c r="EQ117" s="58">
        <v>0</v>
      </c>
      <c r="ER117" s="58">
        <v>61020.92</v>
      </c>
      <c r="ES117" s="58">
        <v>14018.42</v>
      </c>
      <c r="ET117" s="58">
        <v>25417.65</v>
      </c>
      <c r="EU117" s="58">
        <v>8717.27</v>
      </c>
      <c r="EV117" s="58">
        <v>161338.78</v>
      </c>
      <c r="EW117" s="58">
        <v>13532.58</v>
      </c>
      <c r="EX117" s="58">
        <v>7567.01</v>
      </c>
      <c r="EY117" s="58">
        <v>6048</v>
      </c>
      <c r="EZ117" s="58">
        <v>0</v>
      </c>
      <c r="FA117" s="58">
        <v>0</v>
      </c>
      <c r="FB117" s="58">
        <v>75225.38</v>
      </c>
      <c r="FC117" s="58">
        <v>181625.18</v>
      </c>
      <c r="FD117" s="58">
        <v>3200.23</v>
      </c>
      <c r="FE117" s="58">
        <v>0</v>
      </c>
      <c r="FF117" s="58">
        <v>35246.839999999997</v>
      </c>
      <c r="FG117" s="58">
        <v>7148.72</v>
      </c>
      <c r="FH117" s="58">
        <v>8509.14</v>
      </c>
      <c r="FI117" s="58">
        <v>0</v>
      </c>
      <c r="FJ117" s="58">
        <v>24268.959999999999</v>
      </c>
      <c r="FK117" s="58">
        <v>34349.33</v>
      </c>
      <c r="FL117" s="58">
        <v>95528.1</v>
      </c>
      <c r="FM117" s="58">
        <v>1330.0600000000002</v>
      </c>
      <c r="FN117" s="58">
        <v>0</v>
      </c>
      <c r="FO117" s="58">
        <v>0</v>
      </c>
      <c r="FP117" s="58">
        <v>14192.14</v>
      </c>
      <c r="FQ117" s="58">
        <v>0</v>
      </c>
      <c r="FR117" s="58">
        <v>0</v>
      </c>
      <c r="FS117" s="58">
        <v>0</v>
      </c>
      <c r="FT117" s="58">
        <v>0</v>
      </c>
      <c r="FU117" s="58">
        <v>0</v>
      </c>
      <c r="FV117" s="58">
        <v>0</v>
      </c>
      <c r="FW117" s="58">
        <v>44785</v>
      </c>
      <c r="FX117" s="58">
        <v>0</v>
      </c>
      <c r="FY117" s="58">
        <v>0</v>
      </c>
      <c r="FZ117" s="58">
        <v>0</v>
      </c>
      <c r="GA117" s="58">
        <v>0</v>
      </c>
      <c r="GB117" s="58">
        <v>0</v>
      </c>
      <c r="GC117" s="58">
        <v>0</v>
      </c>
      <c r="GD117" s="58">
        <v>0</v>
      </c>
      <c r="GE117" s="58">
        <v>0</v>
      </c>
      <c r="GF117" s="58">
        <v>0</v>
      </c>
      <c r="GG117" s="58">
        <v>0</v>
      </c>
      <c r="GH117" s="59">
        <v>0</v>
      </c>
      <c r="GI117" s="59">
        <v>2909.11</v>
      </c>
      <c r="GJ117" s="58">
        <v>83423</v>
      </c>
      <c r="GK117" s="58">
        <v>0</v>
      </c>
      <c r="GL117" s="58">
        <v>0</v>
      </c>
      <c r="GM117" s="58">
        <v>0</v>
      </c>
      <c r="GN117" s="58">
        <v>16559.740000000002</v>
      </c>
      <c r="GO117" s="58">
        <v>0</v>
      </c>
      <c r="GP117" s="58">
        <v>0</v>
      </c>
      <c r="GQ117" s="58">
        <v>296545.06</v>
      </c>
      <c r="GR117" s="58">
        <v>989</v>
      </c>
    </row>
    <row r="118" spans="1:200" s="22" customFormat="1" ht="15.75" customHeight="1" x14ac:dyDescent="0.2">
      <c r="A118" s="47">
        <v>55005</v>
      </c>
      <c r="B118" s="48" t="s">
        <v>340</v>
      </c>
      <c r="C118" s="48" t="s">
        <v>490</v>
      </c>
      <c r="D118" s="49">
        <v>395.63</v>
      </c>
      <c r="E118" s="50" t="s">
        <v>666</v>
      </c>
      <c r="F118" s="51">
        <v>205</v>
      </c>
      <c r="G118" s="52">
        <v>1519174.37</v>
      </c>
      <c r="H118" s="52">
        <v>12354.69</v>
      </c>
      <c r="I118" s="52">
        <v>1105431.43</v>
      </c>
      <c r="J118" s="52">
        <v>93797.66</v>
      </c>
      <c r="K118" s="52">
        <v>256140.18</v>
      </c>
      <c r="L118" s="52">
        <v>0</v>
      </c>
      <c r="M118" s="52">
        <v>0</v>
      </c>
      <c r="N118" s="52">
        <v>0</v>
      </c>
      <c r="O118" s="52">
        <v>199659.86</v>
      </c>
      <c r="P118" s="52">
        <v>0</v>
      </c>
      <c r="Q118" s="52">
        <v>0</v>
      </c>
      <c r="R118" s="52">
        <v>65255</v>
      </c>
      <c r="S118" s="52">
        <v>1073388</v>
      </c>
      <c r="T118" s="52">
        <v>0</v>
      </c>
      <c r="U118" s="52">
        <v>0</v>
      </c>
      <c r="V118" s="52">
        <v>0</v>
      </c>
      <c r="W118" s="52">
        <v>65712</v>
      </c>
      <c r="X118" s="52">
        <v>1651872.0099999998</v>
      </c>
      <c r="Y118" s="52">
        <v>0</v>
      </c>
      <c r="Z118" s="52">
        <v>0</v>
      </c>
      <c r="AA118" s="52">
        <v>14158.470000000001</v>
      </c>
      <c r="AB118" s="52">
        <v>474.05</v>
      </c>
      <c r="AC118" s="52">
        <v>0</v>
      </c>
      <c r="AD118" s="52">
        <v>204392.00999999998</v>
      </c>
      <c r="AE118" s="52">
        <v>0</v>
      </c>
      <c r="AF118" s="52">
        <v>0</v>
      </c>
      <c r="AG118" s="52">
        <v>166305.34999999998</v>
      </c>
      <c r="AH118" s="52">
        <v>288516.21000000002</v>
      </c>
      <c r="AI118" s="52">
        <v>81547.929999999993</v>
      </c>
      <c r="AJ118" s="52">
        <v>0</v>
      </c>
      <c r="AK118" s="52">
        <v>221167.21</v>
      </c>
      <c r="AL118" s="52">
        <v>183231.61</v>
      </c>
      <c r="AM118" s="52">
        <v>0</v>
      </c>
      <c r="AN118" s="52">
        <v>0</v>
      </c>
      <c r="AO118" s="52">
        <v>0</v>
      </c>
      <c r="AP118" s="52">
        <v>0</v>
      </c>
      <c r="AQ118" s="52">
        <v>218238.30000000002</v>
      </c>
      <c r="AR118" s="52">
        <v>2180.36</v>
      </c>
      <c r="AS118" s="52">
        <v>119.99</v>
      </c>
      <c r="AT118" s="52">
        <v>0</v>
      </c>
      <c r="AU118" s="52">
        <v>40498.1</v>
      </c>
      <c r="AV118" s="52">
        <v>19528.16</v>
      </c>
      <c r="AW118" s="52">
        <v>46015</v>
      </c>
      <c r="AX118" s="52">
        <v>0</v>
      </c>
      <c r="AY118" s="52">
        <v>0</v>
      </c>
      <c r="AZ118" s="52">
        <v>0</v>
      </c>
      <c r="BA118" s="52">
        <v>0</v>
      </c>
      <c r="BB118" s="52">
        <v>35747.619999999995</v>
      </c>
      <c r="BC118" s="52">
        <v>103539.28</v>
      </c>
      <c r="BD118" s="52">
        <v>14664</v>
      </c>
      <c r="BE118" s="52">
        <v>0</v>
      </c>
      <c r="BF118" s="52">
        <v>0</v>
      </c>
      <c r="BG118" s="52">
        <v>0</v>
      </c>
      <c r="BH118" s="52">
        <v>91.7</v>
      </c>
      <c r="BI118" s="52">
        <v>0</v>
      </c>
      <c r="BJ118" s="52">
        <v>0</v>
      </c>
      <c r="BK118" s="52">
        <v>0</v>
      </c>
      <c r="BL118" s="52">
        <v>0</v>
      </c>
      <c r="BM118" s="52">
        <v>0</v>
      </c>
      <c r="BN118" s="52">
        <v>14837.277344591819</v>
      </c>
      <c r="BO118" s="52">
        <v>893906.27</v>
      </c>
      <c r="BP118" s="52">
        <v>963935.31</v>
      </c>
      <c r="BQ118" s="52">
        <v>462922.35</v>
      </c>
      <c r="BR118" s="52">
        <v>0</v>
      </c>
      <c r="BS118" s="52">
        <v>0</v>
      </c>
      <c r="BT118" s="52">
        <v>0</v>
      </c>
      <c r="BU118" s="52">
        <v>0</v>
      </c>
      <c r="BV118" s="52">
        <v>146828.26</v>
      </c>
      <c r="BW118" s="52">
        <v>20932.13</v>
      </c>
      <c r="BX118" s="52">
        <v>0</v>
      </c>
      <c r="BY118" s="52">
        <v>0</v>
      </c>
      <c r="BZ118" s="52">
        <v>224371.81</v>
      </c>
      <c r="CA118" s="52">
        <v>57519.17</v>
      </c>
      <c r="CB118" s="53">
        <v>2.1340000000000003</v>
      </c>
      <c r="CC118" s="53">
        <v>4.7759999999999998</v>
      </c>
      <c r="CD118" s="53">
        <v>9.8840000000000003</v>
      </c>
      <c r="CE118" s="53">
        <v>0.28599999999999998</v>
      </c>
      <c r="CF118" s="53">
        <v>0.47699999999999998</v>
      </c>
      <c r="CG118" s="53">
        <v>0</v>
      </c>
      <c r="CH118" s="39" t="s">
        <v>183</v>
      </c>
      <c r="CI118" s="54">
        <v>463644692</v>
      </c>
      <c r="CJ118" s="54">
        <v>45214611</v>
      </c>
      <c r="CK118" s="54">
        <v>17589814</v>
      </c>
      <c r="CL118" s="51">
        <v>19</v>
      </c>
      <c r="CM118" s="51">
        <v>212</v>
      </c>
      <c r="CN118" s="49">
        <v>17</v>
      </c>
      <c r="CO118" s="49">
        <v>205</v>
      </c>
      <c r="CP118" s="23">
        <v>0</v>
      </c>
      <c r="CQ118" s="23" t="s">
        <v>209</v>
      </c>
      <c r="CR118" s="23">
        <f t="shared" si="11"/>
        <v>8.9622641509433956E-2</v>
      </c>
      <c r="CS118" s="55">
        <f t="shared" si="9"/>
        <v>9.5495495495495497</v>
      </c>
      <c r="CT118" s="23">
        <f t="shared" si="10"/>
        <v>0.96227200595576279</v>
      </c>
      <c r="CU118" s="56">
        <v>5</v>
      </c>
      <c r="CV118" s="57">
        <v>6.8129999999999997</v>
      </c>
      <c r="CW118" s="57">
        <v>165.703</v>
      </c>
      <c r="CX118" s="57">
        <v>30.765999999999998</v>
      </c>
      <c r="CY118" s="57">
        <v>7</v>
      </c>
      <c r="CZ118" s="57">
        <v>172.006</v>
      </c>
      <c r="DA118" s="57">
        <v>32.165999999999997</v>
      </c>
      <c r="DB118" s="27">
        <v>52200.292792792803</v>
      </c>
      <c r="DC118" s="28">
        <v>16.416666666666668</v>
      </c>
      <c r="DD118" s="29">
        <v>0.125</v>
      </c>
      <c r="DE118" s="30">
        <v>22.2</v>
      </c>
      <c r="DF118" s="30">
        <v>0</v>
      </c>
      <c r="DG118" s="33"/>
      <c r="DH118" s="33"/>
      <c r="DI118" s="33"/>
      <c r="DJ118" s="33"/>
      <c r="DK118" s="33"/>
      <c r="DL118" s="34">
        <v>5</v>
      </c>
      <c r="DM118" s="58">
        <v>1349459.41</v>
      </c>
      <c r="DN118" s="58">
        <v>48737</v>
      </c>
      <c r="DO118" s="58">
        <v>0</v>
      </c>
      <c r="DP118" s="58">
        <v>144014.16999999998</v>
      </c>
      <c r="DQ118" s="58">
        <v>196808.89</v>
      </c>
      <c r="DR118" s="58">
        <v>58039</v>
      </c>
      <c r="DS118" s="58">
        <v>0</v>
      </c>
      <c r="DT118" s="58">
        <v>73989.509999999995</v>
      </c>
      <c r="DU118" s="58">
        <v>112964.12</v>
      </c>
      <c r="DV118" s="58">
        <v>99441.57</v>
      </c>
      <c r="DW118" s="58">
        <v>0</v>
      </c>
      <c r="DX118" s="58">
        <v>0</v>
      </c>
      <c r="DY118" s="58">
        <v>0</v>
      </c>
      <c r="DZ118" s="58">
        <v>71295.63</v>
      </c>
      <c r="EA118" s="58">
        <v>352294.39</v>
      </c>
      <c r="EB118" s="58">
        <v>7937.63</v>
      </c>
      <c r="EC118" s="58">
        <v>0</v>
      </c>
      <c r="ED118" s="58">
        <v>37508.32</v>
      </c>
      <c r="EE118" s="58">
        <v>64472.81</v>
      </c>
      <c r="EF118" s="58">
        <v>16968.72</v>
      </c>
      <c r="EG118" s="58">
        <v>0</v>
      </c>
      <c r="EH118" s="58">
        <v>21855.02</v>
      </c>
      <c r="EI118" s="58">
        <v>12476.47</v>
      </c>
      <c r="EJ118" s="58">
        <v>37239.660000000003</v>
      </c>
      <c r="EK118" s="58">
        <v>0</v>
      </c>
      <c r="EL118" s="58">
        <v>0</v>
      </c>
      <c r="EM118" s="58">
        <v>0</v>
      </c>
      <c r="EN118" s="58">
        <v>9361.1699999999983</v>
      </c>
      <c r="EO118" s="58">
        <v>45465.24</v>
      </c>
      <c r="EP118" s="58">
        <v>200</v>
      </c>
      <c r="EQ118" s="58">
        <v>0</v>
      </c>
      <c r="ER118" s="58">
        <v>80597.89</v>
      </c>
      <c r="ES118" s="58">
        <v>28650.82</v>
      </c>
      <c r="ET118" s="58">
        <v>5538.19</v>
      </c>
      <c r="EU118" s="58">
        <v>0</v>
      </c>
      <c r="EV118" s="58">
        <v>65384.12</v>
      </c>
      <c r="EW118" s="58">
        <v>91.7</v>
      </c>
      <c r="EX118" s="58">
        <v>0</v>
      </c>
      <c r="EY118" s="58">
        <v>0</v>
      </c>
      <c r="EZ118" s="58">
        <v>0</v>
      </c>
      <c r="FA118" s="58">
        <v>0</v>
      </c>
      <c r="FB118" s="58">
        <v>112388.57</v>
      </c>
      <c r="FC118" s="58">
        <v>121906.24999999999</v>
      </c>
      <c r="FD118" s="58">
        <v>1118.5899999999999</v>
      </c>
      <c r="FE118" s="58">
        <v>0</v>
      </c>
      <c r="FF118" s="58">
        <v>7595.25</v>
      </c>
      <c r="FG118" s="58">
        <v>7367.9</v>
      </c>
      <c r="FH118" s="58">
        <v>702.02</v>
      </c>
      <c r="FI118" s="58">
        <v>0</v>
      </c>
      <c r="FJ118" s="58">
        <v>30135.56</v>
      </c>
      <c r="FK118" s="58">
        <v>46902.02</v>
      </c>
      <c r="FL118" s="58">
        <v>83560.67</v>
      </c>
      <c r="FM118" s="58">
        <v>0</v>
      </c>
      <c r="FN118" s="58">
        <v>0</v>
      </c>
      <c r="FO118" s="58">
        <v>0</v>
      </c>
      <c r="FP118" s="58">
        <v>40256.29</v>
      </c>
      <c r="FQ118" s="58">
        <v>0</v>
      </c>
      <c r="FR118" s="58">
        <v>0</v>
      </c>
      <c r="FS118" s="58">
        <v>0</v>
      </c>
      <c r="FT118" s="58">
        <v>2180.36</v>
      </c>
      <c r="FU118" s="58">
        <v>0</v>
      </c>
      <c r="FV118" s="58">
        <v>0</v>
      </c>
      <c r="FW118" s="58">
        <v>40498.1</v>
      </c>
      <c r="FX118" s="58">
        <v>15028.16</v>
      </c>
      <c r="FY118" s="58">
        <v>46015</v>
      </c>
      <c r="FZ118" s="58">
        <v>0</v>
      </c>
      <c r="GA118" s="58">
        <v>0</v>
      </c>
      <c r="GB118" s="58">
        <v>0</v>
      </c>
      <c r="GC118" s="58">
        <v>0</v>
      </c>
      <c r="GD118" s="58">
        <v>16721.71</v>
      </c>
      <c r="GE118" s="58">
        <v>1297.2</v>
      </c>
      <c r="GF118" s="58">
        <v>0</v>
      </c>
      <c r="GG118" s="58">
        <v>0</v>
      </c>
      <c r="GH118" s="59">
        <v>129</v>
      </c>
      <c r="GI118" s="59">
        <v>5999.7800000000007</v>
      </c>
      <c r="GJ118" s="58">
        <v>300</v>
      </c>
      <c r="GK118" s="58">
        <v>0</v>
      </c>
      <c r="GL118" s="58">
        <v>34303</v>
      </c>
      <c r="GM118" s="58">
        <v>10889</v>
      </c>
      <c r="GN118" s="58">
        <v>4129.91</v>
      </c>
      <c r="GO118" s="58">
        <v>0</v>
      </c>
      <c r="GP118" s="58">
        <v>0</v>
      </c>
      <c r="GQ118" s="58">
        <v>0</v>
      </c>
      <c r="GR118" s="58">
        <v>3962.55</v>
      </c>
    </row>
    <row r="119" spans="1:200" s="22" customFormat="1" ht="15.75" customHeight="1" x14ac:dyDescent="0.2">
      <c r="A119" s="47">
        <v>4003</v>
      </c>
      <c r="B119" s="48" t="s">
        <v>227</v>
      </c>
      <c r="C119" s="48" t="s">
        <v>374</v>
      </c>
      <c r="D119" s="49">
        <v>257.25850679999996</v>
      </c>
      <c r="E119" s="50" t="s">
        <v>616</v>
      </c>
      <c r="F119" s="51">
        <v>240</v>
      </c>
      <c r="G119" s="52">
        <v>1213093.71</v>
      </c>
      <c r="H119" s="52">
        <v>15029.44</v>
      </c>
      <c r="I119" s="52">
        <v>1300747.02</v>
      </c>
      <c r="J119" s="52">
        <v>136574.29999999999</v>
      </c>
      <c r="K119" s="52">
        <v>742278.48</v>
      </c>
      <c r="L119" s="52">
        <v>0</v>
      </c>
      <c r="M119" s="52">
        <v>0</v>
      </c>
      <c r="N119" s="52">
        <v>0</v>
      </c>
      <c r="O119" s="52">
        <v>396882.13</v>
      </c>
      <c r="P119" s="52">
        <v>0</v>
      </c>
      <c r="Q119" s="52">
        <v>0</v>
      </c>
      <c r="R119" s="52">
        <v>0</v>
      </c>
      <c r="S119" s="52">
        <v>1242870</v>
      </c>
      <c r="T119" s="52">
        <v>0</v>
      </c>
      <c r="U119" s="52">
        <v>0</v>
      </c>
      <c r="V119" s="52">
        <v>0</v>
      </c>
      <c r="W119" s="52">
        <v>64225</v>
      </c>
      <c r="X119" s="52">
        <v>1437656.46</v>
      </c>
      <c r="Y119" s="52">
        <v>46800.75</v>
      </c>
      <c r="Z119" s="52">
        <v>0</v>
      </c>
      <c r="AA119" s="52">
        <v>135437.62</v>
      </c>
      <c r="AB119" s="52">
        <v>0</v>
      </c>
      <c r="AC119" s="52">
        <v>0</v>
      </c>
      <c r="AD119" s="52">
        <v>495003.46</v>
      </c>
      <c r="AE119" s="52">
        <v>28652</v>
      </c>
      <c r="AF119" s="52">
        <v>0</v>
      </c>
      <c r="AG119" s="52">
        <v>97593.579999999987</v>
      </c>
      <c r="AH119" s="52">
        <v>318074.56</v>
      </c>
      <c r="AI119" s="52">
        <v>87635.17</v>
      </c>
      <c r="AJ119" s="52">
        <v>0</v>
      </c>
      <c r="AK119" s="52">
        <v>395000.42</v>
      </c>
      <c r="AL119" s="52">
        <v>168049.46</v>
      </c>
      <c r="AM119" s="52">
        <v>8747.94</v>
      </c>
      <c r="AN119" s="52">
        <v>349.13</v>
      </c>
      <c r="AO119" s="52">
        <v>19028.21</v>
      </c>
      <c r="AP119" s="52">
        <v>0</v>
      </c>
      <c r="AQ119" s="52">
        <v>189878.25</v>
      </c>
      <c r="AR119" s="52">
        <v>0</v>
      </c>
      <c r="AS119" s="52">
        <v>0</v>
      </c>
      <c r="AT119" s="52">
        <v>6550</v>
      </c>
      <c r="AU119" s="52">
        <v>30334.799999999999</v>
      </c>
      <c r="AV119" s="52">
        <v>36112.620000000003</v>
      </c>
      <c r="AW119" s="52">
        <v>35322.06</v>
      </c>
      <c r="AX119" s="52">
        <v>0</v>
      </c>
      <c r="AY119" s="52">
        <v>0</v>
      </c>
      <c r="AZ119" s="52">
        <v>0</v>
      </c>
      <c r="BA119" s="52">
        <v>149807.5</v>
      </c>
      <c r="BB119" s="52">
        <v>24314.71</v>
      </c>
      <c r="BC119" s="52">
        <v>60886</v>
      </c>
      <c r="BD119" s="52">
        <v>0.79</v>
      </c>
      <c r="BE119" s="52">
        <v>0</v>
      </c>
      <c r="BF119" s="52">
        <v>0</v>
      </c>
      <c r="BG119" s="52">
        <v>0</v>
      </c>
      <c r="BH119" s="52">
        <v>0</v>
      </c>
      <c r="BI119" s="52">
        <v>29761.31</v>
      </c>
      <c r="BJ119" s="52">
        <v>0</v>
      </c>
      <c r="BK119" s="52">
        <v>0</v>
      </c>
      <c r="BL119" s="52">
        <v>0</v>
      </c>
      <c r="BM119" s="52">
        <v>0</v>
      </c>
      <c r="BN119" s="52">
        <v>13747.557202613074</v>
      </c>
      <c r="BO119" s="52">
        <v>908411.34</v>
      </c>
      <c r="BP119" s="52">
        <v>2689783.29</v>
      </c>
      <c r="BQ119" s="52">
        <v>262440.71000000002</v>
      </c>
      <c r="BR119" s="52">
        <v>0</v>
      </c>
      <c r="BS119" s="52">
        <v>0</v>
      </c>
      <c r="BT119" s="52">
        <v>0</v>
      </c>
      <c r="BU119" s="52">
        <v>0</v>
      </c>
      <c r="BV119" s="52">
        <v>198492.21</v>
      </c>
      <c r="BW119" s="52">
        <v>3040</v>
      </c>
      <c r="BX119" s="52">
        <v>0</v>
      </c>
      <c r="BY119" s="52">
        <v>0</v>
      </c>
      <c r="BZ119" s="52">
        <v>243330.29</v>
      </c>
      <c r="CA119" s="52">
        <v>6248.93</v>
      </c>
      <c r="CB119" s="53">
        <v>1.5670000000000002</v>
      </c>
      <c r="CC119" s="53">
        <v>3.5069999999999997</v>
      </c>
      <c r="CD119" s="53">
        <v>7.2579999999999991</v>
      </c>
      <c r="CE119" s="53">
        <v>0.89700000000000002</v>
      </c>
      <c r="CF119" s="53">
        <v>1.5820000000000001</v>
      </c>
      <c r="CG119" s="53">
        <v>0</v>
      </c>
      <c r="CH119" s="39" t="s">
        <v>183</v>
      </c>
      <c r="CI119" s="54">
        <v>333723811</v>
      </c>
      <c r="CJ119" s="54">
        <v>69859474</v>
      </c>
      <c r="CK119" s="54">
        <v>41495358</v>
      </c>
      <c r="CL119" s="51">
        <v>57</v>
      </c>
      <c r="CM119" s="51">
        <v>262</v>
      </c>
      <c r="CN119" s="49">
        <v>13</v>
      </c>
      <c r="CO119" s="49">
        <v>241.39</v>
      </c>
      <c r="CP119" s="23">
        <v>1.9E-2</v>
      </c>
      <c r="CQ119" s="23" t="s">
        <v>532</v>
      </c>
      <c r="CR119" s="23">
        <f t="shared" si="11"/>
        <v>0.21755725190839695</v>
      </c>
      <c r="CS119" s="55">
        <f t="shared" si="9"/>
        <v>11.80712032447048</v>
      </c>
      <c r="CT119" s="23">
        <f t="shared" si="10"/>
        <v>0.94764273572642732</v>
      </c>
      <c r="CU119" s="56">
        <v>15</v>
      </c>
      <c r="CV119" s="57">
        <v>20.431999999999995</v>
      </c>
      <c r="CW119" s="57">
        <v>170.40899999999999</v>
      </c>
      <c r="CX119" s="57">
        <v>57.048000000000002</v>
      </c>
      <c r="CY119" s="57">
        <v>21.382999999999999</v>
      </c>
      <c r="CZ119" s="57">
        <v>178.077</v>
      </c>
      <c r="DA119" s="57">
        <v>61.947000000000003</v>
      </c>
      <c r="DB119" s="27">
        <v>49519.821142048124</v>
      </c>
      <c r="DC119" s="28">
        <v>14.318181818181818</v>
      </c>
      <c r="DD119" s="29">
        <v>0.27272727272727271</v>
      </c>
      <c r="DE119" s="30">
        <v>21.190000000000005</v>
      </c>
      <c r="DF119" s="30">
        <v>1</v>
      </c>
      <c r="DG119" s="33">
        <v>15.4</v>
      </c>
      <c r="DH119" s="33">
        <v>16.100000000000001</v>
      </c>
      <c r="DI119" s="33">
        <v>17.8</v>
      </c>
      <c r="DJ119" s="33">
        <v>19.3</v>
      </c>
      <c r="DK119" s="33">
        <v>17.100000000000001</v>
      </c>
      <c r="DL119" s="34">
        <v>12</v>
      </c>
      <c r="DM119" s="58">
        <v>1415831.17</v>
      </c>
      <c r="DN119" s="58">
        <v>32196.66</v>
      </c>
      <c r="DO119" s="58">
        <v>0</v>
      </c>
      <c r="DP119" s="58">
        <v>83571.399999999994</v>
      </c>
      <c r="DQ119" s="58">
        <v>227656.34</v>
      </c>
      <c r="DR119" s="58">
        <v>57409.97</v>
      </c>
      <c r="DS119" s="58">
        <v>0</v>
      </c>
      <c r="DT119" s="58">
        <v>149281.89000000001</v>
      </c>
      <c r="DU119" s="58">
        <v>0</v>
      </c>
      <c r="DV119" s="58">
        <v>16750.87</v>
      </c>
      <c r="DW119" s="58">
        <v>0</v>
      </c>
      <c r="DX119" s="58">
        <v>18454.52</v>
      </c>
      <c r="DY119" s="58">
        <v>0</v>
      </c>
      <c r="DZ119" s="58">
        <v>86447</v>
      </c>
      <c r="EA119" s="58">
        <v>416365.82000000007</v>
      </c>
      <c r="EB119" s="58">
        <v>14604.09</v>
      </c>
      <c r="EC119" s="58">
        <v>0</v>
      </c>
      <c r="ED119" s="58">
        <v>9066.94</v>
      </c>
      <c r="EE119" s="58">
        <v>52085.950000000004</v>
      </c>
      <c r="EF119" s="58">
        <v>26591.9</v>
      </c>
      <c r="EG119" s="58">
        <v>0</v>
      </c>
      <c r="EH119" s="58">
        <v>31507.49</v>
      </c>
      <c r="EI119" s="58">
        <v>0</v>
      </c>
      <c r="EJ119" s="58">
        <v>4346.13</v>
      </c>
      <c r="EK119" s="58">
        <v>349.13</v>
      </c>
      <c r="EL119" s="58">
        <v>573.69000000000005</v>
      </c>
      <c r="EM119" s="58">
        <v>0</v>
      </c>
      <c r="EN119" s="58">
        <v>10207.82</v>
      </c>
      <c r="EO119" s="58">
        <v>70272.89</v>
      </c>
      <c r="EP119" s="58">
        <v>28652</v>
      </c>
      <c r="EQ119" s="58">
        <v>0</v>
      </c>
      <c r="ER119" s="58">
        <v>62366.64</v>
      </c>
      <c r="ES119" s="58">
        <v>32446.73</v>
      </c>
      <c r="ET119" s="58">
        <v>1789.56</v>
      </c>
      <c r="EU119" s="58">
        <v>1906</v>
      </c>
      <c r="EV119" s="58">
        <v>105716.59</v>
      </c>
      <c r="EW119" s="58">
        <v>203371.51999999999</v>
      </c>
      <c r="EX119" s="58">
        <v>227523.77</v>
      </c>
      <c r="EY119" s="58">
        <v>1235</v>
      </c>
      <c r="EZ119" s="58">
        <v>0</v>
      </c>
      <c r="FA119" s="58">
        <v>0</v>
      </c>
      <c r="FB119" s="58">
        <v>75910.399999999994</v>
      </c>
      <c r="FC119" s="58">
        <v>170310.44</v>
      </c>
      <c r="FD119" s="58">
        <v>0</v>
      </c>
      <c r="FE119" s="58">
        <v>0</v>
      </c>
      <c r="FF119" s="58">
        <v>1154.5999999999999</v>
      </c>
      <c r="FG119" s="58">
        <v>2248.9</v>
      </c>
      <c r="FH119" s="58">
        <v>7903.74</v>
      </c>
      <c r="FI119" s="58">
        <v>0</v>
      </c>
      <c r="FJ119" s="58">
        <v>46276.3</v>
      </c>
      <c r="FK119" s="58">
        <v>0</v>
      </c>
      <c r="FL119" s="58">
        <v>29430.48</v>
      </c>
      <c r="FM119" s="58">
        <v>331.15</v>
      </c>
      <c r="FN119" s="58">
        <v>0</v>
      </c>
      <c r="FO119" s="58">
        <v>0</v>
      </c>
      <c r="FP119" s="58">
        <v>17273.03</v>
      </c>
      <c r="FQ119" s="58">
        <v>0</v>
      </c>
      <c r="FR119" s="58">
        <v>0</v>
      </c>
      <c r="FS119" s="58">
        <v>0</v>
      </c>
      <c r="FT119" s="58">
        <v>0</v>
      </c>
      <c r="FU119" s="58">
        <v>0</v>
      </c>
      <c r="FV119" s="58">
        <v>0</v>
      </c>
      <c r="FW119" s="58">
        <v>28428.799999999999</v>
      </c>
      <c r="FX119" s="58">
        <v>10490.77</v>
      </c>
      <c r="FY119" s="58">
        <v>0</v>
      </c>
      <c r="FZ119" s="58">
        <v>0</v>
      </c>
      <c r="GA119" s="58">
        <v>0</v>
      </c>
      <c r="GB119" s="58">
        <v>0</v>
      </c>
      <c r="GC119" s="58">
        <v>0</v>
      </c>
      <c r="GD119" s="58">
        <v>24354.71</v>
      </c>
      <c r="GE119" s="58">
        <v>0</v>
      </c>
      <c r="GF119" s="58">
        <v>0</v>
      </c>
      <c r="GG119" s="58">
        <v>0</v>
      </c>
      <c r="GH119" s="59">
        <v>2320</v>
      </c>
      <c r="GI119" s="59">
        <v>3637.43</v>
      </c>
      <c r="GJ119" s="58">
        <v>490</v>
      </c>
      <c r="GK119" s="58">
        <v>0</v>
      </c>
      <c r="GL119" s="58">
        <v>87840</v>
      </c>
      <c r="GM119" s="58">
        <v>0</v>
      </c>
      <c r="GN119" s="58">
        <v>3788.29</v>
      </c>
      <c r="GO119" s="58">
        <v>0</v>
      </c>
      <c r="GP119" s="58">
        <v>0</v>
      </c>
      <c r="GQ119" s="58">
        <v>149807.5</v>
      </c>
      <c r="GR119" s="58">
        <v>0</v>
      </c>
    </row>
    <row r="120" spans="1:200" s="22" customFormat="1" ht="15.75" customHeight="1" x14ac:dyDescent="0.2">
      <c r="A120" s="47">
        <v>62005</v>
      </c>
      <c r="B120" s="48" t="s">
        <v>357</v>
      </c>
      <c r="C120" s="48" t="s">
        <v>507</v>
      </c>
      <c r="D120" s="49">
        <v>652.30785620000006</v>
      </c>
      <c r="E120" s="50" t="s">
        <v>673</v>
      </c>
      <c r="F120" s="51">
        <v>180</v>
      </c>
      <c r="G120" s="52">
        <v>1765301.18</v>
      </c>
      <c r="H120" s="52">
        <v>21829.53</v>
      </c>
      <c r="I120" s="52">
        <v>491796.43</v>
      </c>
      <c r="J120" s="52">
        <v>115045.66</v>
      </c>
      <c r="K120" s="52">
        <v>499765.54</v>
      </c>
      <c r="L120" s="52">
        <v>0</v>
      </c>
      <c r="M120" s="52">
        <v>0</v>
      </c>
      <c r="N120" s="52">
        <v>87162.85</v>
      </c>
      <c r="O120" s="52">
        <v>414862.94</v>
      </c>
      <c r="P120" s="52">
        <v>0</v>
      </c>
      <c r="Q120" s="52">
        <v>0</v>
      </c>
      <c r="R120" s="52">
        <v>54274</v>
      </c>
      <c r="S120" s="52">
        <v>329499</v>
      </c>
      <c r="T120" s="52">
        <v>110000</v>
      </c>
      <c r="U120" s="52">
        <v>0</v>
      </c>
      <c r="V120" s="52">
        <v>0</v>
      </c>
      <c r="W120" s="52">
        <v>69864</v>
      </c>
      <c r="X120" s="52">
        <v>1325683.08</v>
      </c>
      <c r="Y120" s="52">
        <v>23474.22</v>
      </c>
      <c r="Z120" s="52">
        <v>0</v>
      </c>
      <c r="AA120" s="52">
        <v>89533.92</v>
      </c>
      <c r="AB120" s="52">
        <v>0</v>
      </c>
      <c r="AC120" s="52">
        <v>0</v>
      </c>
      <c r="AD120" s="52">
        <v>288211.95</v>
      </c>
      <c r="AE120" s="52">
        <v>10481.370000000001</v>
      </c>
      <c r="AF120" s="52">
        <v>0</v>
      </c>
      <c r="AG120" s="52">
        <v>54214.67</v>
      </c>
      <c r="AH120" s="52">
        <v>240481.3</v>
      </c>
      <c r="AI120" s="52">
        <v>122454.28</v>
      </c>
      <c r="AJ120" s="52">
        <v>0</v>
      </c>
      <c r="AK120" s="52">
        <v>352679.23</v>
      </c>
      <c r="AL120" s="52">
        <v>239183.14</v>
      </c>
      <c r="AM120" s="52">
        <v>0</v>
      </c>
      <c r="AN120" s="52">
        <v>0</v>
      </c>
      <c r="AO120" s="52">
        <v>0</v>
      </c>
      <c r="AP120" s="52">
        <v>21192.06</v>
      </c>
      <c r="AQ120" s="52">
        <v>104431.13</v>
      </c>
      <c r="AR120" s="52">
        <v>26599.9</v>
      </c>
      <c r="AS120" s="52">
        <v>0</v>
      </c>
      <c r="AT120" s="52">
        <v>6050</v>
      </c>
      <c r="AU120" s="52">
        <v>20958.53</v>
      </c>
      <c r="AV120" s="52">
        <v>34322.129999999997</v>
      </c>
      <c r="AW120" s="52">
        <v>124427.29</v>
      </c>
      <c r="AX120" s="52">
        <v>52912.58</v>
      </c>
      <c r="AY120" s="52">
        <v>0</v>
      </c>
      <c r="AZ120" s="52">
        <v>0</v>
      </c>
      <c r="BA120" s="52">
        <v>220983.76</v>
      </c>
      <c r="BB120" s="52">
        <v>2815.21</v>
      </c>
      <c r="BC120" s="52">
        <v>67025.78</v>
      </c>
      <c r="BD120" s="52">
        <v>39968.800000000003</v>
      </c>
      <c r="BE120" s="52">
        <v>0</v>
      </c>
      <c r="BF120" s="52">
        <v>0</v>
      </c>
      <c r="BG120" s="52">
        <v>0</v>
      </c>
      <c r="BH120" s="52">
        <v>1186.73</v>
      </c>
      <c r="BI120" s="52">
        <v>99739.37</v>
      </c>
      <c r="BJ120" s="52">
        <v>0</v>
      </c>
      <c r="BK120" s="52">
        <v>0</v>
      </c>
      <c r="BL120" s="52">
        <v>0</v>
      </c>
      <c r="BM120" s="52">
        <v>0</v>
      </c>
      <c r="BN120" s="52">
        <v>15738.237259072028</v>
      </c>
      <c r="BO120" s="52">
        <v>893626.92</v>
      </c>
      <c r="BP120" s="52">
        <v>884568.26</v>
      </c>
      <c r="BQ120" s="52">
        <v>267048.77</v>
      </c>
      <c r="BR120" s="52">
        <v>0</v>
      </c>
      <c r="BS120" s="52">
        <v>0</v>
      </c>
      <c r="BT120" s="52">
        <v>0</v>
      </c>
      <c r="BU120" s="52">
        <v>0</v>
      </c>
      <c r="BV120" s="52">
        <v>148796.13</v>
      </c>
      <c r="BW120" s="52">
        <v>1400</v>
      </c>
      <c r="BX120" s="52">
        <v>0</v>
      </c>
      <c r="BY120" s="52">
        <v>0</v>
      </c>
      <c r="BZ120" s="52">
        <v>163472.65</v>
      </c>
      <c r="CA120" s="52">
        <v>3648.58</v>
      </c>
      <c r="CB120" s="53">
        <v>1.585</v>
      </c>
      <c r="CC120" s="53">
        <v>3.5469999999999997</v>
      </c>
      <c r="CD120" s="53">
        <v>7.3409999999999993</v>
      </c>
      <c r="CE120" s="53">
        <v>0.76100000000000001</v>
      </c>
      <c r="CF120" s="53">
        <v>0.74399999999999999</v>
      </c>
      <c r="CG120" s="53">
        <v>0</v>
      </c>
      <c r="CH120" s="39" t="s">
        <v>183</v>
      </c>
      <c r="CI120" s="54">
        <v>525414197</v>
      </c>
      <c r="CJ120" s="54">
        <v>70462113</v>
      </c>
      <c r="CK120" s="54">
        <v>78737391</v>
      </c>
      <c r="CL120" s="51">
        <v>27</v>
      </c>
      <c r="CM120" s="51">
        <v>188</v>
      </c>
      <c r="CN120" s="49">
        <v>0</v>
      </c>
      <c r="CO120" s="49">
        <v>181</v>
      </c>
      <c r="CP120" s="23">
        <v>0</v>
      </c>
      <c r="CQ120" s="23" t="s">
        <v>610</v>
      </c>
      <c r="CR120" s="23">
        <f t="shared" si="11"/>
        <v>0.14361702127659576</v>
      </c>
      <c r="CS120" s="55">
        <f t="shared" si="9"/>
        <v>11.104548139397517</v>
      </c>
      <c r="CT120" s="23">
        <f t="shared" si="10"/>
        <v>0.95176429979178045</v>
      </c>
      <c r="CU120" s="56">
        <v>12</v>
      </c>
      <c r="CV120" s="57">
        <v>7.7069999999999999</v>
      </c>
      <c r="CW120" s="57">
        <v>119.946</v>
      </c>
      <c r="CX120" s="57">
        <v>51.007999999999996</v>
      </c>
      <c r="CY120" s="57">
        <v>8.2360000000000007</v>
      </c>
      <c r="CZ120" s="57">
        <v>125.379</v>
      </c>
      <c r="DA120" s="57">
        <v>54.239000000000004</v>
      </c>
      <c r="DB120" s="27">
        <v>52555.816893089184</v>
      </c>
      <c r="DC120" s="28">
        <v>14.55</v>
      </c>
      <c r="DD120" s="29">
        <v>0.25</v>
      </c>
      <c r="DE120" s="30">
        <v>16.930000000000003</v>
      </c>
      <c r="DF120" s="30">
        <v>0</v>
      </c>
      <c r="DG120" s="33"/>
      <c r="DH120" s="33"/>
      <c r="DI120" s="33"/>
      <c r="DJ120" s="33"/>
      <c r="DK120" s="33"/>
      <c r="DL120" s="34">
        <v>6</v>
      </c>
      <c r="DM120" s="58">
        <v>1029083</v>
      </c>
      <c r="DN120" s="58">
        <v>17105.71</v>
      </c>
      <c r="DO120" s="58">
        <v>0</v>
      </c>
      <c r="DP120" s="58">
        <v>36126.31</v>
      </c>
      <c r="DQ120" s="58">
        <v>164926.68</v>
      </c>
      <c r="DR120" s="58">
        <v>100521.65</v>
      </c>
      <c r="DS120" s="58">
        <v>0</v>
      </c>
      <c r="DT120" s="58">
        <v>96434.13</v>
      </c>
      <c r="DU120" s="58">
        <v>133340.06</v>
      </c>
      <c r="DV120" s="58">
        <v>64453.279999999999</v>
      </c>
      <c r="DW120" s="58">
        <v>0</v>
      </c>
      <c r="DX120" s="58">
        <v>0</v>
      </c>
      <c r="DY120" s="58">
        <v>0</v>
      </c>
      <c r="DZ120" s="58">
        <v>58207.53</v>
      </c>
      <c r="EA120" s="58">
        <v>308889.30000000005</v>
      </c>
      <c r="EB120" s="58">
        <v>6368.51</v>
      </c>
      <c r="EC120" s="58">
        <v>0</v>
      </c>
      <c r="ED120" s="58">
        <v>4119.43</v>
      </c>
      <c r="EE120" s="58">
        <v>45355.030000000006</v>
      </c>
      <c r="EF120" s="58">
        <v>18659.169999999998</v>
      </c>
      <c r="EG120" s="58">
        <v>0</v>
      </c>
      <c r="EH120" s="58">
        <v>40281.449999999997</v>
      </c>
      <c r="EI120" s="58">
        <v>29148.92</v>
      </c>
      <c r="EJ120" s="58">
        <v>24387.37</v>
      </c>
      <c r="EK120" s="58">
        <v>0</v>
      </c>
      <c r="EL120" s="58">
        <v>0</v>
      </c>
      <c r="EM120" s="58">
        <v>0</v>
      </c>
      <c r="EN120" s="58">
        <v>7418.4499999999989</v>
      </c>
      <c r="EO120" s="58">
        <v>244222.42</v>
      </c>
      <c r="EP120" s="58">
        <v>10481.370000000001</v>
      </c>
      <c r="EQ120" s="58">
        <v>0</v>
      </c>
      <c r="ER120" s="58">
        <v>78441.2</v>
      </c>
      <c r="ES120" s="58">
        <v>66572.17</v>
      </c>
      <c r="ET120" s="58">
        <v>1554.87</v>
      </c>
      <c r="EU120" s="58">
        <v>0</v>
      </c>
      <c r="EV120" s="58">
        <v>127406.14</v>
      </c>
      <c r="EW120" s="58">
        <v>11929.48</v>
      </c>
      <c r="EX120" s="58">
        <v>107303.26999999999</v>
      </c>
      <c r="EY120" s="58">
        <v>0</v>
      </c>
      <c r="EZ120" s="58">
        <v>0</v>
      </c>
      <c r="FA120" s="58">
        <v>0</v>
      </c>
      <c r="FB120" s="58">
        <v>30176.14</v>
      </c>
      <c r="FC120" s="58">
        <v>65127.63</v>
      </c>
      <c r="FD120" s="58">
        <v>0</v>
      </c>
      <c r="FE120" s="58">
        <v>0</v>
      </c>
      <c r="FF120" s="58">
        <v>18092.55</v>
      </c>
      <c r="FG120" s="58">
        <v>457.66</v>
      </c>
      <c r="FH120" s="58">
        <v>826.59</v>
      </c>
      <c r="FI120" s="58">
        <v>0</v>
      </c>
      <c r="FJ120" s="58">
        <v>36113.47</v>
      </c>
      <c r="FK120" s="58">
        <v>54379.41</v>
      </c>
      <c r="FL120" s="58">
        <v>73797.3</v>
      </c>
      <c r="FM120" s="58">
        <v>0</v>
      </c>
      <c r="FN120" s="58">
        <v>0</v>
      </c>
      <c r="FO120" s="58">
        <v>0</v>
      </c>
      <c r="FP120" s="58">
        <v>11044.220000000001</v>
      </c>
      <c r="FQ120" s="58">
        <v>58255.18</v>
      </c>
      <c r="FR120" s="58">
        <v>0</v>
      </c>
      <c r="FS120" s="58">
        <v>0</v>
      </c>
      <c r="FT120" s="58">
        <v>11060.86</v>
      </c>
      <c r="FU120" s="58">
        <v>0</v>
      </c>
      <c r="FV120" s="58">
        <v>6050</v>
      </c>
      <c r="FW120" s="58">
        <v>20958.53</v>
      </c>
      <c r="FX120" s="58">
        <v>2209.1999999999998</v>
      </c>
      <c r="FY120" s="58">
        <v>124427.29</v>
      </c>
      <c r="FZ120" s="58">
        <v>46049</v>
      </c>
      <c r="GA120" s="58">
        <v>0</v>
      </c>
      <c r="GB120" s="58">
        <v>0</v>
      </c>
      <c r="GC120" s="58">
        <v>0</v>
      </c>
      <c r="GD120" s="58">
        <v>0</v>
      </c>
      <c r="GE120" s="58">
        <v>1500</v>
      </c>
      <c r="GF120" s="58">
        <v>0</v>
      </c>
      <c r="GG120" s="58">
        <v>0</v>
      </c>
      <c r="GH120" s="59">
        <v>0</v>
      </c>
      <c r="GI120" s="59">
        <v>3138.56</v>
      </c>
      <c r="GJ120" s="58">
        <v>892</v>
      </c>
      <c r="GK120" s="58">
        <v>0</v>
      </c>
      <c r="GL120" s="58">
        <v>84556.97</v>
      </c>
      <c r="GM120" s="58">
        <v>11572</v>
      </c>
      <c r="GN120" s="58">
        <v>134.38</v>
      </c>
      <c r="GO120" s="58">
        <v>0</v>
      </c>
      <c r="GP120" s="58">
        <v>0</v>
      </c>
      <c r="GQ120" s="58">
        <v>242175.82</v>
      </c>
      <c r="GR120" s="58">
        <v>400</v>
      </c>
    </row>
    <row r="121" spans="1:200" s="22" customFormat="1" ht="15.75" customHeight="1" x14ac:dyDescent="0.2">
      <c r="A121" s="47">
        <v>49005</v>
      </c>
      <c r="B121" s="48" t="s">
        <v>321</v>
      </c>
      <c r="C121" s="48" t="s">
        <v>471</v>
      </c>
      <c r="D121" s="49">
        <v>76.101020800000001</v>
      </c>
      <c r="E121" s="50" t="s">
        <v>660</v>
      </c>
      <c r="F121" s="51">
        <v>24221</v>
      </c>
      <c r="G121" s="52">
        <v>101577126.12</v>
      </c>
      <c r="H121" s="52">
        <v>973832.31</v>
      </c>
      <c r="I121" s="52">
        <v>110709889.84999999</v>
      </c>
      <c r="J121" s="52">
        <v>16610703.380000001</v>
      </c>
      <c r="K121" s="52">
        <v>41175270.280000001</v>
      </c>
      <c r="L121" s="52">
        <v>0</v>
      </c>
      <c r="M121" s="52">
        <v>13482.85</v>
      </c>
      <c r="N121" s="52">
        <v>356821.08</v>
      </c>
      <c r="O121" s="52">
        <v>30063291.829999998</v>
      </c>
      <c r="P121" s="52">
        <v>0</v>
      </c>
      <c r="Q121" s="52">
        <v>27272213.329999998</v>
      </c>
      <c r="R121" s="52">
        <v>6439908.5800000001</v>
      </c>
      <c r="S121" s="52">
        <v>100835717</v>
      </c>
      <c r="T121" s="52">
        <v>0</v>
      </c>
      <c r="U121" s="52">
        <v>27247058</v>
      </c>
      <c r="V121" s="52">
        <v>0</v>
      </c>
      <c r="W121" s="52">
        <v>84352</v>
      </c>
      <c r="X121" s="52">
        <v>131719066.79000001</v>
      </c>
      <c r="Y121" s="52">
        <v>3534808.78</v>
      </c>
      <c r="Z121" s="52">
        <v>0</v>
      </c>
      <c r="AA121" s="52">
        <v>4434962.63</v>
      </c>
      <c r="AB121" s="52">
        <v>31525.63</v>
      </c>
      <c r="AC121" s="52">
        <v>0</v>
      </c>
      <c r="AD121" s="52">
        <v>40467194.360000007</v>
      </c>
      <c r="AE121" s="52">
        <v>3177004.87</v>
      </c>
      <c r="AF121" s="52">
        <v>0</v>
      </c>
      <c r="AG121" s="52">
        <v>23681064.890000001</v>
      </c>
      <c r="AH121" s="52">
        <v>22705130.23</v>
      </c>
      <c r="AI121" s="52">
        <v>1964041.24</v>
      </c>
      <c r="AJ121" s="52">
        <v>0</v>
      </c>
      <c r="AK121" s="52">
        <v>23861168.09</v>
      </c>
      <c r="AL121" s="52">
        <v>6296529.2800000003</v>
      </c>
      <c r="AM121" s="52">
        <v>8547680.7100000009</v>
      </c>
      <c r="AN121" s="52">
        <v>236523.99</v>
      </c>
      <c r="AO121" s="52">
        <v>230697.71</v>
      </c>
      <c r="AP121" s="52">
        <v>0</v>
      </c>
      <c r="AQ121" s="52">
        <v>7902215.0499999989</v>
      </c>
      <c r="AR121" s="52">
        <v>21941.34</v>
      </c>
      <c r="AS121" s="52">
        <v>91171.790000000008</v>
      </c>
      <c r="AT121" s="52">
        <v>21583.919999999998</v>
      </c>
      <c r="AU121" s="52">
        <v>10425458.189999999</v>
      </c>
      <c r="AV121" s="52">
        <v>590579.57999999996</v>
      </c>
      <c r="AW121" s="52">
        <v>48884.44</v>
      </c>
      <c r="AX121" s="52">
        <v>4402777.57</v>
      </c>
      <c r="AY121" s="52">
        <v>0</v>
      </c>
      <c r="AZ121" s="52">
        <v>0</v>
      </c>
      <c r="BA121" s="52">
        <v>11240494.32</v>
      </c>
      <c r="BB121" s="52">
        <v>1098178.83</v>
      </c>
      <c r="BC121" s="52">
        <v>7388687.9500000002</v>
      </c>
      <c r="BD121" s="52">
        <v>3631606.79</v>
      </c>
      <c r="BE121" s="52">
        <v>0</v>
      </c>
      <c r="BF121" s="52">
        <v>0</v>
      </c>
      <c r="BG121" s="52">
        <v>0</v>
      </c>
      <c r="BH121" s="52">
        <v>3829609.51</v>
      </c>
      <c r="BI121" s="52">
        <v>5481249.4900000002</v>
      </c>
      <c r="BJ121" s="52">
        <v>0</v>
      </c>
      <c r="BK121" s="52">
        <v>58779</v>
      </c>
      <c r="BL121" s="52">
        <v>0</v>
      </c>
      <c r="BM121" s="52">
        <v>0</v>
      </c>
      <c r="BN121" s="52">
        <v>11862.098342934121</v>
      </c>
      <c r="BO121" s="52">
        <v>30921663.260000002</v>
      </c>
      <c r="BP121" s="52">
        <v>69397269.659999996</v>
      </c>
      <c r="BQ121" s="52">
        <v>10356161.060000001</v>
      </c>
      <c r="BR121" s="52">
        <v>0</v>
      </c>
      <c r="BS121" s="52">
        <v>0</v>
      </c>
      <c r="BT121" s="52">
        <v>12295833.42</v>
      </c>
      <c r="BU121" s="52">
        <v>5254605.93</v>
      </c>
      <c r="BV121" s="52">
        <v>16318889.65</v>
      </c>
      <c r="BW121" s="52">
        <v>13181528.34</v>
      </c>
      <c r="BX121" s="52">
        <v>12277813.52</v>
      </c>
      <c r="BY121" s="52">
        <v>26723696.450000003</v>
      </c>
      <c r="BZ121" s="52">
        <v>16560109.07</v>
      </c>
      <c r="CA121" s="52">
        <v>13498357.439999999</v>
      </c>
      <c r="CB121" s="53">
        <v>1.3840000000000001</v>
      </c>
      <c r="CC121" s="53">
        <v>3.0979999999999999</v>
      </c>
      <c r="CD121" s="53">
        <v>6.4099999999999993</v>
      </c>
      <c r="CE121" s="53">
        <v>1.488</v>
      </c>
      <c r="CF121" s="53">
        <v>2.056</v>
      </c>
      <c r="CG121" s="53">
        <v>0.64200000000000002</v>
      </c>
      <c r="CH121" s="39" t="s">
        <v>183</v>
      </c>
      <c r="CI121" s="54">
        <v>13137328</v>
      </c>
      <c r="CJ121" s="54">
        <v>11076417021</v>
      </c>
      <c r="CK121" s="54">
        <v>7968930799</v>
      </c>
      <c r="CL121" s="51">
        <v>4233</v>
      </c>
      <c r="CM121" s="51">
        <v>25060</v>
      </c>
      <c r="CN121" s="49">
        <v>1006</v>
      </c>
      <c r="CO121" s="49">
        <v>24330.61</v>
      </c>
      <c r="CP121" s="23">
        <v>2.3E-2</v>
      </c>
      <c r="CQ121" s="23" t="s">
        <v>588</v>
      </c>
      <c r="CR121" s="23">
        <f t="shared" si="11"/>
        <v>0.16891460494812449</v>
      </c>
      <c r="CS121" s="55">
        <f t="shared" si="9"/>
        <v>14.816041054505009</v>
      </c>
      <c r="CT121" s="23">
        <f t="shared" si="10"/>
        <v>0.92032462104186097</v>
      </c>
      <c r="CU121" s="56">
        <v>1695</v>
      </c>
      <c r="CV121" s="57">
        <v>788.0610000000006</v>
      </c>
      <c r="CW121" s="57">
        <v>15652.071000000016</v>
      </c>
      <c r="CX121" s="57">
        <v>6542.587999999997</v>
      </c>
      <c r="CY121" s="57">
        <v>912.23699999999963</v>
      </c>
      <c r="CZ121" s="57">
        <v>16702.391999999963</v>
      </c>
      <c r="DA121" s="57">
        <v>7413.7280000000046</v>
      </c>
      <c r="DB121" s="27">
        <v>62636.829075220659</v>
      </c>
      <c r="DC121" s="28">
        <v>13.624856156501727</v>
      </c>
      <c r="DD121" s="29">
        <v>0.60069044879171463</v>
      </c>
      <c r="DE121" s="30">
        <v>1682.6699999999787</v>
      </c>
      <c r="DF121" s="30">
        <v>8.7399999999999984</v>
      </c>
      <c r="DG121" s="33">
        <v>21.1</v>
      </c>
      <c r="DH121" s="33">
        <v>22.6</v>
      </c>
      <c r="DI121" s="33">
        <v>23.1</v>
      </c>
      <c r="DJ121" s="33">
        <v>22.7</v>
      </c>
      <c r="DK121" s="33">
        <v>22.5</v>
      </c>
      <c r="DL121" s="34">
        <v>818</v>
      </c>
      <c r="DM121" s="58">
        <v>122480018.09000002</v>
      </c>
      <c r="DN121" s="58">
        <v>5063248.63</v>
      </c>
      <c r="DO121" s="58">
        <v>27534.78</v>
      </c>
      <c r="DP121" s="58">
        <v>21790250.670000002</v>
      </c>
      <c r="DQ121" s="58">
        <v>18979756.710000001</v>
      </c>
      <c r="DR121" s="58">
        <v>1432520.61</v>
      </c>
      <c r="DS121" s="58">
        <v>0</v>
      </c>
      <c r="DT121" s="58">
        <v>13544834.41</v>
      </c>
      <c r="DU121" s="58">
        <v>142381.9</v>
      </c>
      <c r="DV121" s="58">
        <v>13406744.329999998</v>
      </c>
      <c r="DW121" s="58">
        <v>797423.16</v>
      </c>
      <c r="DX121" s="58">
        <v>269021</v>
      </c>
      <c r="DY121" s="58">
        <v>0</v>
      </c>
      <c r="DZ121" s="58">
        <v>3137775.21</v>
      </c>
      <c r="EA121" s="58">
        <v>41034938.959999993</v>
      </c>
      <c r="EB121" s="58">
        <v>1648441.93</v>
      </c>
      <c r="EC121" s="58">
        <v>3430.17</v>
      </c>
      <c r="ED121" s="58">
        <v>7521251.4199999999</v>
      </c>
      <c r="EE121" s="58">
        <v>5696133.1699999999</v>
      </c>
      <c r="EF121" s="58">
        <v>426963.44</v>
      </c>
      <c r="EG121" s="58">
        <v>0</v>
      </c>
      <c r="EH121" s="58">
        <v>4476095.7300000004</v>
      </c>
      <c r="EI121" s="58">
        <v>40732.9</v>
      </c>
      <c r="EJ121" s="58">
        <v>4455641.8499999996</v>
      </c>
      <c r="EK121" s="58">
        <v>180899.5</v>
      </c>
      <c r="EL121" s="58">
        <v>0</v>
      </c>
      <c r="EM121" s="58">
        <v>0</v>
      </c>
      <c r="EN121" s="58">
        <v>466788.88</v>
      </c>
      <c r="EO121" s="58">
        <v>3031063.27</v>
      </c>
      <c r="EP121" s="58">
        <v>3527856.86</v>
      </c>
      <c r="EQ121" s="58">
        <v>218513.13</v>
      </c>
      <c r="ER121" s="58">
        <v>1257925.6600000001</v>
      </c>
      <c r="ES121" s="58">
        <v>2553303.71</v>
      </c>
      <c r="ET121" s="58">
        <v>45000.89</v>
      </c>
      <c r="EU121" s="58">
        <v>1111989.4099999999</v>
      </c>
      <c r="EV121" s="58">
        <v>5110014.0599999996</v>
      </c>
      <c r="EW121" s="58">
        <v>9923035.5500000007</v>
      </c>
      <c r="EX121" s="58">
        <v>1037921.1399999999</v>
      </c>
      <c r="EY121" s="58">
        <v>5915471.0700000003</v>
      </c>
      <c r="EZ121" s="58">
        <v>0</v>
      </c>
      <c r="FA121" s="58">
        <v>0</v>
      </c>
      <c r="FB121" s="58">
        <v>2675775.96</v>
      </c>
      <c r="FC121" s="58">
        <v>5953317.5800000001</v>
      </c>
      <c r="FD121" s="58">
        <v>141289.84000000003</v>
      </c>
      <c r="FE121" s="58">
        <v>4777.04</v>
      </c>
      <c r="FF121" s="58">
        <v>256081.94</v>
      </c>
      <c r="FG121" s="58">
        <v>445022.93</v>
      </c>
      <c r="FH121" s="58">
        <v>17871.3</v>
      </c>
      <c r="FI121" s="58">
        <v>0</v>
      </c>
      <c r="FJ121" s="58">
        <v>1438468.61</v>
      </c>
      <c r="FK121" s="58">
        <v>19988.439999999999</v>
      </c>
      <c r="FL121" s="58">
        <v>9920994.0599999987</v>
      </c>
      <c r="FM121" s="58">
        <v>456732.44999999995</v>
      </c>
      <c r="FN121" s="58">
        <v>0</v>
      </c>
      <c r="FO121" s="58">
        <v>0</v>
      </c>
      <c r="FP121" s="58">
        <v>1378843.35</v>
      </c>
      <c r="FQ121" s="58">
        <v>4474006.8499999996</v>
      </c>
      <c r="FR121" s="58">
        <v>31525.63</v>
      </c>
      <c r="FS121" s="58">
        <v>0</v>
      </c>
      <c r="FT121" s="58">
        <v>247918.96</v>
      </c>
      <c r="FU121" s="58">
        <v>91171.790000000008</v>
      </c>
      <c r="FV121" s="58">
        <v>13338.92</v>
      </c>
      <c r="FW121" s="58">
        <v>36037165.229999997</v>
      </c>
      <c r="FX121" s="58">
        <v>590579.57999999996</v>
      </c>
      <c r="FY121" s="58">
        <v>48884.44</v>
      </c>
      <c r="FZ121" s="58">
        <v>4408758.9400000004</v>
      </c>
      <c r="GA121" s="58">
        <v>0</v>
      </c>
      <c r="GB121" s="58">
        <v>0</v>
      </c>
      <c r="GC121" s="58">
        <v>0</v>
      </c>
      <c r="GD121" s="58">
        <v>1073473.83</v>
      </c>
      <c r="GE121" s="58">
        <v>150361.91</v>
      </c>
      <c r="GF121" s="58">
        <v>15369.6</v>
      </c>
      <c r="GG121" s="58">
        <v>11693.77</v>
      </c>
      <c r="GH121" s="59">
        <v>18265.53</v>
      </c>
      <c r="GI121" s="59">
        <v>576307.61</v>
      </c>
      <c r="GJ121" s="58">
        <v>49930</v>
      </c>
      <c r="GK121" s="58">
        <v>0</v>
      </c>
      <c r="GL121" s="58">
        <v>334581.42</v>
      </c>
      <c r="GM121" s="58">
        <v>0</v>
      </c>
      <c r="GN121" s="58">
        <v>677882.35000000009</v>
      </c>
      <c r="GO121" s="58">
        <v>58791.19</v>
      </c>
      <c r="GP121" s="58">
        <v>20455.71</v>
      </c>
      <c r="GQ121" s="58">
        <v>23518307.84</v>
      </c>
      <c r="GR121" s="58">
        <v>267736.65000000002</v>
      </c>
    </row>
    <row r="122" spans="1:200" s="22" customFormat="1" ht="15.75" customHeight="1" x14ac:dyDescent="0.2">
      <c r="A122" s="47">
        <v>5005</v>
      </c>
      <c r="B122" s="48" t="s">
        <v>230</v>
      </c>
      <c r="C122" s="48" t="s">
        <v>377</v>
      </c>
      <c r="D122" s="49">
        <v>188.88292669999998</v>
      </c>
      <c r="E122" s="50" t="s">
        <v>617</v>
      </c>
      <c r="F122" s="51">
        <v>742</v>
      </c>
      <c r="G122" s="52">
        <v>2106531.11</v>
      </c>
      <c r="H122" s="52">
        <v>50750.239999999998</v>
      </c>
      <c r="I122" s="52">
        <v>4000978.83</v>
      </c>
      <c r="J122" s="52">
        <v>106392.18</v>
      </c>
      <c r="K122" s="52">
        <v>1603370.87</v>
      </c>
      <c r="L122" s="52">
        <v>791.46</v>
      </c>
      <c r="M122" s="52">
        <v>0</v>
      </c>
      <c r="N122" s="52">
        <v>38812.5</v>
      </c>
      <c r="O122" s="52">
        <v>854165.11</v>
      </c>
      <c r="P122" s="52">
        <v>455.39</v>
      </c>
      <c r="Q122" s="52">
        <v>404521</v>
      </c>
      <c r="R122" s="52">
        <v>0</v>
      </c>
      <c r="S122" s="52">
        <v>3854218</v>
      </c>
      <c r="T122" s="52">
        <v>0</v>
      </c>
      <c r="U122" s="52">
        <v>404521</v>
      </c>
      <c r="V122" s="52">
        <v>0</v>
      </c>
      <c r="W122" s="52">
        <v>68664</v>
      </c>
      <c r="X122" s="52">
        <v>3693446.29</v>
      </c>
      <c r="Y122" s="52">
        <v>0</v>
      </c>
      <c r="Z122" s="52">
        <v>0</v>
      </c>
      <c r="AA122" s="52">
        <v>37483</v>
      </c>
      <c r="AB122" s="52">
        <v>0</v>
      </c>
      <c r="AC122" s="52">
        <v>0</v>
      </c>
      <c r="AD122" s="52">
        <v>936892.75</v>
      </c>
      <c r="AE122" s="52">
        <v>22888.65</v>
      </c>
      <c r="AF122" s="52">
        <v>0</v>
      </c>
      <c r="AG122" s="52">
        <v>324505.39</v>
      </c>
      <c r="AH122" s="52">
        <v>734413.28</v>
      </c>
      <c r="AI122" s="52">
        <v>170544.13</v>
      </c>
      <c r="AJ122" s="52">
        <v>5250</v>
      </c>
      <c r="AK122" s="52">
        <v>663481.78</v>
      </c>
      <c r="AL122" s="52">
        <v>217588.47</v>
      </c>
      <c r="AM122" s="52">
        <v>8635.59</v>
      </c>
      <c r="AN122" s="52">
        <v>0</v>
      </c>
      <c r="AO122" s="52">
        <v>0</v>
      </c>
      <c r="AP122" s="52">
        <v>0</v>
      </c>
      <c r="AQ122" s="52">
        <v>460528.65</v>
      </c>
      <c r="AR122" s="52">
        <v>8042.05</v>
      </c>
      <c r="AS122" s="52">
        <v>0</v>
      </c>
      <c r="AT122" s="52">
        <v>1290</v>
      </c>
      <c r="AU122" s="52">
        <v>58091</v>
      </c>
      <c r="AV122" s="52">
        <v>472215.09</v>
      </c>
      <c r="AW122" s="52">
        <v>115100</v>
      </c>
      <c r="AX122" s="52">
        <v>0</v>
      </c>
      <c r="AY122" s="52">
        <v>0</v>
      </c>
      <c r="AZ122" s="52">
        <v>0</v>
      </c>
      <c r="BA122" s="52">
        <v>613310.54</v>
      </c>
      <c r="BB122" s="52">
        <v>44108.28</v>
      </c>
      <c r="BC122" s="52">
        <v>225885.78</v>
      </c>
      <c r="BD122" s="52">
        <v>27371.07</v>
      </c>
      <c r="BE122" s="52">
        <v>0</v>
      </c>
      <c r="BF122" s="52">
        <v>0</v>
      </c>
      <c r="BG122" s="52">
        <v>0</v>
      </c>
      <c r="BH122" s="52">
        <v>240</v>
      </c>
      <c r="BI122" s="52">
        <v>79000.899999999994</v>
      </c>
      <c r="BJ122" s="52">
        <v>0</v>
      </c>
      <c r="BK122" s="52">
        <v>0</v>
      </c>
      <c r="BL122" s="52">
        <v>0</v>
      </c>
      <c r="BM122" s="52">
        <v>0</v>
      </c>
      <c r="BN122" s="52">
        <v>9968.3987657829548</v>
      </c>
      <c r="BO122" s="52">
        <v>1757009.09</v>
      </c>
      <c r="BP122" s="52">
        <v>4117006.32</v>
      </c>
      <c r="BQ122" s="52">
        <v>181822.4</v>
      </c>
      <c r="BR122" s="52">
        <v>0</v>
      </c>
      <c r="BS122" s="52">
        <v>0</v>
      </c>
      <c r="BT122" s="52">
        <v>27139.16</v>
      </c>
      <c r="BU122" s="52">
        <v>0</v>
      </c>
      <c r="BV122" s="52">
        <v>528761.43000000005</v>
      </c>
      <c r="BW122" s="52">
        <v>178819.26</v>
      </c>
      <c r="BX122" s="52">
        <v>23860.57</v>
      </c>
      <c r="BY122" s="52">
        <v>0</v>
      </c>
      <c r="BZ122" s="52">
        <v>512236.28</v>
      </c>
      <c r="CA122" s="52">
        <v>190951.98</v>
      </c>
      <c r="CB122" s="53">
        <v>1.468</v>
      </c>
      <c r="CC122" s="53">
        <v>3.2859999999999996</v>
      </c>
      <c r="CD122" s="53">
        <v>6.7989999999999995</v>
      </c>
      <c r="CE122" s="53">
        <v>1.488</v>
      </c>
      <c r="CF122" s="53">
        <v>2.907</v>
      </c>
      <c r="CG122" s="53">
        <v>0</v>
      </c>
      <c r="CH122" s="39" t="s">
        <v>183</v>
      </c>
      <c r="CI122" s="54">
        <v>245811757</v>
      </c>
      <c r="CJ122" s="54">
        <v>200516243</v>
      </c>
      <c r="CK122" s="54">
        <v>91539005</v>
      </c>
      <c r="CL122" s="51">
        <v>116</v>
      </c>
      <c r="CM122" s="51">
        <v>742</v>
      </c>
      <c r="CN122" s="49">
        <v>155</v>
      </c>
      <c r="CO122" s="49">
        <v>743.88</v>
      </c>
      <c r="CP122" s="23">
        <v>6.1999999999999998E-3</v>
      </c>
      <c r="CQ122" s="23" t="s">
        <v>535</v>
      </c>
      <c r="CR122" s="23">
        <f t="shared" si="11"/>
        <v>0.15633423180592992</v>
      </c>
      <c r="CS122" s="55">
        <f t="shared" si="9"/>
        <v>14.50919045756746</v>
      </c>
      <c r="CT122" s="23">
        <f t="shared" si="10"/>
        <v>0.96014101471045943</v>
      </c>
      <c r="CU122" s="56">
        <v>37</v>
      </c>
      <c r="CV122" s="57">
        <v>0</v>
      </c>
      <c r="CW122" s="57">
        <v>508.87899999999996</v>
      </c>
      <c r="CX122" s="57">
        <v>200.59799999999996</v>
      </c>
      <c r="CY122" s="57">
        <v>0</v>
      </c>
      <c r="CZ122" s="57">
        <v>528.3180000000001</v>
      </c>
      <c r="DA122" s="57">
        <v>210.61199999999999</v>
      </c>
      <c r="DB122" s="27">
        <v>53563.551036370714</v>
      </c>
      <c r="DC122" s="28">
        <v>10.961538461538462</v>
      </c>
      <c r="DD122" s="29">
        <v>0.25</v>
      </c>
      <c r="DE122" s="30">
        <v>51.140000000000008</v>
      </c>
      <c r="DF122" s="30">
        <v>0</v>
      </c>
      <c r="DG122" s="33">
        <v>20.399999999999999</v>
      </c>
      <c r="DH122" s="33">
        <v>21.8</v>
      </c>
      <c r="DI122" s="33">
        <v>22.5</v>
      </c>
      <c r="DJ122" s="33">
        <v>22.1</v>
      </c>
      <c r="DK122" s="33">
        <v>21.8</v>
      </c>
      <c r="DL122" s="34">
        <v>17</v>
      </c>
      <c r="DM122" s="58">
        <v>3287449.15</v>
      </c>
      <c r="DN122" s="58">
        <v>0</v>
      </c>
      <c r="DO122" s="58">
        <v>0</v>
      </c>
      <c r="DP122" s="58">
        <v>208741.22999999998</v>
      </c>
      <c r="DQ122" s="58">
        <v>494095.19000000006</v>
      </c>
      <c r="DR122" s="58">
        <v>116915.62</v>
      </c>
      <c r="DS122" s="58">
        <v>0</v>
      </c>
      <c r="DT122" s="58">
        <v>189092.31</v>
      </c>
      <c r="DU122" s="58">
        <v>104662.06</v>
      </c>
      <c r="DV122" s="58">
        <v>125397.18</v>
      </c>
      <c r="DW122" s="58">
        <v>137971.06</v>
      </c>
      <c r="DX122" s="58">
        <v>0</v>
      </c>
      <c r="DY122" s="58">
        <v>0</v>
      </c>
      <c r="DZ122" s="58">
        <v>250499.14</v>
      </c>
      <c r="EA122" s="58">
        <v>869350.19999999984</v>
      </c>
      <c r="EB122" s="58">
        <v>0</v>
      </c>
      <c r="EC122" s="58">
        <v>0</v>
      </c>
      <c r="ED122" s="58">
        <v>80939.81</v>
      </c>
      <c r="EE122" s="58">
        <v>163004.46000000002</v>
      </c>
      <c r="EF122" s="58">
        <v>35774.089999999997</v>
      </c>
      <c r="EG122" s="58">
        <v>0</v>
      </c>
      <c r="EH122" s="58">
        <v>49964.14</v>
      </c>
      <c r="EI122" s="58">
        <v>14653.02</v>
      </c>
      <c r="EJ122" s="58">
        <v>23761.83</v>
      </c>
      <c r="EK122" s="58">
        <v>16156.75</v>
      </c>
      <c r="EL122" s="58">
        <v>0</v>
      </c>
      <c r="EM122" s="58">
        <v>0</v>
      </c>
      <c r="EN122" s="58">
        <v>36615.949999999997</v>
      </c>
      <c r="EO122" s="58">
        <v>157549.37</v>
      </c>
      <c r="EP122" s="58">
        <v>22888.65</v>
      </c>
      <c r="EQ122" s="58">
        <v>0</v>
      </c>
      <c r="ER122" s="58">
        <v>241870.67</v>
      </c>
      <c r="ES122" s="58">
        <v>48064.700000000004</v>
      </c>
      <c r="ET122" s="58">
        <v>10582.24</v>
      </c>
      <c r="EU122" s="58">
        <v>63341</v>
      </c>
      <c r="EV122" s="58">
        <v>441840.08</v>
      </c>
      <c r="EW122" s="58">
        <v>55823.199999999997</v>
      </c>
      <c r="EX122" s="58">
        <v>102280.17</v>
      </c>
      <c r="EY122" s="58">
        <v>23867.09</v>
      </c>
      <c r="EZ122" s="58">
        <v>0</v>
      </c>
      <c r="FA122" s="58">
        <v>0</v>
      </c>
      <c r="FB122" s="58">
        <v>131586.69</v>
      </c>
      <c r="FC122" s="58">
        <v>353473.32</v>
      </c>
      <c r="FD122" s="58">
        <v>0</v>
      </c>
      <c r="FE122" s="58">
        <v>0</v>
      </c>
      <c r="FF122" s="58">
        <v>18839.460000000003</v>
      </c>
      <c r="FG122" s="58">
        <v>16084.5</v>
      </c>
      <c r="FH122" s="58">
        <v>7239.06</v>
      </c>
      <c r="FI122" s="58">
        <v>0</v>
      </c>
      <c r="FJ122" s="58">
        <v>383241.91</v>
      </c>
      <c r="FK122" s="58">
        <v>27878</v>
      </c>
      <c r="FL122" s="58">
        <v>339102.15</v>
      </c>
      <c r="FM122" s="58">
        <v>12957.08</v>
      </c>
      <c r="FN122" s="58">
        <v>0</v>
      </c>
      <c r="FO122" s="58">
        <v>0</v>
      </c>
      <c r="FP122" s="58">
        <v>85935.15</v>
      </c>
      <c r="FQ122" s="58">
        <v>0</v>
      </c>
      <c r="FR122" s="58">
        <v>0</v>
      </c>
      <c r="FS122" s="58">
        <v>0</v>
      </c>
      <c r="FT122" s="58">
        <v>8042.05</v>
      </c>
      <c r="FU122" s="58">
        <v>0</v>
      </c>
      <c r="FV122" s="58">
        <v>0</v>
      </c>
      <c r="FW122" s="58">
        <v>0</v>
      </c>
      <c r="FX122" s="58">
        <v>0</v>
      </c>
      <c r="FY122" s="58">
        <v>115100</v>
      </c>
      <c r="FZ122" s="58">
        <v>0</v>
      </c>
      <c r="GA122" s="58">
        <v>0</v>
      </c>
      <c r="GB122" s="58">
        <v>0</v>
      </c>
      <c r="GC122" s="58">
        <v>0</v>
      </c>
      <c r="GD122" s="58">
        <v>0</v>
      </c>
      <c r="GE122" s="58">
        <v>0</v>
      </c>
      <c r="GF122" s="58">
        <v>0</v>
      </c>
      <c r="GG122" s="58">
        <v>0</v>
      </c>
      <c r="GH122" s="59">
        <v>0</v>
      </c>
      <c r="GI122" s="59">
        <v>40535.5</v>
      </c>
      <c r="GJ122" s="58">
        <v>1323.12</v>
      </c>
      <c r="GK122" s="58">
        <v>0</v>
      </c>
      <c r="GL122" s="58">
        <v>71558.429999999993</v>
      </c>
      <c r="GM122" s="58">
        <v>14812.19</v>
      </c>
      <c r="GN122" s="58">
        <v>9331.44</v>
      </c>
      <c r="GO122" s="58">
        <v>0</v>
      </c>
      <c r="GP122" s="58">
        <v>0</v>
      </c>
      <c r="GQ122" s="58">
        <v>637171.11</v>
      </c>
      <c r="GR122" s="58">
        <v>0</v>
      </c>
    </row>
    <row r="123" spans="1:200" s="22" customFormat="1" ht="15.75" customHeight="1" x14ac:dyDescent="0.2">
      <c r="A123" s="47">
        <v>54002</v>
      </c>
      <c r="B123" s="48" t="s">
        <v>335</v>
      </c>
      <c r="C123" s="48" t="s">
        <v>485</v>
      </c>
      <c r="D123" s="49">
        <v>853.92640979999999</v>
      </c>
      <c r="E123" s="50" t="s">
        <v>665</v>
      </c>
      <c r="F123" s="51">
        <v>954</v>
      </c>
      <c r="G123" s="52">
        <v>3016447.16</v>
      </c>
      <c r="H123" s="52">
        <v>335848.13</v>
      </c>
      <c r="I123" s="52">
        <v>4303611.9800000004</v>
      </c>
      <c r="J123" s="52">
        <v>1879693.96</v>
      </c>
      <c r="K123" s="52">
        <v>2187734.36</v>
      </c>
      <c r="L123" s="52">
        <v>0</v>
      </c>
      <c r="M123" s="52">
        <v>0</v>
      </c>
      <c r="N123" s="52">
        <v>3512944.67</v>
      </c>
      <c r="O123" s="52">
        <v>1459172.42</v>
      </c>
      <c r="P123" s="52">
        <v>0</v>
      </c>
      <c r="Q123" s="52">
        <v>0</v>
      </c>
      <c r="R123" s="52">
        <v>562400.54</v>
      </c>
      <c r="S123" s="52">
        <v>4060425</v>
      </c>
      <c r="T123" s="52">
        <v>0</v>
      </c>
      <c r="U123" s="52">
        <v>0</v>
      </c>
      <c r="V123" s="52">
        <v>0</v>
      </c>
      <c r="W123" s="52">
        <v>72112</v>
      </c>
      <c r="X123" s="52">
        <v>5662660.4699999997</v>
      </c>
      <c r="Y123" s="52">
        <v>0</v>
      </c>
      <c r="Z123" s="52">
        <v>0</v>
      </c>
      <c r="AA123" s="52">
        <v>21177</v>
      </c>
      <c r="AB123" s="52">
        <v>0</v>
      </c>
      <c r="AC123" s="52">
        <v>0</v>
      </c>
      <c r="AD123" s="52">
        <v>1174354.6200000001</v>
      </c>
      <c r="AE123" s="52">
        <v>140533.96</v>
      </c>
      <c r="AF123" s="52">
        <v>0</v>
      </c>
      <c r="AG123" s="52">
        <v>811445.87</v>
      </c>
      <c r="AH123" s="52">
        <v>1142674.24</v>
      </c>
      <c r="AI123" s="52">
        <v>390326.95</v>
      </c>
      <c r="AJ123" s="52">
        <v>0</v>
      </c>
      <c r="AK123" s="52">
        <v>1431048.71</v>
      </c>
      <c r="AL123" s="52">
        <v>943653.22</v>
      </c>
      <c r="AM123" s="52">
        <v>66837.88</v>
      </c>
      <c r="AN123" s="52">
        <v>7763</v>
      </c>
      <c r="AO123" s="52">
        <v>10281.74</v>
      </c>
      <c r="AP123" s="52">
        <v>0</v>
      </c>
      <c r="AQ123" s="52">
        <v>478844.45</v>
      </c>
      <c r="AR123" s="52">
        <v>7571.15</v>
      </c>
      <c r="AS123" s="52">
        <v>6538.0599999999995</v>
      </c>
      <c r="AT123" s="52">
        <v>0</v>
      </c>
      <c r="AU123" s="52">
        <v>3777108.76</v>
      </c>
      <c r="AV123" s="52">
        <v>162781.41</v>
      </c>
      <c r="AW123" s="52">
        <v>178715</v>
      </c>
      <c r="AX123" s="52">
        <v>4332.3999999999996</v>
      </c>
      <c r="AY123" s="52">
        <v>0</v>
      </c>
      <c r="AZ123" s="52">
        <v>0</v>
      </c>
      <c r="BA123" s="52">
        <v>0</v>
      </c>
      <c r="BB123" s="52">
        <v>52601.47</v>
      </c>
      <c r="BC123" s="52">
        <v>715132.08000000007</v>
      </c>
      <c r="BD123" s="52">
        <v>79054.210000000006</v>
      </c>
      <c r="BE123" s="52">
        <v>0</v>
      </c>
      <c r="BF123" s="52">
        <v>0</v>
      </c>
      <c r="BG123" s="52">
        <v>0</v>
      </c>
      <c r="BH123" s="52">
        <v>43980.59</v>
      </c>
      <c r="BI123" s="52">
        <v>8432.17</v>
      </c>
      <c r="BJ123" s="52">
        <v>0</v>
      </c>
      <c r="BK123" s="52">
        <v>0</v>
      </c>
      <c r="BL123" s="52">
        <v>0</v>
      </c>
      <c r="BM123" s="52">
        <v>0</v>
      </c>
      <c r="BN123" s="52">
        <v>13829.116284529724</v>
      </c>
      <c r="BO123" s="52">
        <v>3682193.19</v>
      </c>
      <c r="BP123" s="52">
        <v>10316852.32</v>
      </c>
      <c r="BQ123" s="52">
        <v>1382114.22</v>
      </c>
      <c r="BR123" s="52">
        <v>24068870.280000001</v>
      </c>
      <c r="BS123" s="52">
        <v>5845603.7999999998</v>
      </c>
      <c r="BT123" s="52">
        <v>0</v>
      </c>
      <c r="BU123" s="52">
        <v>0</v>
      </c>
      <c r="BV123" s="52">
        <v>710895.99</v>
      </c>
      <c r="BW123" s="52">
        <v>102330.8</v>
      </c>
      <c r="BX123" s="52">
        <v>0</v>
      </c>
      <c r="BY123" s="52">
        <v>0</v>
      </c>
      <c r="BZ123" s="52">
        <v>775253.89</v>
      </c>
      <c r="CA123" s="52">
        <v>161740</v>
      </c>
      <c r="CB123" s="53">
        <v>1.1970000000000001</v>
      </c>
      <c r="CC123" s="53">
        <v>2.6789999999999998</v>
      </c>
      <c r="CD123" s="53">
        <v>5.5439999999999996</v>
      </c>
      <c r="CE123" s="53">
        <v>1.288</v>
      </c>
      <c r="CF123" s="53">
        <v>1.7809999999999999</v>
      </c>
      <c r="CG123" s="53">
        <v>0</v>
      </c>
      <c r="CH123" s="39"/>
      <c r="CI123" s="54">
        <v>722364553</v>
      </c>
      <c r="CJ123" s="54">
        <v>214562196</v>
      </c>
      <c r="CK123" s="54">
        <v>150833491</v>
      </c>
      <c r="CL123" s="51">
        <v>244</v>
      </c>
      <c r="CM123" s="51">
        <v>965</v>
      </c>
      <c r="CN123" s="49">
        <v>36</v>
      </c>
      <c r="CO123" s="49">
        <v>954.15</v>
      </c>
      <c r="CP123" s="23">
        <v>2.4700000000000003E-2</v>
      </c>
      <c r="CQ123" s="23" t="s">
        <v>599</v>
      </c>
      <c r="CR123" s="23">
        <f t="shared" si="11"/>
        <v>0.25284974093264251</v>
      </c>
      <c r="CS123" s="55">
        <f t="shared" si="9"/>
        <v>12.269548633185007</v>
      </c>
      <c r="CT123" s="23">
        <f t="shared" si="10"/>
        <v>0.91894499255646678</v>
      </c>
      <c r="CU123" s="56">
        <v>49</v>
      </c>
      <c r="CV123" s="57">
        <v>9.8630000000000013</v>
      </c>
      <c r="CW123" s="57">
        <v>602.12200000000007</v>
      </c>
      <c r="CX123" s="57">
        <v>258.9799999999999</v>
      </c>
      <c r="CY123" s="57">
        <v>10.32</v>
      </c>
      <c r="CZ123" s="57">
        <v>644.27</v>
      </c>
      <c r="DA123" s="57">
        <v>292.78499999999997</v>
      </c>
      <c r="DB123" s="27">
        <v>57211.837253655474</v>
      </c>
      <c r="DC123" s="28">
        <v>13.37037037037037</v>
      </c>
      <c r="DD123" s="29">
        <v>0.27160493827160492</v>
      </c>
      <c r="DE123" s="30">
        <v>78.649999999999935</v>
      </c>
      <c r="DF123" s="30">
        <v>0</v>
      </c>
      <c r="DG123" s="33">
        <v>16.5</v>
      </c>
      <c r="DH123" s="33">
        <v>18</v>
      </c>
      <c r="DI123" s="33">
        <v>20.3</v>
      </c>
      <c r="DJ123" s="33">
        <v>19.899999999999999</v>
      </c>
      <c r="DK123" s="33">
        <v>18.7</v>
      </c>
      <c r="DL123" s="34">
        <v>26</v>
      </c>
      <c r="DM123" s="58">
        <v>4997583.26</v>
      </c>
      <c r="DN123" s="58">
        <v>165009.63</v>
      </c>
      <c r="DO123" s="58">
        <v>0</v>
      </c>
      <c r="DP123" s="58">
        <v>828315.22</v>
      </c>
      <c r="DQ123" s="58">
        <v>853962.36</v>
      </c>
      <c r="DR123" s="58">
        <v>257649.01</v>
      </c>
      <c r="DS123" s="58">
        <v>0</v>
      </c>
      <c r="DT123" s="58">
        <v>572563.62</v>
      </c>
      <c r="DU123" s="58">
        <v>512444.52999999997</v>
      </c>
      <c r="DV123" s="58">
        <v>297346.93</v>
      </c>
      <c r="DW123" s="58">
        <v>72670.489999999991</v>
      </c>
      <c r="DX123" s="58">
        <v>9551.08</v>
      </c>
      <c r="DY123" s="58">
        <v>0</v>
      </c>
      <c r="DZ123" s="58">
        <v>281263.33999999997</v>
      </c>
      <c r="EA123" s="58">
        <v>1193861.18</v>
      </c>
      <c r="EB123" s="58">
        <v>52965.57</v>
      </c>
      <c r="EC123" s="58">
        <v>0</v>
      </c>
      <c r="ED123" s="58">
        <v>198052.91</v>
      </c>
      <c r="EE123" s="58">
        <v>226745.83000000002</v>
      </c>
      <c r="EF123" s="58">
        <v>74077.820000000007</v>
      </c>
      <c r="EG123" s="58">
        <v>0</v>
      </c>
      <c r="EH123" s="58">
        <v>142410.07</v>
      </c>
      <c r="EI123" s="58">
        <v>122887.39</v>
      </c>
      <c r="EJ123" s="58">
        <v>72237</v>
      </c>
      <c r="EK123" s="58">
        <v>9613.91</v>
      </c>
      <c r="EL123" s="58">
        <v>730.66</v>
      </c>
      <c r="EM123" s="58">
        <v>0</v>
      </c>
      <c r="EN123" s="58">
        <v>52827.57</v>
      </c>
      <c r="EO123" s="58">
        <v>135990.25</v>
      </c>
      <c r="EP123" s="58">
        <v>3337.38</v>
      </c>
      <c r="EQ123" s="58">
        <v>0</v>
      </c>
      <c r="ER123" s="58">
        <v>482313.3</v>
      </c>
      <c r="ES123" s="58">
        <v>75187.180000000008</v>
      </c>
      <c r="ET123" s="58">
        <v>39765.620000000003</v>
      </c>
      <c r="EU123" s="58">
        <v>113794.94</v>
      </c>
      <c r="EV123" s="58">
        <v>521672.46</v>
      </c>
      <c r="EW123" s="58">
        <v>64193.340000000004</v>
      </c>
      <c r="EX123" s="58">
        <v>15485.14</v>
      </c>
      <c r="EY123" s="58">
        <v>731.59</v>
      </c>
      <c r="EZ123" s="58">
        <v>0</v>
      </c>
      <c r="FA123" s="58">
        <v>0</v>
      </c>
      <c r="FB123" s="58">
        <v>107563.15000000001</v>
      </c>
      <c r="FC123" s="58">
        <v>511420.94999999995</v>
      </c>
      <c r="FD123" s="58">
        <v>1124.22</v>
      </c>
      <c r="FE123" s="58">
        <v>0</v>
      </c>
      <c r="FF123" s="58">
        <v>17266.52</v>
      </c>
      <c r="FG123" s="58">
        <v>53940.61</v>
      </c>
      <c r="FH123" s="58">
        <v>7653.65</v>
      </c>
      <c r="FI123" s="58">
        <v>0</v>
      </c>
      <c r="FJ123" s="58">
        <v>137484.98000000001</v>
      </c>
      <c r="FK123" s="58">
        <v>200048.42</v>
      </c>
      <c r="FL123" s="58">
        <v>456149.25000000006</v>
      </c>
      <c r="FM123" s="58">
        <v>747.1</v>
      </c>
      <c r="FN123" s="58">
        <v>0</v>
      </c>
      <c r="FO123" s="58">
        <v>0</v>
      </c>
      <c r="FP123" s="58">
        <v>75882.66</v>
      </c>
      <c r="FQ123" s="58">
        <v>16592.52</v>
      </c>
      <c r="FR123" s="58">
        <v>0</v>
      </c>
      <c r="FS123" s="58">
        <v>0</v>
      </c>
      <c r="FT123" s="58">
        <v>7571.15</v>
      </c>
      <c r="FU123" s="58">
        <v>0</v>
      </c>
      <c r="FV123" s="58">
        <v>0</v>
      </c>
      <c r="FW123" s="58">
        <v>3663313.82</v>
      </c>
      <c r="FX123" s="58">
        <v>80054.7</v>
      </c>
      <c r="FY123" s="58">
        <v>178715</v>
      </c>
      <c r="FZ123" s="58">
        <v>0</v>
      </c>
      <c r="GA123" s="58">
        <v>0</v>
      </c>
      <c r="GB123" s="58">
        <v>0</v>
      </c>
      <c r="GC123" s="58">
        <v>0</v>
      </c>
      <c r="GD123" s="58">
        <v>9466</v>
      </c>
      <c r="GE123" s="58">
        <v>6581</v>
      </c>
      <c r="GF123" s="58">
        <v>0</v>
      </c>
      <c r="GG123" s="58">
        <v>0</v>
      </c>
      <c r="GH123" s="59">
        <v>630</v>
      </c>
      <c r="GI123" s="59">
        <v>18430.53</v>
      </c>
      <c r="GJ123" s="58">
        <v>11180.85</v>
      </c>
      <c r="GK123" s="58">
        <v>0</v>
      </c>
      <c r="GL123" s="58">
        <v>139644.29</v>
      </c>
      <c r="GM123" s="58">
        <v>88060.13</v>
      </c>
      <c r="GN123" s="58">
        <v>13638.02</v>
      </c>
      <c r="GO123" s="58">
        <v>0</v>
      </c>
      <c r="GP123" s="58">
        <v>0</v>
      </c>
      <c r="GQ123" s="58">
        <v>0</v>
      </c>
      <c r="GR123" s="58">
        <v>4443.2000000000007</v>
      </c>
    </row>
    <row r="124" spans="1:200" s="22" customFormat="1" ht="15.75" customHeight="1" x14ac:dyDescent="0.2">
      <c r="A124" s="47">
        <v>15003</v>
      </c>
      <c r="B124" s="48" t="s">
        <v>365</v>
      </c>
      <c r="C124" s="48" t="s">
        <v>401</v>
      </c>
      <c r="D124" s="49">
        <v>200.46916179999999</v>
      </c>
      <c r="E124" s="50" t="s">
        <v>626</v>
      </c>
      <c r="F124" s="51">
        <v>174</v>
      </c>
      <c r="G124" s="52">
        <v>431719.36</v>
      </c>
      <c r="H124" s="52">
        <v>4111.96</v>
      </c>
      <c r="I124" s="52">
        <v>1542451.69</v>
      </c>
      <c r="J124" s="52">
        <v>808654.44</v>
      </c>
      <c r="K124" s="52">
        <v>29618.73</v>
      </c>
      <c r="L124" s="52">
        <v>0</v>
      </c>
      <c r="M124" s="52">
        <v>0</v>
      </c>
      <c r="N124" s="52">
        <v>22815</v>
      </c>
      <c r="O124" s="52">
        <v>34251.69</v>
      </c>
      <c r="P124" s="52">
        <v>0</v>
      </c>
      <c r="Q124" s="52">
        <v>404902</v>
      </c>
      <c r="R124" s="52">
        <v>116415</v>
      </c>
      <c r="S124" s="52">
        <v>1529728</v>
      </c>
      <c r="T124" s="52">
        <v>0</v>
      </c>
      <c r="U124" s="52">
        <v>354902</v>
      </c>
      <c r="V124" s="52">
        <v>50000</v>
      </c>
      <c r="W124" s="52">
        <v>73243</v>
      </c>
      <c r="X124" s="52">
        <v>1633800.0199999998</v>
      </c>
      <c r="Y124" s="52">
        <v>0</v>
      </c>
      <c r="Z124" s="52">
        <v>0</v>
      </c>
      <c r="AA124" s="52">
        <v>93013.46</v>
      </c>
      <c r="AB124" s="52">
        <v>0</v>
      </c>
      <c r="AC124" s="52">
        <v>0</v>
      </c>
      <c r="AD124" s="52">
        <v>378004.14999999997</v>
      </c>
      <c r="AE124" s="52">
        <v>9271.01</v>
      </c>
      <c r="AF124" s="52">
        <v>0</v>
      </c>
      <c r="AG124" s="52">
        <v>335365.25</v>
      </c>
      <c r="AH124" s="52">
        <v>542301.30999999994</v>
      </c>
      <c r="AI124" s="52">
        <v>180855.55</v>
      </c>
      <c r="AJ124" s="52">
        <v>0</v>
      </c>
      <c r="AK124" s="52">
        <v>549100.56999999995</v>
      </c>
      <c r="AL124" s="52">
        <v>249032.4</v>
      </c>
      <c r="AM124" s="52">
        <v>6675.22</v>
      </c>
      <c r="AN124" s="52">
        <v>272137.71999999997</v>
      </c>
      <c r="AO124" s="52">
        <v>0</v>
      </c>
      <c r="AP124" s="52">
        <v>0</v>
      </c>
      <c r="AQ124" s="52">
        <v>204132.69</v>
      </c>
      <c r="AR124" s="52">
        <v>47927.11</v>
      </c>
      <c r="AS124" s="52">
        <v>878</v>
      </c>
      <c r="AT124" s="52">
        <v>1756</v>
      </c>
      <c r="AU124" s="52">
        <v>0</v>
      </c>
      <c r="AV124" s="52">
        <v>180763.01</v>
      </c>
      <c r="AW124" s="52">
        <v>50729.56</v>
      </c>
      <c r="AX124" s="52">
        <v>14921.04</v>
      </c>
      <c r="AY124" s="52">
        <v>0</v>
      </c>
      <c r="AZ124" s="52">
        <v>0</v>
      </c>
      <c r="BA124" s="52">
        <v>0</v>
      </c>
      <c r="BB124" s="52">
        <v>0</v>
      </c>
      <c r="BC124" s="52">
        <v>160545.77000000002</v>
      </c>
      <c r="BD124" s="52">
        <v>91182.41</v>
      </c>
      <c r="BE124" s="52">
        <v>0</v>
      </c>
      <c r="BF124" s="52">
        <v>0</v>
      </c>
      <c r="BG124" s="52">
        <v>0</v>
      </c>
      <c r="BH124" s="52">
        <v>0</v>
      </c>
      <c r="BI124" s="52">
        <v>0</v>
      </c>
      <c r="BJ124" s="52">
        <v>0</v>
      </c>
      <c r="BK124" s="52">
        <v>0</v>
      </c>
      <c r="BL124" s="52">
        <v>0</v>
      </c>
      <c r="BM124" s="52">
        <v>0</v>
      </c>
      <c r="BN124" s="52">
        <v>25833.785705278711</v>
      </c>
      <c r="BO124" s="52">
        <v>2483302.83</v>
      </c>
      <c r="BP124" s="52">
        <v>118116.44</v>
      </c>
      <c r="BQ124" s="52">
        <v>-12734.23</v>
      </c>
      <c r="BR124" s="52">
        <v>1206529.18</v>
      </c>
      <c r="BS124" s="52">
        <v>1673868</v>
      </c>
      <c r="BT124" s="52">
        <v>0</v>
      </c>
      <c r="BU124" s="52">
        <v>0</v>
      </c>
      <c r="BV124" s="52">
        <v>214274.51</v>
      </c>
      <c r="BW124" s="52">
        <v>0</v>
      </c>
      <c r="BX124" s="52">
        <v>0</v>
      </c>
      <c r="BY124" s="52">
        <v>0</v>
      </c>
      <c r="BZ124" s="52">
        <v>335462.56</v>
      </c>
      <c r="CA124" s="52">
        <v>0</v>
      </c>
      <c r="CB124" s="53">
        <v>1.1970000000000001</v>
      </c>
      <c r="CC124" s="53">
        <v>2.6789999999999998</v>
      </c>
      <c r="CD124" s="53">
        <v>5.5439999999999996</v>
      </c>
      <c r="CE124" s="53">
        <v>1.488</v>
      </c>
      <c r="CF124" s="53">
        <v>1.4350000000000001</v>
      </c>
      <c r="CG124" s="53">
        <v>0</v>
      </c>
      <c r="CH124" s="39"/>
      <c r="CI124" s="54">
        <v>14179181</v>
      </c>
      <c r="CJ124" s="54">
        <v>286420</v>
      </c>
      <c r="CK124" s="54">
        <v>7392984</v>
      </c>
      <c r="CL124" s="51">
        <v>40</v>
      </c>
      <c r="CM124" s="51">
        <v>174</v>
      </c>
      <c r="CN124" s="49">
        <v>57</v>
      </c>
      <c r="CO124" s="49">
        <v>175</v>
      </c>
      <c r="CP124" s="23">
        <v>2.9900000000000003E-2</v>
      </c>
      <c r="CQ124" s="23"/>
      <c r="CR124" s="23">
        <f t="shared" si="11"/>
        <v>0.22988505747126436</v>
      </c>
      <c r="CS124" s="55">
        <f t="shared" si="9"/>
        <v>9.6666666666666661</v>
      </c>
      <c r="CT124" s="23">
        <f t="shared" si="10"/>
        <v>0.91431333577523322</v>
      </c>
      <c r="CU124" s="56">
        <v>12</v>
      </c>
      <c r="CV124" s="57">
        <v>0</v>
      </c>
      <c r="CW124" s="57">
        <v>119.747</v>
      </c>
      <c r="CX124" s="57">
        <v>32.519999999999996</v>
      </c>
      <c r="CY124" s="57">
        <v>0</v>
      </c>
      <c r="CZ124" s="57">
        <v>129.37699999999998</v>
      </c>
      <c r="DA124" s="57">
        <v>37.160000000000004</v>
      </c>
      <c r="DB124" s="27">
        <v>57348.777777777774</v>
      </c>
      <c r="DC124" s="28">
        <v>18.333333333333332</v>
      </c>
      <c r="DD124" s="29">
        <v>0.33333333333333331</v>
      </c>
      <c r="DE124" s="30">
        <v>18</v>
      </c>
      <c r="DF124" s="30">
        <v>0</v>
      </c>
      <c r="DG124" s="33"/>
      <c r="DH124" s="33"/>
      <c r="DI124" s="33"/>
      <c r="DJ124" s="33"/>
      <c r="DK124" s="33"/>
      <c r="DL124" s="34">
        <v>9</v>
      </c>
      <c r="DM124" s="58">
        <v>1350720.78</v>
      </c>
      <c r="DN124" s="58">
        <v>7531.21</v>
      </c>
      <c r="DO124" s="58">
        <v>0</v>
      </c>
      <c r="DP124" s="58">
        <v>224290.19</v>
      </c>
      <c r="DQ124" s="58">
        <v>386779.07999999996</v>
      </c>
      <c r="DR124" s="58">
        <v>119461.2</v>
      </c>
      <c r="DS124" s="58">
        <v>0</v>
      </c>
      <c r="DT124" s="58">
        <v>189555.24</v>
      </c>
      <c r="DU124" s="58">
        <v>131298.26</v>
      </c>
      <c r="DV124" s="58">
        <v>113068.3</v>
      </c>
      <c r="DW124" s="58">
        <v>81440.05</v>
      </c>
      <c r="DX124" s="58">
        <v>0</v>
      </c>
      <c r="DY124" s="58">
        <v>0</v>
      </c>
      <c r="DZ124" s="58">
        <v>65626.51999999999</v>
      </c>
      <c r="EA124" s="58">
        <v>431410.06000000006</v>
      </c>
      <c r="EB124" s="58">
        <v>1739.8</v>
      </c>
      <c r="EC124" s="58">
        <v>0</v>
      </c>
      <c r="ED124" s="58">
        <v>70735.64</v>
      </c>
      <c r="EE124" s="58">
        <v>117711.35</v>
      </c>
      <c r="EF124" s="58">
        <v>40526.53</v>
      </c>
      <c r="EG124" s="58">
        <v>0</v>
      </c>
      <c r="EH124" s="58">
        <v>57061.46</v>
      </c>
      <c r="EI124" s="58">
        <v>40303.9</v>
      </c>
      <c r="EJ124" s="58">
        <v>48581.54</v>
      </c>
      <c r="EK124" s="58">
        <v>11209.43</v>
      </c>
      <c r="EL124" s="58">
        <v>0</v>
      </c>
      <c r="EM124" s="58">
        <v>0</v>
      </c>
      <c r="EN124" s="58">
        <v>10291.5</v>
      </c>
      <c r="EO124" s="58">
        <v>126413.62999999999</v>
      </c>
      <c r="EP124" s="58">
        <v>0</v>
      </c>
      <c r="EQ124" s="58">
        <v>0</v>
      </c>
      <c r="ER124" s="58">
        <v>176405.62</v>
      </c>
      <c r="ES124" s="58">
        <v>75194.64</v>
      </c>
      <c r="ET124" s="58">
        <v>5469.33</v>
      </c>
      <c r="EU124" s="58">
        <v>0</v>
      </c>
      <c r="EV124" s="58">
        <v>325223.08</v>
      </c>
      <c r="EW124" s="58">
        <v>43491.14</v>
      </c>
      <c r="EX124" s="58">
        <v>10677.72</v>
      </c>
      <c r="EY124" s="58">
        <v>1552.28</v>
      </c>
      <c r="EZ124" s="58">
        <v>0</v>
      </c>
      <c r="FA124" s="58">
        <v>0</v>
      </c>
      <c r="FB124" s="58">
        <v>81255.839999999997</v>
      </c>
      <c r="FC124" s="58">
        <v>194840.38</v>
      </c>
      <c r="FD124" s="58">
        <v>0</v>
      </c>
      <c r="FE124" s="58">
        <v>0</v>
      </c>
      <c r="FF124" s="58">
        <v>62849.89</v>
      </c>
      <c r="FG124" s="58">
        <v>32679.5</v>
      </c>
      <c r="FH124" s="58">
        <v>15186.95</v>
      </c>
      <c r="FI124" s="58">
        <v>0</v>
      </c>
      <c r="FJ124" s="58">
        <v>27384.69</v>
      </c>
      <c r="FK124" s="58">
        <v>37028.800000000003</v>
      </c>
      <c r="FL124" s="58">
        <v>155092.93</v>
      </c>
      <c r="FM124" s="58">
        <v>177935.96</v>
      </c>
      <c r="FN124" s="58">
        <v>0</v>
      </c>
      <c r="FO124" s="58">
        <v>0</v>
      </c>
      <c r="FP124" s="58">
        <v>45882.14</v>
      </c>
      <c r="FQ124" s="58">
        <v>0</v>
      </c>
      <c r="FR124" s="58">
        <v>0</v>
      </c>
      <c r="FS124" s="58">
        <v>0</v>
      </c>
      <c r="FT124" s="58">
        <v>8661.7900000000009</v>
      </c>
      <c r="FU124" s="58">
        <v>0</v>
      </c>
      <c r="FV124" s="58">
        <v>0</v>
      </c>
      <c r="FW124" s="58">
        <v>0</v>
      </c>
      <c r="FX124" s="58">
        <v>55265.82</v>
      </c>
      <c r="FY124" s="58">
        <v>46985.41</v>
      </c>
      <c r="FZ124" s="58">
        <v>14921.04</v>
      </c>
      <c r="GA124" s="58">
        <v>0</v>
      </c>
      <c r="GB124" s="58">
        <v>0</v>
      </c>
      <c r="GC124" s="58">
        <v>0</v>
      </c>
      <c r="GD124" s="58">
        <v>0</v>
      </c>
      <c r="GE124" s="58">
        <v>1432.7799999999997</v>
      </c>
      <c r="GF124" s="58">
        <v>0</v>
      </c>
      <c r="GG124" s="58">
        <v>0</v>
      </c>
      <c r="GH124" s="59">
        <v>895</v>
      </c>
      <c r="GI124" s="59">
        <v>21997.149999999998</v>
      </c>
      <c r="GJ124" s="58">
        <v>1967.54</v>
      </c>
      <c r="GK124" s="58">
        <v>0</v>
      </c>
      <c r="GL124" s="58">
        <v>75373.289999999994</v>
      </c>
      <c r="GM124" s="58">
        <v>654.45000000000005</v>
      </c>
      <c r="GN124" s="58">
        <v>14717.29</v>
      </c>
      <c r="GO124" s="58">
        <v>0</v>
      </c>
      <c r="GP124" s="58">
        <v>0</v>
      </c>
      <c r="GQ124" s="58">
        <v>0</v>
      </c>
      <c r="GR124" s="58">
        <v>1076.69</v>
      </c>
    </row>
    <row r="125" spans="1:200" s="22" customFormat="1" ht="15.75" customHeight="1" x14ac:dyDescent="0.2">
      <c r="A125" s="47">
        <v>26005</v>
      </c>
      <c r="B125" s="48" t="s">
        <v>276</v>
      </c>
      <c r="C125" s="48" t="s">
        <v>425</v>
      </c>
      <c r="D125" s="49">
        <v>316.40399170000001</v>
      </c>
      <c r="E125" s="50" t="s">
        <v>637</v>
      </c>
      <c r="F125" s="51">
        <v>46</v>
      </c>
      <c r="G125" s="52">
        <v>620402.25</v>
      </c>
      <c r="H125" s="52">
        <v>3375.54</v>
      </c>
      <c r="I125" s="52">
        <v>336667.59</v>
      </c>
      <c r="J125" s="52">
        <v>143983.99</v>
      </c>
      <c r="K125" s="52">
        <v>166008.49</v>
      </c>
      <c r="L125" s="52">
        <v>0</v>
      </c>
      <c r="M125" s="52">
        <v>0</v>
      </c>
      <c r="N125" s="52">
        <v>22071</v>
      </c>
      <c r="O125" s="52">
        <v>282292.21999999997</v>
      </c>
      <c r="P125" s="52">
        <v>0</v>
      </c>
      <c r="Q125" s="52">
        <v>0</v>
      </c>
      <c r="R125" s="52">
        <v>11002</v>
      </c>
      <c r="S125" s="52">
        <v>313097</v>
      </c>
      <c r="T125" s="52">
        <v>0</v>
      </c>
      <c r="U125" s="52">
        <v>0</v>
      </c>
      <c r="V125" s="52">
        <v>0</v>
      </c>
      <c r="W125" s="52">
        <v>75243</v>
      </c>
      <c r="X125" s="52">
        <v>954074.69000000006</v>
      </c>
      <c r="Y125" s="52">
        <v>31142.390000000003</v>
      </c>
      <c r="Z125" s="52">
        <v>0</v>
      </c>
      <c r="AA125" s="52">
        <v>21769.19</v>
      </c>
      <c r="AB125" s="52">
        <v>0</v>
      </c>
      <c r="AC125" s="52">
        <v>0</v>
      </c>
      <c r="AD125" s="52">
        <v>154126.60999999999</v>
      </c>
      <c r="AE125" s="52">
        <v>10668</v>
      </c>
      <c r="AF125" s="52">
        <v>0</v>
      </c>
      <c r="AG125" s="52">
        <v>66585.52</v>
      </c>
      <c r="AH125" s="52">
        <v>218561.47999999998</v>
      </c>
      <c r="AI125" s="52">
        <v>99514.64</v>
      </c>
      <c r="AJ125" s="52">
        <v>0</v>
      </c>
      <c r="AK125" s="52">
        <v>201562.38</v>
      </c>
      <c r="AL125" s="52">
        <v>44415.18</v>
      </c>
      <c r="AM125" s="52">
        <v>3664.1</v>
      </c>
      <c r="AN125" s="52">
        <v>0</v>
      </c>
      <c r="AO125" s="52">
        <v>25</v>
      </c>
      <c r="AP125" s="52">
        <v>0</v>
      </c>
      <c r="AQ125" s="52">
        <v>1302.46</v>
      </c>
      <c r="AR125" s="52">
        <v>5499</v>
      </c>
      <c r="AS125" s="52">
        <v>1561.29</v>
      </c>
      <c r="AT125" s="52">
        <v>804.29</v>
      </c>
      <c r="AU125" s="52">
        <v>0</v>
      </c>
      <c r="AV125" s="52">
        <v>30111.69</v>
      </c>
      <c r="AW125" s="52">
        <v>0</v>
      </c>
      <c r="AX125" s="52">
        <v>0</v>
      </c>
      <c r="AY125" s="52">
        <v>0</v>
      </c>
      <c r="AZ125" s="52">
        <v>0</v>
      </c>
      <c r="BA125" s="52">
        <v>0</v>
      </c>
      <c r="BB125" s="52">
        <v>0</v>
      </c>
      <c r="BC125" s="52">
        <v>22668</v>
      </c>
      <c r="BD125" s="52">
        <v>38208.660000000003</v>
      </c>
      <c r="BE125" s="52">
        <v>0</v>
      </c>
      <c r="BF125" s="52">
        <v>0</v>
      </c>
      <c r="BG125" s="52">
        <v>0</v>
      </c>
      <c r="BH125" s="52">
        <v>0</v>
      </c>
      <c r="BI125" s="52">
        <v>0</v>
      </c>
      <c r="BJ125" s="52">
        <v>0</v>
      </c>
      <c r="BK125" s="52">
        <v>0</v>
      </c>
      <c r="BL125" s="52">
        <v>0</v>
      </c>
      <c r="BM125" s="52">
        <v>0</v>
      </c>
      <c r="BN125" s="52">
        <v>27775.787264391231</v>
      </c>
      <c r="BO125" s="52">
        <v>-206163.7</v>
      </c>
      <c r="BP125" s="52">
        <v>287685.18</v>
      </c>
      <c r="BQ125" s="52">
        <v>1081578.6599999999</v>
      </c>
      <c r="BR125" s="52">
        <v>4108975.5</v>
      </c>
      <c r="BS125" s="52">
        <v>530811.67000000004</v>
      </c>
      <c r="BT125" s="52">
        <v>0</v>
      </c>
      <c r="BU125" s="52">
        <v>0</v>
      </c>
      <c r="BV125" s="52">
        <v>57358.75</v>
      </c>
      <c r="BW125" s="52">
        <v>0</v>
      </c>
      <c r="BX125" s="52">
        <v>0</v>
      </c>
      <c r="BY125" s="52">
        <v>0</v>
      </c>
      <c r="BZ125" s="52">
        <v>85896.74</v>
      </c>
      <c r="CA125" s="52">
        <v>0</v>
      </c>
      <c r="CB125" s="53">
        <v>1.887</v>
      </c>
      <c r="CC125" s="53">
        <v>4.2229999999999999</v>
      </c>
      <c r="CD125" s="53">
        <v>8.74</v>
      </c>
      <c r="CE125" s="53">
        <v>1.488</v>
      </c>
      <c r="CF125" s="53">
        <v>0.91300000000000003</v>
      </c>
      <c r="CG125" s="53">
        <v>0</v>
      </c>
      <c r="CH125" s="39" t="s">
        <v>183</v>
      </c>
      <c r="CI125" s="54">
        <v>127538485</v>
      </c>
      <c r="CJ125" s="54">
        <v>23895831</v>
      </c>
      <c r="CK125" s="54">
        <v>24393354</v>
      </c>
      <c r="CL125" s="51">
        <v>13</v>
      </c>
      <c r="CM125" s="51">
        <v>52</v>
      </c>
      <c r="CN125" s="49">
        <v>0</v>
      </c>
      <c r="CO125" s="49">
        <v>79.069999999999993</v>
      </c>
      <c r="CP125" s="23" t="e">
        <v>#VALUE!</v>
      </c>
      <c r="CQ125" s="23" t="s">
        <v>561</v>
      </c>
      <c r="CR125" s="23">
        <f t="shared" si="11"/>
        <v>0.25</v>
      </c>
      <c r="CS125" s="55">
        <f t="shared" si="9"/>
        <v>7.1922544951590588</v>
      </c>
      <c r="CT125" s="23">
        <f t="shared" si="10"/>
        <v>0.95299032093734082</v>
      </c>
      <c r="CU125" s="56"/>
      <c r="CV125" s="57">
        <v>7.0840000000000005</v>
      </c>
      <c r="CW125" s="57">
        <v>46.768000000000001</v>
      </c>
      <c r="CX125" s="57">
        <v>0</v>
      </c>
      <c r="CY125" s="57">
        <v>8.2189999999999994</v>
      </c>
      <c r="CZ125" s="57">
        <v>49.075000000000003</v>
      </c>
      <c r="DA125" s="57">
        <v>0</v>
      </c>
      <c r="DB125" s="27">
        <v>57393.63762102351</v>
      </c>
      <c r="DC125" s="28">
        <v>17.75</v>
      </c>
      <c r="DD125" s="29">
        <v>0.25</v>
      </c>
      <c r="DE125" s="30">
        <v>7.23</v>
      </c>
      <c r="DF125" s="30">
        <v>0</v>
      </c>
      <c r="DG125" s="33"/>
      <c r="DH125" s="33"/>
      <c r="DI125" s="33"/>
      <c r="DJ125" s="33"/>
      <c r="DK125" s="33"/>
      <c r="DL125" s="34">
        <v>0</v>
      </c>
      <c r="DM125" s="58">
        <v>496961.1</v>
      </c>
      <c r="DN125" s="58">
        <v>24123.35</v>
      </c>
      <c r="DO125" s="58">
        <v>0</v>
      </c>
      <c r="DP125" s="58">
        <v>40987.01</v>
      </c>
      <c r="DQ125" s="58">
        <v>144477.72999999998</v>
      </c>
      <c r="DR125" s="58">
        <v>68294.179999999993</v>
      </c>
      <c r="DS125" s="58">
        <v>0</v>
      </c>
      <c r="DT125" s="58">
        <v>57479.43</v>
      </c>
      <c r="DU125" s="58">
        <v>20264.57</v>
      </c>
      <c r="DV125" s="58">
        <v>31100.880000000001</v>
      </c>
      <c r="DW125" s="58">
        <v>0</v>
      </c>
      <c r="DX125" s="58">
        <v>0</v>
      </c>
      <c r="DY125" s="58">
        <v>0</v>
      </c>
      <c r="DZ125" s="58">
        <v>0</v>
      </c>
      <c r="EA125" s="58">
        <v>154957.13</v>
      </c>
      <c r="EB125" s="58">
        <v>7019.04</v>
      </c>
      <c r="EC125" s="58">
        <v>0</v>
      </c>
      <c r="ED125" s="58">
        <v>14831.53</v>
      </c>
      <c r="EE125" s="58">
        <v>62653.719999999994</v>
      </c>
      <c r="EF125" s="58">
        <v>22230.880000000001</v>
      </c>
      <c r="EG125" s="58">
        <v>0</v>
      </c>
      <c r="EH125" s="58">
        <v>19949.28</v>
      </c>
      <c r="EI125" s="58">
        <v>4598.46</v>
      </c>
      <c r="EJ125" s="58">
        <v>12650.83</v>
      </c>
      <c r="EK125" s="58">
        <v>0</v>
      </c>
      <c r="EL125" s="58">
        <v>0</v>
      </c>
      <c r="EM125" s="58">
        <v>0</v>
      </c>
      <c r="EN125" s="58">
        <v>0</v>
      </c>
      <c r="EO125" s="58">
        <v>438667.15</v>
      </c>
      <c r="EP125" s="58">
        <v>10668</v>
      </c>
      <c r="EQ125" s="58">
        <v>0</v>
      </c>
      <c r="ER125" s="58">
        <v>31267.14</v>
      </c>
      <c r="ES125" s="58">
        <v>33147.599999999991</v>
      </c>
      <c r="ET125" s="58">
        <v>7246.24</v>
      </c>
      <c r="EU125" s="58">
        <v>0</v>
      </c>
      <c r="EV125" s="58">
        <v>99866.86</v>
      </c>
      <c r="EW125" s="58">
        <v>7967.98</v>
      </c>
      <c r="EX125" s="58">
        <v>8677.27</v>
      </c>
      <c r="EY125" s="58">
        <v>0</v>
      </c>
      <c r="EZ125" s="58">
        <v>0</v>
      </c>
      <c r="FA125" s="58">
        <v>0</v>
      </c>
      <c r="FB125" s="58">
        <v>1302.46</v>
      </c>
      <c r="FC125" s="58">
        <v>19981.61</v>
      </c>
      <c r="FD125" s="58">
        <v>0</v>
      </c>
      <c r="FE125" s="58">
        <v>0</v>
      </c>
      <c r="FF125" s="58">
        <v>1167.8400000000001</v>
      </c>
      <c r="FG125" s="58">
        <v>1754.06</v>
      </c>
      <c r="FH125" s="58">
        <v>2153.63</v>
      </c>
      <c r="FI125" s="58">
        <v>0</v>
      </c>
      <c r="FJ125" s="58">
        <v>5505.8</v>
      </c>
      <c r="FK125" s="58">
        <v>11584.17</v>
      </c>
      <c r="FL125" s="58">
        <v>36960.28</v>
      </c>
      <c r="FM125" s="58">
        <v>0</v>
      </c>
      <c r="FN125" s="58">
        <v>0</v>
      </c>
      <c r="FO125" s="58">
        <v>0</v>
      </c>
      <c r="FP125" s="58">
        <v>0</v>
      </c>
      <c r="FQ125" s="58">
        <v>19403.5</v>
      </c>
      <c r="FR125" s="58">
        <v>0</v>
      </c>
      <c r="FS125" s="58">
        <v>0</v>
      </c>
      <c r="FT125" s="58">
        <v>5499</v>
      </c>
      <c r="FU125" s="58">
        <v>0</v>
      </c>
      <c r="FV125" s="58">
        <v>0</v>
      </c>
      <c r="FW125" s="58">
        <v>0</v>
      </c>
      <c r="FX125" s="58">
        <v>16531.7</v>
      </c>
      <c r="FY125" s="58">
        <v>0</v>
      </c>
      <c r="FZ125" s="58">
        <v>0</v>
      </c>
      <c r="GA125" s="58">
        <v>0</v>
      </c>
      <c r="GB125" s="58">
        <v>0</v>
      </c>
      <c r="GC125" s="58">
        <v>0</v>
      </c>
      <c r="GD125" s="58">
        <v>0</v>
      </c>
      <c r="GE125" s="58">
        <v>0</v>
      </c>
      <c r="GF125" s="58">
        <v>0</v>
      </c>
      <c r="GG125" s="58">
        <v>0</v>
      </c>
      <c r="GH125" s="59">
        <v>1000</v>
      </c>
      <c r="GI125" s="59">
        <v>16298.32</v>
      </c>
      <c r="GJ125" s="58">
        <v>394</v>
      </c>
      <c r="GK125" s="58">
        <v>0</v>
      </c>
      <c r="GL125" s="58">
        <v>32341</v>
      </c>
      <c r="GM125" s="58">
        <v>0</v>
      </c>
      <c r="GN125" s="58">
        <v>171.57999999999998</v>
      </c>
      <c r="GO125" s="58">
        <v>0</v>
      </c>
      <c r="GP125" s="58">
        <v>25</v>
      </c>
      <c r="GQ125" s="58">
        <v>0</v>
      </c>
      <c r="GR125" s="58">
        <v>0</v>
      </c>
    </row>
    <row r="126" spans="1:200" s="22" customFormat="1" ht="15.75" customHeight="1" x14ac:dyDescent="0.2">
      <c r="A126" s="47">
        <v>40002</v>
      </c>
      <c r="B126" s="48" t="s">
        <v>300</v>
      </c>
      <c r="C126" s="48" t="s">
        <v>450</v>
      </c>
      <c r="D126" s="49">
        <v>283.21401610200002</v>
      </c>
      <c r="E126" s="50" t="s">
        <v>651</v>
      </c>
      <c r="F126" s="51">
        <v>2398</v>
      </c>
      <c r="G126" s="52">
        <v>10663664.880000001</v>
      </c>
      <c r="H126" s="52">
        <v>381910.87</v>
      </c>
      <c r="I126" s="52">
        <v>8213142.2199999997</v>
      </c>
      <c r="J126" s="52">
        <v>783169.39</v>
      </c>
      <c r="K126" s="52">
        <v>6133026.9400000004</v>
      </c>
      <c r="L126" s="52">
        <v>0</v>
      </c>
      <c r="M126" s="52">
        <v>0</v>
      </c>
      <c r="N126" s="52">
        <v>78293.73</v>
      </c>
      <c r="O126" s="52">
        <v>3430323.56</v>
      </c>
      <c r="P126" s="52">
        <v>0</v>
      </c>
      <c r="Q126" s="52">
        <v>621948</v>
      </c>
      <c r="R126" s="52">
        <v>554290.43999999994</v>
      </c>
      <c r="S126" s="52">
        <v>7435639</v>
      </c>
      <c r="T126" s="52">
        <v>0</v>
      </c>
      <c r="U126" s="52">
        <v>621948</v>
      </c>
      <c r="V126" s="52">
        <v>0</v>
      </c>
      <c r="W126" s="52">
        <v>72069</v>
      </c>
      <c r="X126" s="52">
        <v>12271425.289999999</v>
      </c>
      <c r="Y126" s="52">
        <v>0</v>
      </c>
      <c r="Z126" s="52">
        <v>0</v>
      </c>
      <c r="AA126" s="52">
        <v>754060.19</v>
      </c>
      <c r="AB126" s="52">
        <v>0</v>
      </c>
      <c r="AC126" s="52">
        <v>0</v>
      </c>
      <c r="AD126" s="52">
        <v>3263388.3000000003</v>
      </c>
      <c r="AE126" s="52">
        <v>285576.01</v>
      </c>
      <c r="AF126" s="52">
        <v>0</v>
      </c>
      <c r="AG126" s="52">
        <v>1103057.53</v>
      </c>
      <c r="AH126" s="52">
        <v>1985372.2799999998</v>
      </c>
      <c r="AI126" s="52">
        <v>384542.53</v>
      </c>
      <c r="AJ126" s="52">
        <v>0</v>
      </c>
      <c r="AK126" s="52">
        <v>2745196.05</v>
      </c>
      <c r="AL126" s="52">
        <v>491730</v>
      </c>
      <c r="AM126" s="52">
        <v>40213.78</v>
      </c>
      <c r="AN126" s="52">
        <v>18460.37</v>
      </c>
      <c r="AO126" s="52">
        <v>18156.28</v>
      </c>
      <c r="AP126" s="52">
        <v>0</v>
      </c>
      <c r="AQ126" s="52">
        <v>1318193.8500000001</v>
      </c>
      <c r="AR126" s="52">
        <v>42428.78</v>
      </c>
      <c r="AS126" s="52">
        <v>0</v>
      </c>
      <c r="AT126" s="52">
        <v>108535.66</v>
      </c>
      <c r="AU126" s="52">
        <v>1887953.34</v>
      </c>
      <c r="AV126" s="52">
        <v>84477.08</v>
      </c>
      <c r="AW126" s="52">
        <v>0</v>
      </c>
      <c r="AX126" s="52">
        <v>0</v>
      </c>
      <c r="AY126" s="52">
        <v>0</v>
      </c>
      <c r="AZ126" s="52">
        <v>0</v>
      </c>
      <c r="BA126" s="52">
        <v>1460038.76</v>
      </c>
      <c r="BB126" s="52">
        <v>81179.11</v>
      </c>
      <c r="BC126" s="52">
        <v>875181.95000000007</v>
      </c>
      <c r="BD126" s="52">
        <v>170606.32</v>
      </c>
      <c r="BE126" s="52">
        <v>0</v>
      </c>
      <c r="BF126" s="52">
        <v>0</v>
      </c>
      <c r="BG126" s="52">
        <v>0</v>
      </c>
      <c r="BH126" s="52">
        <v>55313.97</v>
      </c>
      <c r="BI126" s="52">
        <v>17261.36</v>
      </c>
      <c r="BJ126" s="52">
        <v>0</v>
      </c>
      <c r="BK126" s="52">
        <v>0</v>
      </c>
      <c r="BL126" s="52">
        <v>0</v>
      </c>
      <c r="BM126" s="52">
        <v>0</v>
      </c>
      <c r="BN126" s="52">
        <v>10444.232318634811</v>
      </c>
      <c r="BO126" s="52">
        <v>7262193.4299999997</v>
      </c>
      <c r="BP126" s="52">
        <v>7899481.79</v>
      </c>
      <c r="BQ126" s="52">
        <v>1273578.19</v>
      </c>
      <c r="BR126" s="52">
        <v>0</v>
      </c>
      <c r="BS126" s="52">
        <v>0</v>
      </c>
      <c r="BT126" s="52">
        <v>0</v>
      </c>
      <c r="BU126" s="52">
        <v>242159.02</v>
      </c>
      <c r="BV126" s="52">
        <v>881136.88</v>
      </c>
      <c r="BW126" s="52">
        <v>18305</v>
      </c>
      <c r="BX126" s="52">
        <v>83200</v>
      </c>
      <c r="BY126" s="52">
        <v>351921.81</v>
      </c>
      <c r="BZ126" s="52">
        <v>1092610.8999999999</v>
      </c>
      <c r="CA126" s="52">
        <v>16293.11</v>
      </c>
      <c r="CB126" s="53">
        <v>1.1970000000000001</v>
      </c>
      <c r="CC126" s="53">
        <v>2.6789999999999998</v>
      </c>
      <c r="CD126" s="53">
        <v>5.5439999999999996</v>
      </c>
      <c r="CE126" s="53">
        <v>1.288</v>
      </c>
      <c r="CF126" s="53">
        <v>2.145</v>
      </c>
      <c r="CG126" s="53">
        <v>0</v>
      </c>
      <c r="CH126" s="39"/>
      <c r="CI126" s="54">
        <v>50366918</v>
      </c>
      <c r="CJ126" s="54">
        <v>1809184453</v>
      </c>
      <c r="CK126" s="54">
        <v>879597749</v>
      </c>
      <c r="CL126" s="51">
        <v>343</v>
      </c>
      <c r="CM126" s="51">
        <v>2398</v>
      </c>
      <c r="CN126" s="49">
        <v>220</v>
      </c>
      <c r="CO126" s="49">
        <v>2403.75</v>
      </c>
      <c r="CP126" s="23">
        <v>6.8000000000000005E-3</v>
      </c>
      <c r="CQ126" s="23" t="s">
        <v>207</v>
      </c>
      <c r="CR126" s="23">
        <f t="shared" si="11"/>
        <v>0.14303586321934947</v>
      </c>
      <c r="CS126" s="55">
        <f t="shared" si="9"/>
        <v>14.227232275289262</v>
      </c>
      <c r="CT126" s="23">
        <f t="shared" si="10"/>
        <v>0.93503444223283505</v>
      </c>
      <c r="CU126" s="56">
        <v>191</v>
      </c>
      <c r="CV126" s="57">
        <v>0</v>
      </c>
      <c r="CW126" s="57">
        <v>1485.25</v>
      </c>
      <c r="CX126" s="57">
        <v>716.98799999999972</v>
      </c>
      <c r="CY126" s="57">
        <v>0</v>
      </c>
      <c r="CZ126" s="57">
        <v>1583.0540000000001</v>
      </c>
      <c r="DA126" s="57">
        <v>772.19399999999973</v>
      </c>
      <c r="DB126" s="27">
        <v>59045.654998516824</v>
      </c>
      <c r="DC126" s="28">
        <v>13.854651162790697</v>
      </c>
      <c r="DD126" s="29">
        <v>0.34302325581395349</v>
      </c>
      <c r="DE126" s="30">
        <v>168.54999999999964</v>
      </c>
      <c r="DF126" s="30">
        <v>0</v>
      </c>
      <c r="DG126" s="33">
        <v>21.1</v>
      </c>
      <c r="DH126" s="33">
        <v>21.5</v>
      </c>
      <c r="DI126" s="33">
        <v>23.8</v>
      </c>
      <c r="DJ126" s="33">
        <v>21.6</v>
      </c>
      <c r="DK126" s="33">
        <v>22.1</v>
      </c>
      <c r="DL126" s="34">
        <v>107</v>
      </c>
      <c r="DM126" s="58">
        <v>11046608.01</v>
      </c>
      <c r="DN126" s="58">
        <v>233640.4</v>
      </c>
      <c r="DO126" s="58">
        <v>0</v>
      </c>
      <c r="DP126" s="58">
        <v>879259.22</v>
      </c>
      <c r="DQ126" s="58">
        <v>1479363.1199999999</v>
      </c>
      <c r="DR126" s="58">
        <v>270087.61</v>
      </c>
      <c r="DS126" s="58">
        <v>0</v>
      </c>
      <c r="DT126" s="58">
        <v>962788.28</v>
      </c>
      <c r="DU126" s="58">
        <v>31818.13</v>
      </c>
      <c r="DV126" s="58">
        <v>14328.05</v>
      </c>
      <c r="DW126" s="58">
        <v>27782.5</v>
      </c>
      <c r="DX126" s="58">
        <v>16866</v>
      </c>
      <c r="DY126" s="58">
        <v>0</v>
      </c>
      <c r="DZ126" s="58">
        <v>511929.59</v>
      </c>
      <c r="EA126" s="58">
        <v>2436744.2399999998</v>
      </c>
      <c r="EB126" s="58">
        <v>49298.62</v>
      </c>
      <c r="EC126" s="58">
        <v>0</v>
      </c>
      <c r="ED126" s="58">
        <v>157812.80000000002</v>
      </c>
      <c r="EE126" s="58">
        <v>456262.59000000008</v>
      </c>
      <c r="EF126" s="58">
        <v>76439.64</v>
      </c>
      <c r="EG126" s="58">
        <v>0</v>
      </c>
      <c r="EH126" s="58">
        <v>276446.25</v>
      </c>
      <c r="EI126" s="58">
        <v>9116.65</v>
      </c>
      <c r="EJ126" s="58">
        <v>9367.5400000000009</v>
      </c>
      <c r="EK126" s="58">
        <v>5205.21</v>
      </c>
      <c r="EL126" s="58">
        <v>1290.28</v>
      </c>
      <c r="EM126" s="58">
        <v>0</v>
      </c>
      <c r="EN126" s="58">
        <v>94303.48000000001</v>
      </c>
      <c r="EO126" s="58">
        <v>1576435.89</v>
      </c>
      <c r="EP126" s="58">
        <v>0</v>
      </c>
      <c r="EQ126" s="58">
        <v>0</v>
      </c>
      <c r="ER126" s="58">
        <v>901024.74000000011</v>
      </c>
      <c r="ES126" s="58">
        <v>174937.72</v>
      </c>
      <c r="ET126" s="58">
        <v>20430.849999999999</v>
      </c>
      <c r="EU126" s="58">
        <v>0</v>
      </c>
      <c r="EV126" s="58">
        <v>901900.91</v>
      </c>
      <c r="EW126" s="58">
        <v>503938.81</v>
      </c>
      <c r="EX126" s="58">
        <v>1001429.9199999999</v>
      </c>
      <c r="EY126" s="58">
        <v>1765.77</v>
      </c>
      <c r="EZ126" s="58">
        <v>0</v>
      </c>
      <c r="FA126" s="58">
        <v>0</v>
      </c>
      <c r="FB126" s="58">
        <v>489018.00999999995</v>
      </c>
      <c r="FC126" s="58">
        <v>819886.09</v>
      </c>
      <c r="FD126" s="58">
        <v>2636.99</v>
      </c>
      <c r="FE126" s="58">
        <v>0</v>
      </c>
      <c r="FF126" s="58">
        <v>28697.72</v>
      </c>
      <c r="FG126" s="58">
        <v>43348.369999999995</v>
      </c>
      <c r="FH126" s="58">
        <v>34530.92</v>
      </c>
      <c r="FI126" s="58">
        <v>0</v>
      </c>
      <c r="FJ126" s="58">
        <v>154076</v>
      </c>
      <c r="FK126" s="58">
        <v>2170.38</v>
      </c>
      <c r="FL126" s="58">
        <v>112431.96</v>
      </c>
      <c r="FM126" s="58">
        <v>0</v>
      </c>
      <c r="FN126" s="58">
        <v>0</v>
      </c>
      <c r="FO126" s="58">
        <v>0</v>
      </c>
      <c r="FP126" s="58">
        <v>203069.3</v>
      </c>
      <c r="FQ126" s="58">
        <v>361639.7</v>
      </c>
      <c r="FR126" s="58">
        <v>0</v>
      </c>
      <c r="FS126" s="58">
        <v>0</v>
      </c>
      <c r="FT126" s="58">
        <v>53873.78</v>
      </c>
      <c r="FU126" s="58">
        <v>0</v>
      </c>
      <c r="FV126" s="58">
        <v>90189.17</v>
      </c>
      <c r="FW126" s="58">
        <v>1887953.34</v>
      </c>
      <c r="FX126" s="58">
        <v>48349.69</v>
      </c>
      <c r="FY126" s="58">
        <v>0</v>
      </c>
      <c r="FZ126" s="58">
        <v>0</v>
      </c>
      <c r="GA126" s="58">
        <v>0</v>
      </c>
      <c r="GB126" s="58">
        <v>0</v>
      </c>
      <c r="GC126" s="58">
        <v>0</v>
      </c>
      <c r="GD126" s="58">
        <v>81179.11</v>
      </c>
      <c r="GE126" s="58">
        <v>47559.85</v>
      </c>
      <c r="GF126" s="58">
        <v>0</v>
      </c>
      <c r="GG126" s="58">
        <v>0</v>
      </c>
      <c r="GH126" s="59">
        <v>0</v>
      </c>
      <c r="GI126" s="59">
        <v>2066.8000000000002</v>
      </c>
      <c r="GJ126" s="58">
        <v>1400</v>
      </c>
      <c r="GK126" s="58">
        <v>0</v>
      </c>
      <c r="GL126" s="58">
        <v>486112</v>
      </c>
      <c r="GM126" s="58">
        <v>0</v>
      </c>
      <c r="GN126" s="58">
        <v>12528.57</v>
      </c>
      <c r="GO126" s="58">
        <v>0</v>
      </c>
      <c r="GP126" s="58">
        <v>0</v>
      </c>
      <c r="GQ126" s="58">
        <v>1543238.76</v>
      </c>
      <c r="GR126" s="58">
        <v>19873.47</v>
      </c>
    </row>
    <row r="127" spans="1:200" s="22" customFormat="1" ht="15.75" customHeight="1" x14ac:dyDescent="0.2">
      <c r="A127" s="47">
        <v>57001</v>
      </c>
      <c r="B127" s="48" t="s">
        <v>345</v>
      </c>
      <c r="C127" s="48" t="s">
        <v>495</v>
      </c>
      <c r="D127" s="49">
        <v>1517.170044</v>
      </c>
      <c r="E127" s="50" t="s">
        <v>668</v>
      </c>
      <c r="F127" s="51">
        <v>432</v>
      </c>
      <c r="G127" s="52">
        <v>2479655.02</v>
      </c>
      <c r="H127" s="52">
        <v>87516.31</v>
      </c>
      <c r="I127" s="52">
        <v>1536290.74</v>
      </c>
      <c r="J127" s="52">
        <v>240131.68</v>
      </c>
      <c r="K127" s="52">
        <v>1934056.23</v>
      </c>
      <c r="L127" s="52">
        <v>0</v>
      </c>
      <c r="M127" s="52">
        <v>0</v>
      </c>
      <c r="N127" s="52">
        <v>451072.99</v>
      </c>
      <c r="O127" s="52">
        <v>969087.17</v>
      </c>
      <c r="P127" s="52">
        <v>0</v>
      </c>
      <c r="Q127" s="52">
        <v>0</v>
      </c>
      <c r="R127" s="52">
        <v>117919</v>
      </c>
      <c r="S127" s="52">
        <v>1418025</v>
      </c>
      <c r="T127" s="52">
        <v>0</v>
      </c>
      <c r="U127" s="52">
        <v>0</v>
      </c>
      <c r="V127" s="52">
        <v>0</v>
      </c>
      <c r="W127" s="52">
        <v>70550</v>
      </c>
      <c r="X127" s="52">
        <v>2526711.5000000005</v>
      </c>
      <c r="Y127" s="52">
        <v>0</v>
      </c>
      <c r="Z127" s="52">
        <v>0</v>
      </c>
      <c r="AA127" s="52">
        <v>197887.08</v>
      </c>
      <c r="AB127" s="52">
        <v>0</v>
      </c>
      <c r="AC127" s="52">
        <v>0</v>
      </c>
      <c r="AD127" s="52">
        <v>807882.79</v>
      </c>
      <c r="AE127" s="52">
        <v>905.1</v>
      </c>
      <c r="AF127" s="52">
        <v>0</v>
      </c>
      <c r="AG127" s="52">
        <v>277611.58999999997</v>
      </c>
      <c r="AH127" s="52">
        <v>679599.90999999992</v>
      </c>
      <c r="AI127" s="52">
        <v>193775.23</v>
      </c>
      <c r="AJ127" s="52">
        <v>0</v>
      </c>
      <c r="AK127" s="52">
        <v>706202.25</v>
      </c>
      <c r="AL127" s="52">
        <v>73518.78</v>
      </c>
      <c r="AM127" s="52">
        <v>51374.57</v>
      </c>
      <c r="AN127" s="52">
        <v>0</v>
      </c>
      <c r="AO127" s="52">
        <v>0</v>
      </c>
      <c r="AP127" s="52">
        <v>0</v>
      </c>
      <c r="AQ127" s="52">
        <v>644618.02</v>
      </c>
      <c r="AR127" s="52">
        <v>194383.85</v>
      </c>
      <c r="AS127" s="52">
        <v>0</v>
      </c>
      <c r="AT127" s="52">
        <v>0</v>
      </c>
      <c r="AU127" s="52">
        <v>0</v>
      </c>
      <c r="AV127" s="52">
        <v>2573955.04</v>
      </c>
      <c r="AW127" s="52">
        <v>0</v>
      </c>
      <c r="AX127" s="52">
        <v>0</v>
      </c>
      <c r="AY127" s="52">
        <v>0</v>
      </c>
      <c r="AZ127" s="52">
        <v>0</v>
      </c>
      <c r="BA127" s="52">
        <v>390621.74</v>
      </c>
      <c r="BB127" s="52">
        <v>23640.250000000004</v>
      </c>
      <c r="BC127" s="52">
        <v>85722.36</v>
      </c>
      <c r="BD127" s="52">
        <v>32600.73</v>
      </c>
      <c r="BE127" s="52">
        <v>0</v>
      </c>
      <c r="BF127" s="52">
        <v>0</v>
      </c>
      <c r="BG127" s="52">
        <v>0</v>
      </c>
      <c r="BH127" s="52">
        <v>0</v>
      </c>
      <c r="BI127" s="52">
        <v>0</v>
      </c>
      <c r="BJ127" s="52">
        <v>0</v>
      </c>
      <c r="BK127" s="52">
        <v>0</v>
      </c>
      <c r="BL127" s="52">
        <v>0</v>
      </c>
      <c r="BM127" s="52">
        <v>0</v>
      </c>
      <c r="BN127" s="52">
        <v>14262.686673870319</v>
      </c>
      <c r="BO127" s="52">
        <v>186442.6</v>
      </c>
      <c r="BP127" s="52">
        <v>2924228.99</v>
      </c>
      <c r="BQ127" s="52">
        <v>2193675.08</v>
      </c>
      <c r="BR127" s="52">
        <v>3808440.58</v>
      </c>
      <c r="BS127" s="52">
        <v>488064.92</v>
      </c>
      <c r="BT127" s="52">
        <v>0</v>
      </c>
      <c r="BU127" s="52">
        <v>0</v>
      </c>
      <c r="BV127" s="52">
        <v>220032.76</v>
      </c>
      <c r="BW127" s="52">
        <v>0</v>
      </c>
      <c r="BX127" s="52">
        <v>0</v>
      </c>
      <c r="BY127" s="52">
        <v>0</v>
      </c>
      <c r="BZ127" s="52">
        <v>280557.37</v>
      </c>
      <c r="CA127" s="52">
        <v>0</v>
      </c>
      <c r="CB127" s="53">
        <v>1.1970000000000001</v>
      </c>
      <c r="CC127" s="53">
        <v>2.6789999999999998</v>
      </c>
      <c r="CD127" s="53">
        <v>5.5439999999999996</v>
      </c>
      <c r="CE127" s="53">
        <v>1.2</v>
      </c>
      <c r="CF127" s="53">
        <v>2.66</v>
      </c>
      <c r="CG127" s="53">
        <v>0</v>
      </c>
      <c r="CH127" s="39"/>
      <c r="CI127" s="54">
        <v>315222580</v>
      </c>
      <c r="CJ127" s="54">
        <v>271878474</v>
      </c>
      <c r="CK127" s="54">
        <v>144628391</v>
      </c>
      <c r="CL127" s="51">
        <v>79</v>
      </c>
      <c r="CM127" s="51">
        <v>432</v>
      </c>
      <c r="CN127" s="49">
        <v>96</v>
      </c>
      <c r="CO127" s="49">
        <v>436.58</v>
      </c>
      <c r="CP127" s="23">
        <v>1.3999999999999999E-2</v>
      </c>
      <c r="CQ127" s="23" t="s">
        <v>206</v>
      </c>
      <c r="CR127" s="23">
        <f t="shared" si="11"/>
        <v>0.18287037037037038</v>
      </c>
      <c r="CS127" s="55">
        <f t="shared" si="9"/>
        <v>11.835616438356167</v>
      </c>
      <c r="CT127" s="23">
        <f t="shared" si="10"/>
        <v>0.93568880236230023</v>
      </c>
      <c r="CU127" s="56">
        <v>38</v>
      </c>
      <c r="CV127" s="57">
        <v>0</v>
      </c>
      <c r="CW127" s="57">
        <v>273.24599999999998</v>
      </c>
      <c r="CX127" s="57">
        <v>128.55000000000001</v>
      </c>
      <c r="CY127" s="57">
        <v>0</v>
      </c>
      <c r="CZ127" s="57">
        <v>289.66999999999996</v>
      </c>
      <c r="DA127" s="57">
        <v>139.74199999999999</v>
      </c>
      <c r="DB127" s="27">
        <v>56025.28767123288</v>
      </c>
      <c r="DC127" s="28">
        <v>14.648648648648649</v>
      </c>
      <c r="DD127" s="29">
        <v>0.35135135135135137</v>
      </c>
      <c r="DE127" s="30">
        <v>36.499999999999993</v>
      </c>
      <c r="DF127" s="30">
        <v>0</v>
      </c>
      <c r="DG127" s="33">
        <v>17.5</v>
      </c>
      <c r="DH127" s="33">
        <v>18.7</v>
      </c>
      <c r="DI127" s="33">
        <v>20.6</v>
      </c>
      <c r="DJ127" s="33">
        <v>20.100000000000001</v>
      </c>
      <c r="DK127" s="33">
        <v>19.3</v>
      </c>
      <c r="DL127" s="34">
        <v>15</v>
      </c>
      <c r="DM127" s="58">
        <v>2550955.6199999996</v>
      </c>
      <c r="DN127" s="58">
        <v>0</v>
      </c>
      <c r="DO127" s="58">
        <v>0</v>
      </c>
      <c r="DP127" s="58">
        <v>158849.20000000001</v>
      </c>
      <c r="DQ127" s="58">
        <v>365216.87</v>
      </c>
      <c r="DR127" s="58">
        <v>122719.64</v>
      </c>
      <c r="DS127" s="58">
        <v>0</v>
      </c>
      <c r="DT127" s="58">
        <v>222849.85</v>
      </c>
      <c r="DU127" s="58">
        <v>0</v>
      </c>
      <c r="DV127" s="58">
        <v>109535.43</v>
      </c>
      <c r="DW127" s="58">
        <v>0</v>
      </c>
      <c r="DX127" s="58">
        <v>0</v>
      </c>
      <c r="DY127" s="58">
        <v>0</v>
      </c>
      <c r="DZ127" s="58">
        <v>229234.5</v>
      </c>
      <c r="EA127" s="58">
        <v>679798.24</v>
      </c>
      <c r="EB127" s="58">
        <v>0</v>
      </c>
      <c r="EC127" s="58">
        <v>0</v>
      </c>
      <c r="ED127" s="58">
        <v>49967.86</v>
      </c>
      <c r="EE127" s="58">
        <v>114115.95</v>
      </c>
      <c r="EF127" s="58">
        <v>34800.03</v>
      </c>
      <c r="EG127" s="58">
        <v>0</v>
      </c>
      <c r="EH127" s="58">
        <v>69327.92</v>
      </c>
      <c r="EI127" s="58">
        <v>0</v>
      </c>
      <c r="EJ127" s="58">
        <v>38492.51</v>
      </c>
      <c r="EK127" s="58">
        <v>0</v>
      </c>
      <c r="EL127" s="58">
        <v>0</v>
      </c>
      <c r="EM127" s="58">
        <v>0</v>
      </c>
      <c r="EN127" s="58">
        <v>26109.97</v>
      </c>
      <c r="EO127" s="58">
        <v>12323.56</v>
      </c>
      <c r="EP127" s="58">
        <v>0</v>
      </c>
      <c r="EQ127" s="58">
        <v>0</v>
      </c>
      <c r="ER127" s="58">
        <v>130515.63</v>
      </c>
      <c r="ES127" s="58">
        <v>122758.78</v>
      </c>
      <c r="ET127" s="58">
        <v>17490.919999999998</v>
      </c>
      <c r="EU127" s="58">
        <v>0</v>
      </c>
      <c r="EV127" s="58">
        <v>290862.33</v>
      </c>
      <c r="EW127" s="58">
        <v>73476.84</v>
      </c>
      <c r="EX127" s="58">
        <v>29317.02</v>
      </c>
      <c r="EY127" s="58">
        <v>0</v>
      </c>
      <c r="EZ127" s="58">
        <v>0</v>
      </c>
      <c r="FA127" s="58">
        <v>0</v>
      </c>
      <c r="FB127" s="58">
        <v>72713.759999999995</v>
      </c>
      <c r="FC127" s="58">
        <v>137385.94999999998</v>
      </c>
      <c r="FD127" s="58">
        <v>905.1</v>
      </c>
      <c r="FE127" s="58">
        <v>0</v>
      </c>
      <c r="FF127" s="58">
        <v>183704.14</v>
      </c>
      <c r="FG127" s="58">
        <v>8269.83</v>
      </c>
      <c r="FH127" s="58">
        <v>13041.7</v>
      </c>
      <c r="FI127" s="58">
        <v>0</v>
      </c>
      <c r="FJ127" s="58">
        <v>104161.66</v>
      </c>
      <c r="FK127" s="58">
        <v>41.94</v>
      </c>
      <c r="FL127" s="58">
        <v>152841.98000000001</v>
      </c>
      <c r="FM127" s="58">
        <v>0</v>
      </c>
      <c r="FN127" s="58">
        <v>0</v>
      </c>
      <c r="FO127" s="58">
        <v>0</v>
      </c>
      <c r="FP127" s="58">
        <v>42019.82</v>
      </c>
      <c r="FQ127" s="58">
        <v>150614</v>
      </c>
      <c r="FR127" s="58">
        <v>0</v>
      </c>
      <c r="FS127" s="58">
        <v>0</v>
      </c>
      <c r="FT127" s="58">
        <v>32681.88</v>
      </c>
      <c r="FU127" s="58">
        <v>400</v>
      </c>
      <c r="FV127" s="58">
        <v>0</v>
      </c>
      <c r="FW127" s="58">
        <v>0</v>
      </c>
      <c r="FX127" s="58">
        <v>2569069.63</v>
      </c>
      <c r="FY127" s="58">
        <v>0</v>
      </c>
      <c r="FZ127" s="58">
        <v>0</v>
      </c>
      <c r="GA127" s="58">
        <v>0</v>
      </c>
      <c r="GB127" s="58">
        <v>0</v>
      </c>
      <c r="GC127" s="58">
        <v>0</v>
      </c>
      <c r="GD127" s="58">
        <v>21542.799999999999</v>
      </c>
      <c r="GE127" s="58">
        <v>1404</v>
      </c>
      <c r="GF127" s="58">
        <v>0</v>
      </c>
      <c r="GG127" s="58">
        <v>0</v>
      </c>
      <c r="GH127" s="59">
        <v>1999.0900000000001</v>
      </c>
      <c r="GI127" s="59">
        <v>101439.20999999999</v>
      </c>
      <c r="GJ127" s="58">
        <v>5722.94</v>
      </c>
      <c r="GK127" s="58">
        <v>0</v>
      </c>
      <c r="GL127" s="58">
        <v>23885.9</v>
      </c>
      <c r="GM127" s="58">
        <v>0</v>
      </c>
      <c r="GN127" s="58">
        <v>1745</v>
      </c>
      <c r="GO127" s="58">
        <v>0</v>
      </c>
      <c r="GP127" s="58">
        <v>0</v>
      </c>
      <c r="GQ127" s="58">
        <v>390621.74</v>
      </c>
      <c r="GR127" s="58">
        <v>276637.42</v>
      </c>
    </row>
    <row r="128" spans="1:200" s="22" customFormat="1" ht="15.75" customHeight="1" x14ac:dyDescent="0.2">
      <c r="A128" s="47">
        <v>54006</v>
      </c>
      <c r="B128" s="48" t="s">
        <v>337</v>
      </c>
      <c r="C128" s="48" t="s">
        <v>487</v>
      </c>
      <c r="D128" s="49">
        <v>156.82015942999999</v>
      </c>
      <c r="E128" s="50" t="s">
        <v>665</v>
      </c>
      <c r="F128" s="51">
        <v>172</v>
      </c>
      <c r="G128" s="52">
        <v>630873.81999999995</v>
      </c>
      <c r="H128" s="52">
        <v>24306.63</v>
      </c>
      <c r="I128" s="52">
        <v>1705342.48</v>
      </c>
      <c r="J128" s="52">
        <v>142508.72</v>
      </c>
      <c r="K128" s="52">
        <v>364898.98</v>
      </c>
      <c r="L128" s="52">
        <v>0</v>
      </c>
      <c r="M128" s="52">
        <v>0</v>
      </c>
      <c r="N128" s="52">
        <v>72597</v>
      </c>
      <c r="O128" s="52">
        <v>292842.23</v>
      </c>
      <c r="P128" s="52">
        <v>0</v>
      </c>
      <c r="Q128" s="52">
        <v>0</v>
      </c>
      <c r="R128" s="52">
        <v>5790</v>
      </c>
      <c r="S128" s="52">
        <v>1151849</v>
      </c>
      <c r="T128" s="52">
        <v>0</v>
      </c>
      <c r="U128" s="52">
        <v>0</v>
      </c>
      <c r="V128" s="52">
        <v>0</v>
      </c>
      <c r="W128" s="52">
        <v>61155</v>
      </c>
      <c r="X128" s="52">
        <v>1115295.47</v>
      </c>
      <c r="Y128" s="52">
        <v>31097.7</v>
      </c>
      <c r="Z128" s="52">
        <v>0</v>
      </c>
      <c r="AA128" s="52">
        <v>27511.5</v>
      </c>
      <c r="AB128" s="52">
        <v>0</v>
      </c>
      <c r="AC128" s="52">
        <v>0</v>
      </c>
      <c r="AD128" s="52">
        <v>223905.28</v>
      </c>
      <c r="AE128" s="52">
        <v>10769.64</v>
      </c>
      <c r="AF128" s="52">
        <v>0</v>
      </c>
      <c r="AG128" s="52">
        <v>180970.34999999998</v>
      </c>
      <c r="AH128" s="52">
        <v>236782.83999999997</v>
      </c>
      <c r="AI128" s="52">
        <v>84775.32</v>
      </c>
      <c r="AJ128" s="52">
        <v>0</v>
      </c>
      <c r="AK128" s="52">
        <v>337666.08</v>
      </c>
      <c r="AL128" s="52">
        <v>87472.97</v>
      </c>
      <c r="AM128" s="52">
        <v>18024.27</v>
      </c>
      <c r="AN128" s="52">
        <v>40412.350000000006</v>
      </c>
      <c r="AO128" s="52">
        <v>0</v>
      </c>
      <c r="AP128" s="52">
        <v>0</v>
      </c>
      <c r="AQ128" s="52">
        <v>128952.38</v>
      </c>
      <c r="AR128" s="52">
        <v>657.77</v>
      </c>
      <c r="AS128" s="52">
        <v>0</v>
      </c>
      <c r="AT128" s="52">
        <v>5800</v>
      </c>
      <c r="AU128" s="52">
        <v>1100</v>
      </c>
      <c r="AV128" s="52">
        <v>177769.13</v>
      </c>
      <c r="AW128" s="52">
        <v>145043</v>
      </c>
      <c r="AX128" s="52">
        <v>38476.300000000003</v>
      </c>
      <c r="AY128" s="52">
        <v>0</v>
      </c>
      <c r="AZ128" s="52">
        <v>0</v>
      </c>
      <c r="BA128" s="52">
        <v>0</v>
      </c>
      <c r="BB128" s="52">
        <v>26361.03</v>
      </c>
      <c r="BC128" s="52">
        <v>80398.25</v>
      </c>
      <c r="BD128" s="52">
        <v>6248.42</v>
      </c>
      <c r="BE128" s="52">
        <v>0</v>
      </c>
      <c r="BF128" s="52">
        <v>0</v>
      </c>
      <c r="BG128" s="52">
        <v>0</v>
      </c>
      <c r="BH128" s="52">
        <v>0</v>
      </c>
      <c r="BI128" s="52">
        <v>0</v>
      </c>
      <c r="BJ128" s="52">
        <v>0</v>
      </c>
      <c r="BK128" s="52">
        <v>0</v>
      </c>
      <c r="BL128" s="52">
        <v>0</v>
      </c>
      <c r="BM128" s="52">
        <v>0</v>
      </c>
      <c r="BN128" s="52">
        <v>14628.207614963863</v>
      </c>
      <c r="BO128" s="52">
        <v>831737.33</v>
      </c>
      <c r="BP128" s="52">
        <v>2698111.36</v>
      </c>
      <c r="BQ128" s="52">
        <v>413307.81</v>
      </c>
      <c r="BR128" s="52">
        <v>1044899.22</v>
      </c>
      <c r="BS128" s="52">
        <v>87313</v>
      </c>
      <c r="BT128" s="52">
        <v>245066.34</v>
      </c>
      <c r="BU128" s="52">
        <v>0</v>
      </c>
      <c r="BV128" s="52">
        <v>165651.1</v>
      </c>
      <c r="BW128" s="52">
        <v>3679.31</v>
      </c>
      <c r="BX128" s="52">
        <v>246657.5</v>
      </c>
      <c r="BY128" s="52">
        <v>0</v>
      </c>
      <c r="BZ128" s="52">
        <v>192368.57</v>
      </c>
      <c r="CA128" s="52">
        <v>5805</v>
      </c>
      <c r="CB128" s="53">
        <v>1.2290000000000001</v>
      </c>
      <c r="CC128" s="53">
        <v>2.7509999999999999</v>
      </c>
      <c r="CD128" s="53">
        <v>5.6920000000000002</v>
      </c>
      <c r="CE128" s="53">
        <v>1.488</v>
      </c>
      <c r="CF128" s="53">
        <v>1.4059999999999999</v>
      </c>
      <c r="CG128" s="53">
        <v>1.1930000000000001</v>
      </c>
      <c r="CH128" s="39" t="s">
        <v>183</v>
      </c>
      <c r="CI128" s="54">
        <v>166802678</v>
      </c>
      <c r="CJ128" s="54">
        <v>19216437</v>
      </c>
      <c r="CK128" s="54">
        <v>23137759</v>
      </c>
      <c r="CL128" s="51">
        <v>45</v>
      </c>
      <c r="CM128" s="51">
        <v>182</v>
      </c>
      <c r="CN128" s="49">
        <v>25</v>
      </c>
      <c r="CO128" s="49">
        <v>172</v>
      </c>
      <c r="CP128" s="23">
        <v>8.2200000000000009E-2</v>
      </c>
      <c r="CQ128" s="23" t="s">
        <v>601</v>
      </c>
      <c r="CR128" s="23">
        <f t="shared" si="11"/>
        <v>0.24725274725274726</v>
      </c>
      <c r="CS128" s="55">
        <f t="shared" si="9"/>
        <v>9.4643785751429981</v>
      </c>
      <c r="CT128" s="23">
        <f t="shared" si="10"/>
        <v>0.91730560224255986</v>
      </c>
      <c r="CU128" s="56">
        <v>9</v>
      </c>
      <c r="CV128" s="57">
        <v>9.2799999999999994</v>
      </c>
      <c r="CW128" s="57">
        <v>110.71300000000001</v>
      </c>
      <c r="CX128" s="57">
        <v>43.741999999999997</v>
      </c>
      <c r="CY128" s="57">
        <v>9.9280000000000008</v>
      </c>
      <c r="CZ128" s="57">
        <v>119.333</v>
      </c>
      <c r="DA128" s="57">
        <v>49.046000000000006</v>
      </c>
      <c r="DB128" s="27">
        <v>48956.884256719663</v>
      </c>
      <c r="DC128" s="28">
        <v>11.157894736842104</v>
      </c>
      <c r="DD128" s="29">
        <v>0.26315789473684209</v>
      </c>
      <c r="DE128" s="30">
        <v>18.230000000000015</v>
      </c>
      <c r="DF128" s="30">
        <v>1</v>
      </c>
      <c r="DG128" s="33"/>
      <c r="DH128" s="33"/>
      <c r="DI128" s="33"/>
      <c r="DJ128" s="33"/>
      <c r="DK128" s="33"/>
      <c r="DL128" s="34">
        <v>3</v>
      </c>
      <c r="DM128" s="58">
        <v>975999.48</v>
      </c>
      <c r="DN128" s="58">
        <v>26637.58</v>
      </c>
      <c r="DO128" s="58">
        <v>0</v>
      </c>
      <c r="DP128" s="58">
        <v>91854.11</v>
      </c>
      <c r="DQ128" s="58">
        <v>123490.65999999999</v>
      </c>
      <c r="DR128" s="58">
        <v>59169.2</v>
      </c>
      <c r="DS128" s="58">
        <v>0</v>
      </c>
      <c r="DT128" s="58">
        <v>75389.31</v>
      </c>
      <c r="DU128" s="58">
        <v>35461.32</v>
      </c>
      <c r="DV128" s="58">
        <v>77791.240000000005</v>
      </c>
      <c r="DW128" s="58">
        <v>28671.31</v>
      </c>
      <c r="DX128" s="58">
        <v>0</v>
      </c>
      <c r="DY128" s="58">
        <v>0</v>
      </c>
      <c r="DZ128" s="58">
        <v>48338.84</v>
      </c>
      <c r="EA128" s="58">
        <v>219549.34000000003</v>
      </c>
      <c r="EB128" s="58">
        <v>4233.7299999999996</v>
      </c>
      <c r="EC128" s="58">
        <v>0</v>
      </c>
      <c r="ED128" s="58">
        <v>21576.28</v>
      </c>
      <c r="EE128" s="58">
        <v>31853.14</v>
      </c>
      <c r="EF128" s="58">
        <v>19584.32</v>
      </c>
      <c r="EG128" s="58">
        <v>0</v>
      </c>
      <c r="EH128" s="58">
        <v>16025.47</v>
      </c>
      <c r="EI128" s="58">
        <v>6541.59</v>
      </c>
      <c r="EJ128" s="58">
        <v>11826.41</v>
      </c>
      <c r="EK128" s="58">
        <v>3689.3900000000003</v>
      </c>
      <c r="EL128" s="58">
        <v>0</v>
      </c>
      <c r="EM128" s="58">
        <v>0</v>
      </c>
      <c r="EN128" s="58">
        <v>7533.3600000000006</v>
      </c>
      <c r="EO128" s="58">
        <v>56190.69</v>
      </c>
      <c r="EP128" s="58">
        <v>10769.64</v>
      </c>
      <c r="EQ128" s="58">
        <v>0</v>
      </c>
      <c r="ER128" s="58">
        <v>143777.95000000001</v>
      </c>
      <c r="ES128" s="58">
        <v>32986.43</v>
      </c>
      <c r="ET128" s="58">
        <v>4637.88</v>
      </c>
      <c r="EU128" s="58">
        <v>0</v>
      </c>
      <c r="EV128" s="58">
        <v>217078.34</v>
      </c>
      <c r="EW128" s="58">
        <v>22180.05</v>
      </c>
      <c r="EX128" s="58">
        <v>581.25</v>
      </c>
      <c r="EY128" s="58">
        <v>12636.26</v>
      </c>
      <c r="EZ128" s="58">
        <v>0</v>
      </c>
      <c r="FA128" s="58">
        <v>0</v>
      </c>
      <c r="FB128" s="58">
        <v>49075.240000000005</v>
      </c>
      <c r="FC128" s="58">
        <v>110684.74000000002</v>
      </c>
      <c r="FD128" s="58">
        <v>226.39</v>
      </c>
      <c r="FE128" s="58">
        <v>0</v>
      </c>
      <c r="FF128" s="58">
        <v>3130.26</v>
      </c>
      <c r="FG128" s="58">
        <v>5661.67</v>
      </c>
      <c r="FH128" s="58">
        <v>7039.98</v>
      </c>
      <c r="FI128" s="58">
        <v>1100</v>
      </c>
      <c r="FJ128" s="58">
        <v>153962.03</v>
      </c>
      <c r="FK128" s="58">
        <v>21919.01</v>
      </c>
      <c r="FL128" s="58">
        <v>114281.32</v>
      </c>
      <c r="FM128" s="58">
        <v>1220.3900000000001</v>
      </c>
      <c r="FN128" s="58">
        <v>0</v>
      </c>
      <c r="FO128" s="58">
        <v>0</v>
      </c>
      <c r="FP128" s="58">
        <v>27102.22</v>
      </c>
      <c r="FQ128" s="58">
        <v>0</v>
      </c>
      <c r="FR128" s="58">
        <v>0</v>
      </c>
      <c r="FS128" s="58">
        <v>0</v>
      </c>
      <c r="FT128" s="58">
        <v>657.77</v>
      </c>
      <c r="FU128" s="58">
        <v>0</v>
      </c>
      <c r="FV128" s="58">
        <v>0</v>
      </c>
      <c r="FW128" s="58">
        <v>0</v>
      </c>
      <c r="FX128" s="58">
        <v>52980.06</v>
      </c>
      <c r="FY128" s="58">
        <v>145043</v>
      </c>
      <c r="FZ128" s="58">
        <v>35000</v>
      </c>
      <c r="GA128" s="58">
        <v>0</v>
      </c>
      <c r="GB128" s="58">
        <v>0</v>
      </c>
      <c r="GC128" s="58">
        <v>0</v>
      </c>
      <c r="GD128" s="58">
        <v>14107.06</v>
      </c>
      <c r="GE128" s="58">
        <v>4288</v>
      </c>
      <c r="GF128" s="58">
        <v>0</v>
      </c>
      <c r="GG128" s="58">
        <v>0</v>
      </c>
      <c r="GH128" s="59">
        <v>1030</v>
      </c>
      <c r="GI128" s="59">
        <v>49039.360000000001</v>
      </c>
      <c r="GJ128" s="58">
        <v>143.94</v>
      </c>
      <c r="GK128" s="58">
        <v>0</v>
      </c>
      <c r="GL128" s="58">
        <v>0</v>
      </c>
      <c r="GM128" s="58">
        <v>1371</v>
      </c>
      <c r="GN128" s="58">
        <v>9388.92</v>
      </c>
      <c r="GO128" s="58">
        <v>0</v>
      </c>
      <c r="GP128" s="58">
        <v>0</v>
      </c>
      <c r="GQ128" s="58">
        <v>246657.5</v>
      </c>
      <c r="GR128" s="58">
        <v>9156.69</v>
      </c>
    </row>
    <row r="129" spans="1:200" s="22" customFormat="1" ht="15.75" customHeight="1" x14ac:dyDescent="0.2">
      <c r="A129" s="47">
        <v>41005</v>
      </c>
      <c r="B129" s="48" t="s">
        <v>304</v>
      </c>
      <c r="C129" s="48" t="s">
        <v>454</v>
      </c>
      <c r="D129" s="49">
        <v>22.067020399999997</v>
      </c>
      <c r="E129" s="50" t="s">
        <v>652</v>
      </c>
      <c r="F129" s="51">
        <v>2509</v>
      </c>
      <c r="G129" s="52">
        <v>6044495.1799999997</v>
      </c>
      <c r="H129" s="52">
        <v>71327.5</v>
      </c>
      <c r="I129" s="52">
        <v>13780240.5</v>
      </c>
      <c r="J129" s="52">
        <v>272614.5</v>
      </c>
      <c r="K129" s="52">
        <v>3754810.07</v>
      </c>
      <c r="L129" s="52">
        <v>0</v>
      </c>
      <c r="M129" s="52">
        <v>0</v>
      </c>
      <c r="N129" s="52">
        <v>0</v>
      </c>
      <c r="O129" s="52">
        <v>2167104.21</v>
      </c>
      <c r="P129" s="52">
        <v>0</v>
      </c>
      <c r="Q129" s="52">
        <v>2724003</v>
      </c>
      <c r="R129" s="52">
        <v>535683.55000000005</v>
      </c>
      <c r="S129" s="52">
        <v>13237435</v>
      </c>
      <c r="T129" s="52">
        <v>0</v>
      </c>
      <c r="U129" s="52">
        <v>2723303</v>
      </c>
      <c r="V129" s="52">
        <v>0</v>
      </c>
      <c r="W129" s="52">
        <v>72974</v>
      </c>
      <c r="X129" s="52">
        <v>9822938.3400000017</v>
      </c>
      <c r="Y129" s="52">
        <v>0</v>
      </c>
      <c r="Z129" s="52">
        <v>0</v>
      </c>
      <c r="AA129" s="52">
        <v>605102.17999999993</v>
      </c>
      <c r="AB129" s="52">
        <v>0</v>
      </c>
      <c r="AC129" s="52">
        <v>0</v>
      </c>
      <c r="AD129" s="52">
        <v>3291240.7600000002</v>
      </c>
      <c r="AE129" s="52">
        <v>219511.25</v>
      </c>
      <c r="AF129" s="52">
        <v>0</v>
      </c>
      <c r="AG129" s="52">
        <v>2311652.3400000003</v>
      </c>
      <c r="AH129" s="52">
        <v>1965178.06</v>
      </c>
      <c r="AI129" s="52">
        <v>453613.67</v>
      </c>
      <c r="AJ129" s="52">
        <v>0</v>
      </c>
      <c r="AK129" s="52">
        <v>2704455.46</v>
      </c>
      <c r="AL129" s="52">
        <v>893365.18</v>
      </c>
      <c r="AM129" s="52">
        <v>0</v>
      </c>
      <c r="AN129" s="52">
        <v>0</v>
      </c>
      <c r="AO129" s="52">
        <v>0</v>
      </c>
      <c r="AP129" s="52">
        <v>0</v>
      </c>
      <c r="AQ129" s="52">
        <v>1166705.8199999998</v>
      </c>
      <c r="AR129" s="52">
        <v>0</v>
      </c>
      <c r="AS129" s="52">
        <v>0</v>
      </c>
      <c r="AT129" s="52">
        <v>0</v>
      </c>
      <c r="AU129" s="52">
        <v>1055288.3200000001</v>
      </c>
      <c r="AV129" s="52">
        <v>14533.8</v>
      </c>
      <c r="AW129" s="52">
        <v>683600</v>
      </c>
      <c r="AX129" s="52">
        <v>0</v>
      </c>
      <c r="AY129" s="52">
        <v>0</v>
      </c>
      <c r="AZ129" s="52">
        <v>0</v>
      </c>
      <c r="BA129" s="52">
        <v>2003793.87</v>
      </c>
      <c r="BB129" s="52">
        <v>307986.06</v>
      </c>
      <c r="BC129" s="52">
        <v>1184877.3399999999</v>
      </c>
      <c r="BD129" s="52">
        <v>236318.59</v>
      </c>
      <c r="BE129" s="52">
        <v>0</v>
      </c>
      <c r="BF129" s="52">
        <v>0</v>
      </c>
      <c r="BG129" s="52">
        <v>0</v>
      </c>
      <c r="BH129" s="52">
        <v>91106.99</v>
      </c>
      <c r="BI129" s="52">
        <v>139801.82999999999</v>
      </c>
      <c r="BJ129" s="52">
        <v>0</v>
      </c>
      <c r="BK129" s="52">
        <v>0</v>
      </c>
      <c r="BL129" s="52">
        <v>0</v>
      </c>
      <c r="BM129" s="52">
        <v>0</v>
      </c>
      <c r="BN129" s="52">
        <v>9357.8436857988363</v>
      </c>
      <c r="BO129" s="52">
        <v>3959888.28</v>
      </c>
      <c r="BP129" s="52">
        <v>860392.85</v>
      </c>
      <c r="BQ129" s="52">
        <v>538337.1</v>
      </c>
      <c r="BR129" s="52">
        <v>0</v>
      </c>
      <c r="BS129" s="52">
        <v>0</v>
      </c>
      <c r="BT129" s="52">
        <v>4001304.1900000004</v>
      </c>
      <c r="BU129" s="52">
        <v>1265859.18</v>
      </c>
      <c r="BV129" s="52">
        <v>1481155.87</v>
      </c>
      <c r="BW129" s="52">
        <v>536210.69999999995</v>
      </c>
      <c r="BX129" s="52">
        <v>3914836.26</v>
      </c>
      <c r="BY129" s="52">
        <v>18763059.390000001</v>
      </c>
      <c r="BZ129" s="52">
        <v>1651765.2</v>
      </c>
      <c r="CA129" s="52">
        <v>542665.39</v>
      </c>
      <c r="CB129" s="53">
        <v>1.1970000000000001</v>
      </c>
      <c r="CC129" s="53">
        <v>2.6789999999999998</v>
      </c>
      <c r="CD129" s="53">
        <v>5.5439999999999996</v>
      </c>
      <c r="CE129" s="53">
        <v>1.488</v>
      </c>
      <c r="CF129" s="53">
        <v>2.5190000000000001</v>
      </c>
      <c r="CG129" s="53">
        <v>2.6619999999999999</v>
      </c>
      <c r="CH129" s="39"/>
      <c r="CI129" s="54">
        <v>24100192</v>
      </c>
      <c r="CJ129" s="54">
        <v>974761373</v>
      </c>
      <c r="CK129" s="54">
        <v>493783968</v>
      </c>
      <c r="CL129" s="51">
        <v>392</v>
      </c>
      <c r="CM129" s="51">
        <v>2509</v>
      </c>
      <c r="CN129" s="49">
        <v>203</v>
      </c>
      <c r="CO129" s="49">
        <v>2537.25</v>
      </c>
      <c r="CP129" s="23">
        <v>6.3E-3</v>
      </c>
      <c r="CQ129" s="23" t="s">
        <v>533</v>
      </c>
      <c r="CR129" s="23">
        <f t="shared" si="11"/>
        <v>0.1562375448385811</v>
      </c>
      <c r="CS129" s="55">
        <f t="shared" si="9"/>
        <v>17.307029040491152</v>
      </c>
      <c r="CT129" s="23">
        <f t="shared" si="10"/>
        <v>0.96156148436789912</v>
      </c>
      <c r="CU129" s="56">
        <v>164</v>
      </c>
      <c r="CV129" s="57">
        <v>0</v>
      </c>
      <c r="CW129" s="57">
        <v>1732.4520000000002</v>
      </c>
      <c r="CX129" s="57">
        <v>669.06799999999976</v>
      </c>
      <c r="CY129" s="57">
        <v>0</v>
      </c>
      <c r="CZ129" s="57">
        <v>1796.6420000000001</v>
      </c>
      <c r="DA129" s="57">
        <v>700.87900000000002</v>
      </c>
      <c r="DB129" s="27">
        <v>58498.806649651749</v>
      </c>
      <c r="DC129" s="28">
        <v>10.162162162162161</v>
      </c>
      <c r="DD129" s="29">
        <v>0.3716216216216216</v>
      </c>
      <c r="DE129" s="30">
        <v>144.96999999999986</v>
      </c>
      <c r="DF129" s="30">
        <v>0</v>
      </c>
      <c r="DG129" s="33">
        <v>21.4</v>
      </c>
      <c r="DH129" s="33">
        <v>22.3</v>
      </c>
      <c r="DI129" s="33">
        <v>22.4</v>
      </c>
      <c r="DJ129" s="33">
        <v>22.9</v>
      </c>
      <c r="DK129" s="33">
        <v>22.4</v>
      </c>
      <c r="DL129" s="34">
        <v>78</v>
      </c>
      <c r="DM129" s="58">
        <v>9443302.9600000009</v>
      </c>
      <c r="DN129" s="58">
        <v>250088.61</v>
      </c>
      <c r="DO129" s="58">
        <v>0</v>
      </c>
      <c r="DP129" s="58">
        <v>2500558</v>
      </c>
      <c r="DQ129" s="58">
        <v>1400694.6500000001</v>
      </c>
      <c r="DR129" s="58">
        <v>290681.92</v>
      </c>
      <c r="DS129" s="58">
        <v>0</v>
      </c>
      <c r="DT129" s="58">
        <v>1097637</v>
      </c>
      <c r="DU129" s="58">
        <v>653951.01</v>
      </c>
      <c r="DV129" s="58">
        <v>576780.94999999995</v>
      </c>
      <c r="DW129" s="58">
        <v>296326.51</v>
      </c>
      <c r="DX129" s="58">
        <v>0</v>
      </c>
      <c r="DY129" s="58">
        <v>0</v>
      </c>
      <c r="DZ129" s="58">
        <v>613702.63</v>
      </c>
      <c r="EA129" s="58">
        <v>2338548.3899999997</v>
      </c>
      <c r="EB129" s="58">
        <v>55434.530000000006</v>
      </c>
      <c r="EC129" s="58">
        <v>0</v>
      </c>
      <c r="ED129" s="58">
        <v>639235.32000000007</v>
      </c>
      <c r="EE129" s="58">
        <v>484444.36</v>
      </c>
      <c r="EF129" s="58">
        <v>69665.679999999993</v>
      </c>
      <c r="EG129" s="58">
        <v>0</v>
      </c>
      <c r="EH129" s="58">
        <v>296175.88</v>
      </c>
      <c r="EI129" s="58">
        <v>107696.39</v>
      </c>
      <c r="EJ129" s="58">
        <v>138878.13</v>
      </c>
      <c r="EK129" s="58">
        <v>51512.12</v>
      </c>
      <c r="EL129" s="58">
        <v>0</v>
      </c>
      <c r="EM129" s="58">
        <v>0</v>
      </c>
      <c r="EN129" s="58">
        <v>101791.87</v>
      </c>
      <c r="EO129" s="58">
        <v>1049220.96</v>
      </c>
      <c r="EP129" s="58">
        <v>1995.6200000000001</v>
      </c>
      <c r="EQ129" s="58">
        <v>0</v>
      </c>
      <c r="ER129" s="58">
        <v>159521.64000000001</v>
      </c>
      <c r="ES129" s="58">
        <v>205480.78999999998</v>
      </c>
      <c r="ET129" s="58">
        <v>24505.32</v>
      </c>
      <c r="EU129" s="58">
        <v>18802454.370000001</v>
      </c>
      <c r="EV129" s="58">
        <v>912393.61</v>
      </c>
      <c r="EW129" s="58">
        <v>52386.29</v>
      </c>
      <c r="EX129" s="58">
        <v>176685.66999999998</v>
      </c>
      <c r="EY129" s="58">
        <v>16635.22</v>
      </c>
      <c r="EZ129" s="58">
        <v>0</v>
      </c>
      <c r="FA129" s="58">
        <v>0</v>
      </c>
      <c r="FB129" s="58">
        <v>191965.35</v>
      </c>
      <c r="FC129" s="58">
        <v>892743.39</v>
      </c>
      <c r="FD129" s="58">
        <v>6184.44</v>
      </c>
      <c r="FE129" s="58">
        <v>0</v>
      </c>
      <c r="FF129" s="58">
        <v>188262.49000000002</v>
      </c>
      <c r="FG129" s="58">
        <v>54988.990000000005</v>
      </c>
      <c r="FH129" s="58">
        <v>62493.43</v>
      </c>
      <c r="FI129" s="58">
        <v>0</v>
      </c>
      <c r="FJ129" s="58">
        <v>192378.6</v>
      </c>
      <c r="FK129" s="58">
        <v>121492.92</v>
      </c>
      <c r="FL129" s="58">
        <v>849812.65</v>
      </c>
      <c r="FM129" s="58">
        <v>34626.94</v>
      </c>
      <c r="FN129" s="58">
        <v>0</v>
      </c>
      <c r="FO129" s="58">
        <v>0</v>
      </c>
      <c r="FP129" s="58">
        <v>269077.55</v>
      </c>
      <c r="FQ129" s="58">
        <v>5999.99</v>
      </c>
      <c r="FR129" s="58">
        <v>0</v>
      </c>
      <c r="FS129" s="58">
        <v>0</v>
      </c>
      <c r="FT129" s="58">
        <v>4548.2299999999996</v>
      </c>
      <c r="FU129" s="58">
        <v>0</v>
      </c>
      <c r="FV129" s="58">
        <v>0</v>
      </c>
      <c r="FW129" s="58">
        <v>1015893.34</v>
      </c>
      <c r="FX129" s="58">
        <v>1000</v>
      </c>
      <c r="FY129" s="58">
        <v>683600</v>
      </c>
      <c r="FZ129" s="58">
        <v>0</v>
      </c>
      <c r="GA129" s="58">
        <v>0</v>
      </c>
      <c r="GB129" s="58">
        <v>0</v>
      </c>
      <c r="GC129" s="58">
        <v>0</v>
      </c>
      <c r="GD129" s="58">
        <v>277355</v>
      </c>
      <c r="GE129" s="58">
        <v>11466.57</v>
      </c>
      <c r="GF129" s="58">
        <v>11522.65</v>
      </c>
      <c r="GG129" s="58">
        <v>0</v>
      </c>
      <c r="GH129" s="59">
        <v>4404</v>
      </c>
      <c r="GI129" s="59">
        <v>55887.86</v>
      </c>
      <c r="GJ129" s="58">
        <v>6267.32</v>
      </c>
      <c r="GK129" s="58">
        <v>0</v>
      </c>
      <c r="GL129" s="58">
        <v>219404.17</v>
      </c>
      <c r="GM129" s="58">
        <v>48945.56</v>
      </c>
      <c r="GN129" s="58">
        <v>49409.630000000005</v>
      </c>
      <c r="GO129" s="58">
        <v>14415.43</v>
      </c>
      <c r="GP129" s="58">
        <v>0</v>
      </c>
      <c r="GQ129" s="58">
        <v>5920063.7199999997</v>
      </c>
      <c r="GR129" s="58">
        <v>20799.48</v>
      </c>
    </row>
    <row r="130" spans="1:200" s="22" customFormat="1" ht="15.75" customHeight="1" x14ac:dyDescent="0.2">
      <c r="A130" s="47">
        <v>20003</v>
      </c>
      <c r="B130" s="48" t="s">
        <v>263</v>
      </c>
      <c r="C130" s="48" t="s">
        <v>411</v>
      </c>
      <c r="D130" s="49">
        <v>1256.2608900299999</v>
      </c>
      <c r="E130" s="50" t="s">
        <v>631</v>
      </c>
      <c r="F130" s="51">
        <v>351</v>
      </c>
      <c r="G130" s="52">
        <v>761651.36</v>
      </c>
      <c r="H130" s="52">
        <v>2960.71</v>
      </c>
      <c r="I130" s="52">
        <v>2617329.96</v>
      </c>
      <c r="J130" s="52">
        <v>416794.06</v>
      </c>
      <c r="K130" s="52">
        <v>0</v>
      </c>
      <c r="L130" s="52">
        <v>0</v>
      </c>
      <c r="M130" s="52">
        <v>0</v>
      </c>
      <c r="N130" s="52">
        <v>26749.88</v>
      </c>
      <c r="O130" s="52">
        <v>317553.69</v>
      </c>
      <c r="P130" s="52">
        <v>0</v>
      </c>
      <c r="Q130" s="52">
        <v>131524</v>
      </c>
      <c r="R130" s="52">
        <v>38747.589999999997</v>
      </c>
      <c r="S130" s="52">
        <v>2512923</v>
      </c>
      <c r="T130" s="52">
        <v>53755</v>
      </c>
      <c r="U130" s="52">
        <v>131524</v>
      </c>
      <c r="V130" s="52">
        <v>0</v>
      </c>
      <c r="W130" s="52">
        <v>77497</v>
      </c>
      <c r="X130" s="52">
        <v>2914142.94</v>
      </c>
      <c r="Y130" s="52">
        <v>121447.77</v>
      </c>
      <c r="Z130" s="52">
        <v>0</v>
      </c>
      <c r="AA130" s="52">
        <v>234002.24</v>
      </c>
      <c r="AB130" s="52">
        <v>0</v>
      </c>
      <c r="AC130" s="52">
        <v>0</v>
      </c>
      <c r="AD130" s="52">
        <v>604498.54</v>
      </c>
      <c r="AE130" s="52">
        <v>0</v>
      </c>
      <c r="AF130" s="52">
        <v>0</v>
      </c>
      <c r="AG130" s="52">
        <v>402381.86</v>
      </c>
      <c r="AH130" s="52">
        <v>844055.19000000006</v>
      </c>
      <c r="AI130" s="52">
        <v>136348.43</v>
      </c>
      <c r="AJ130" s="52">
        <v>0</v>
      </c>
      <c r="AK130" s="52">
        <v>519379.08</v>
      </c>
      <c r="AL130" s="52">
        <v>323870.34999999998</v>
      </c>
      <c r="AM130" s="52">
        <v>27287.42</v>
      </c>
      <c r="AN130" s="52">
        <v>0</v>
      </c>
      <c r="AO130" s="52">
        <v>0</v>
      </c>
      <c r="AP130" s="52">
        <v>0</v>
      </c>
      <c r="AQ130" s="52">
        <v>270247.20999999996</v>
      </c>
      <c r="AR130" s="52">
        <v>39300.21</v>
      </c>
      <c r="AS130" s="52">
        <v>1208</v>
      </c>
      <c r="AT130" s="52">
        <v>12158.33</v>
      </c>
      <c r="AU130" s="52">
        <v>968794.66</v>
      </c>
      <c r="AV130" s="52">
        <v>428372.42</v>
      </c>
      <c r="AW130" s="52">
        <v>64600.44</v>
      </c>
      <c r="AX130" s="52">
        <v>11007.62</v>
      </c>
      <c r="AY130" s="52">
        <v>0</v>
      </c>
      <c r="AZ130" s="52">
        <v>0</v>
      </c>
      <c r="BA130" s="52">
        <v>0</v>
      </c>
      <c r="BB130" s="52">
        <v>25979.29</v>
      </c>
      <c r="BC130" s="52">
        <v>4213.5200000000004</v>
      </c>
      <c r="BD130" s="52">
        <v>77184.27</v>
      </c>
      <c r="BE130" s="52">
        <v>0</v>
      </c>
      <c r="BF130" s="52">
        <v>0</v>
      </c>
      <c r="BG130" s="52">
        <v>0</v>
      </c>
      <c r="BH130" s="52">
        <v>30.15</v>
      </c>
      <c r="BI130" s="52">
        <v>142.22</v>
      </c>
      <c r="BJ130" s="52">
        <v>0</v>
      </c>
      <c r="BK130" s="52">
        <v>0</v>
      </c>
      <c r="BL130" s="52">
        <v>0</v>
      </c>
      <c r="BM130" s="52">
        <v>0</v>
      </c>
      <c r="BN130" s="52">
        <v>17320.588760339979</v>
      </c>
      <c r="BO130" s="52">
        <v>341127.76</v>
      </c>
      <c r="BP130" s="52">
        <v>104560.46</v>
      </c>
      <c r="BQ130" s="52">
        <v>42541.13</v>
      </c>
      <c r="BR130" s="52">
        <v>8044213.9500000002</v>
      </c>
      <c r="BS130" s="52">
        <v>3423550.14</v>
      </c>
      <c r="BT130" s="52">
        <v>0</v>
      </c>
      <c r="BU130" s="52">
        <v>0</v>
      </c>
      <c r="BV130" s="52">
        <v>225735.75</v>
      </c>
      <c r="BW130" s="52">
        <v>0</v>
      </c>
      <c r="BX130" s="52">
        <v>0</v>
      </c>
      <c r="BY130" s="52">
        <v>0</v>
      </c>
      <c r="BZ130" s="52">
        <v>426670.52</v>
      </c>
      <c r="CA130" s="52">
        <v>0</v>
      </c>
      <c r="CB130" s="53">
        <v>1.8109999999999999</v>
      </c>
      <c r="CC130" s="53">
        <v>4.0529999999999999</v>
      </c>
      <c r="CD130" s="53">
        <v>8.3879999999999999</v>
      </c>
      <c r="CE130" s="53">
        <v>1.488</v>
      </c>
      <c r="CF130" s="53">
        <v>0</v>
      </c>
      <c r="CG130" s="53">
        <v>0</v>
      </c>
      <c r="CH130" s="39" t="s">
        <v>183</v>
      </c>
      <c r="CI130" s="54">
        <v>199205990</v>
      </c>
      <c r="CJ130" s="54">
        <v>22852388</v>
      </c>
      <c r="CK130" s="54">
        <v>17554075</v>
      </c>
      <c r="CL130" s="51">
        <v>54</v>
      </c>
      <c r="CM130" s="51">
        <v>372</v>
      </c>
      <c r="CN130" s="49">
        <v>67</v>
      </c>
      <c r="CO130" s="49">
        <v>351</v>
      </c>
      <c r="CP130" s="23">
        <v>6.1999999999999998E-3</v>
      </c>
      <c r="CQ130" s="23" t="s">
        <v>217</v>
      </c>
      <c r="CR130" s="23">
        <f t="shared" si="11"/>
        <v>0.14516129032258066</v>
      </c>
      <c r="CS130" s="55">
        <f t="shared" si="9"/>
        <v>10.296152781621913</v>
      </c>
      <c r="CT130" s="23">
        <f t="shared" si="10"/>
        <v>0.97095710509110555</v>
      </c>
      <c r="CU130" s="56">
        <v>27</v>
      </c>
      <c r="CV130" s="57">
        <v>20.510999999999999</v>
      </c>
      <c r="CW130" s="57">
        <v>229.27700000000002</v>
      </c>
      <c r="CX130" s="57">
        <v>112.29600000000001</v>
      </c>
      <c r="CY130" s="57">
        <v>21</v>
      </c>
      <c r="CZ130" s="57">
        <v>235.358</v>
      </c>
      <c r="DA130" s="57">
        <v>116.432</v>
      </c>
      <c r="DB130" s="27">
        <v>60117.603099916923</v>
      </c>
      <c r="DC130" s="28">
        <v>12.972972972972974</v>
      </c>
      <c r="DD130" s="29">
        <v>0.29729729729729731</v>
      </c>
      <c r="DE130" s="30">
        <v>36.130000000000024</v>
      </c>
      <c r="DF130" s="30">
        <v>0</v>
      </c>
      <c r="DG130" s="33">
        <v>18.7</v>
      </c>
      <c r="DH130" s="33">
        <v>20</v>
      </c>
      <c r="DI130" s="33">
        <v>23.1</v>
      </c>
      <c r="DJ130" s="33">
        <v>21.8</v>
      </c>
      <c r="DK130" s="33">
        <v>21</v>
      </c>
      <c r="DL130" s="34">
        <v>12</v>
      </c>
      <c r="DM130" s="58">
        <v>2543622.3400000003</v>
      </c>
      <c r="DN130" s="58">
        <v>88626.87</v>
      </c>
      <c r="DO130" s="58">
        <v>0</v>
      </c>
      <c r="DP130" s="58">
        <v>270766.20999999996</v>
      </c>
      <c r="DQ130" s="58">
        <v>463994.81999999995</v>
      </c>
      <c r="DR130" s="58">
        <v>87806.97</v>
      </c>
      <c r="DS130" s="58">
        <v>0</v>
      </c>
      <c r="DT130" s="58">
        <v>221168.74</v>
      </c>
      <c r="DU130" s="58">
        <v>134914.59</v>
      </c>
      <c r="DV130" s="58">
        <v>123102.05</v>
      </c>
      <c r="DW130" s="58">
        <v>0</v>
      </c>
      <c r="DX130" s="58">
        <v>0</v>
      </c>
      <c r="DY130" s="58">
        <v>0</v>
      </c>
      <c r="DZ130" s="58">
        <v>148987.10999999999</v>
      </c>
      <c r="EA130" s="58">
        <v>818451.45000000007</v>
      </c>
      <c r="EB130" s="58">
        <v>31472.13</v>
      </c>
      <c r="EC130" s="58">
        <v>0</v>
      </c>
      <c r="ED130" s="58">
        <v>92155.540000000008</v>
      </c>
      <c r="EE130" s="58">
        <v>152551.54999999999</v>
      </c>
      <c r="EF130" s="58">
        <v>40148.36</v>
      </c>
      <c r="EG130" s="58">
        <v>0</v>
      </c>
      <c r="EH130" s="58">
        <v>65131.97</v>
      </c>
      <c r="EI130" s="58">
        <v>68879.22</v>
      </c>
      <c r="EJ130" s="58">
        <v>58562.12</v>
      </c>
      <c r="EK130" s="58">
        <v>0</v>
      </c>
      <c r="EL130" s="58">
        <v>0</v>
      </c>
      <c r="EM130" s="58">
        <v>0</v>
      </c>
      <c r="EN130" s="58">
        <v>18661.169999999998</v>
      </c>
      <c r="EO130" s="58">
        <v>165601.99</v>
      </c>
      <c r="EP130" s="58">
        <v>0</v>
      </c>
      <c r="EQ130" s="58">
        <v>0</v>
      </c>
      <c r="ER130" s="58">
        <v>66389.56</v>
      </c>
      <c r="ES130" s="58">
        <v>137557.34999999998</v>
      </c>
      <c r="ET130" s="58">
        <v>19052.36</v>
      </c>
      <c r="EU130" s="58">
        <v>0</v>
      </c>
      <c r="EV130" s="58">
        <v>475165.38</v>
      </c>
      <c r="EW130" s="58">
        <v>69380.079999999987</v>
      </c>
      <c r="EX130" s="58">
        <v>8052.9000000000005</v>
      </c>
      <c r="EY130" s="58">
        <v>0</v>
      </c>
      <c r="EZ130" s="58">
        <v>0</v>
      </c>
      <c r="FA130" s="58">
        <v>0</v>
      </c>
      <c r="FB130" s="58">
        <v>77456.95</v>
      </c>
      <c r="FC130" s="58">
        <v>224967.93999999997</v>
      </c>
      <c r="FD130" s="58">
        <v>1348.77</v>
      </c>
      <c r="FE130" s="58">
        <v>0</v>
      </c>
      <c r="FF130" s="58">
        <v>15134.05</v>
      </c>
      <c r="FG130" s="58">
        <v>6733.3099999999995</v>
      </c>
      <c r="FH130" s="58">
        <v>1023.07</v>
      </c>
      <c r="FI130" s="58">
        <v>0</v>
      </c>
      <c r="FJ130" s="58">
        <v>102842.83</v>
      </c>
      <c r="FK130" s="58">
        <v>54321.05</v>
      </c>
      <c r="FL130" s="58">
        <v>264294.51</v>
      </c>
      <c r="FM130" s="58">
        <v>0</v>
      </c>
      <c r="FN130" s="58">
        <v>0</v>
      </c>
      <c r="FO130" s="58">
        <v>0</v>
      </c>
      <c r="FP130" s="58">
        <v>50966.270000000004</v>
      </c>
      <c r="FQ130" s="58">
        <v>0</v>
      </c>
      <c r="FR130" s="58">
        <v>0</v>
      </c>
      <c r="FS130" s="58">
        <v>0</v>
      </c>
      <c r="FT130" s="58">
        <v>1450.23</v>
      </c>
      <c r="FU130" s="58">
        <v>0</v>
      </c>
      <c r="FV130" s="58">
        <v>0</v>
      </c>
      <c r="FW130" s="58">
        <v>968794.66</v>
      </c>
      <c r="FX130" s="58">
        <v>81385.600000000006</v>
      </c>
      <c r="FY130" s="58">
        <v>61006</v>
      </c>
      <c r="FZ130" s="58">
        <v>9059.8799999999992</v>
      </c>
      <c r="GA130" s="58">
        <v>0</v>
      </c>
      <c r="GB130" s="58">
        <v>0</v>
      </c>
      <c r="GC130" s="58">
        <v>0</v>
      </c>
      <c r="GD130" s="58">
        <v>0</v>
      </c>
      <c r="GE130" s="58">
        <v>0</v>
      </c>
      <c r="GF130" s="58">
        <v>0</v>
      </c>
      <c r="GG130" s="58">
        <v>0</v>
      </c>
      <c r="GH130" s="59">
        <v>0</v>
      </c>
      <c r="GI130" s="59">
        <v>161610.43</v>
      </c>
      <c r="GJ130" s="58">
        <v>476</v>
      </c>
      <c r="GK130" s="58">
        <v>0</v>
      </c>
      <c r="GL130" s="58">
        <v>2056.98</v>
      </c>
      <c r="GM130" s="58">
        <v>0</v>
      </c>
      <c r="GN130" s="58">
        <v>2036.3200000000002</v>
      </c>
      <c r="GO130" s="58">
        <v>0</v>
      </c>
      <c r="GP130" s="58">
        <v>0</v>
      </c>
      <c r="GQ130" s="58">
        <v>0</v>
      </c>
      <c r="GR130" s="58">
        <v>155</v>
      </c>
    </row>
    <row r="131" spans="1:200" s="22" customFormat="1" ht="15.75" customHeight="1" x14ac:dyDescent="0.2">
      <c r="A131" s="47">
        <v>66001</v>
      </c>
      <c r="B131" s="48" t="s">
        <v>363</v>
      </c>
      <c r="C131" s="48" t="s">
        <v>513</v>
      </c>
      <c r="D131" s="49">
        <v>1390.7649297999999</v>
      </c>
      <c r="E131" s="50" t="s">
        <v>677</v>
      </c>
      <c r="F131" s="51">
        <v>1980</v>
      </c>
      <c r="G131" s="52">
        <v>1417093.4</v>
      </c>
      <c r="H131" s="52">
        <v>1678.69</v>
      </c>
      <c r="I131" s="52">
        <v>14247438.560000001</v>
      </c>
      <c r="J131" s="52">
        <v>7695644.9000000004</v>
      </c>
      <c r="K131" s="52">
        <v>2048370.39</v>
      </c>
      <c r="L131" s="52">
        <v>814.4</v>
      </c>
      <c r="M131" s="52">
        <v>0</v>
      </c>
      <c r="N131" s="52">
        <v>270804</v>
      </c>
      <c r="O131" s="52">
        <v>383331.77</v>
      </c>
      <c r="P131" s="52">
        <v>449.66</v>
      </c>
      <c r="Q131" s="52">
        <v>2851484</v>
      </c>
      <c r="R131" s="52">
        <v>1279308</v>
      </c>
      <c r="S131" s="52">
        <v>13988069</v>
      </c>
      <c r="T131" s="52">
        <v>0</v>
      </c>
      <c r="U131" s="52">
        <v>2851484</v>
      </c>
      <c r="V131" s="52">
        <v>0</v>
      </c>
      <c r="W131" s="52">
        <v>81976</v>
      </c>
      <c r="X131" s="52">
        <v>14394542.270000001</v>
      </c>
      <c r="Y131" s="52">
        <v>0</v>
      </c>
      <c r="Z131" s="52">
        <v>0</v>
      </c>
      <c r="AA131" s="52">
        <v>0</v>
      </c>
      <c r="AB131" s="52">
        <v>0</v>
      </c>
      <c r="AC131" s="52">
        <v>0</v>
      </c>
      <c r="AD131" s="52">
        <v>2748331.6799999997</v>
      </c>
      <c r="AE131" s="52">
        <v>439228.28</v>
      </c>
      <c r="AF131" s="52">
        <v>0</v>
      </c>
      <c r="AG131" s="52">
        <v>3812970.5300000003</v>
      </c>
      <c r="AH131" s="52">
        <v>3244703.74</v>
      </c>
      <c r="AI131" s="52">
        <v>639385.67000000004</v>
      </c>
      <c r="AJ131" s="52">
        <v>0</v>
      </c>
      <c r="AK131" s="52">
        <v>4724923.21</v>
      </c>
      <c r="AL131" s="52">
        <v>1294180.46</v>
      </c>
      <c r="AM131" s="52">
        <v>633416.13</v>
      </c>
      <c r="AN131" s="52">
        <v>124210.17000000001</v>
      </c>
      <c r="AO131" s="52">
        <v>0</v>
      </c>
      <c r="AP131" s="52">
        <v>0</v>
      </c>
      <c r="AQ131" s="52">
        <v>766106.83</v>
      </c>
      <c r="AR131" s="52">
        <v>0</v>
      </c>
      <c r="AS131" s="52">
        <v>0</v>
      </c>
      <c r="AT131" s="52">
        <v>0</v>
      </c>
      <c r="AU131" s="52">
        <v>1006548.32</v>
      </c>
      <c r="AV131" s="52">
        <v>0</v>
      </c>
      <c r="AW131" s="52">
        <v>0</v>
      </c>
      <c r="AX131" s="52">
        <v>0</v>
      </c>
      <c r="AY131" s="52">
        <v>0</v>
      </c>
      <c r="AZ131" s="52">
        <v>0</v>
      </c>
      <c r="BA131" s="52">
        <v>0</v>
      </c>
      <c r="BB131" s="52">
        <v>0</v>
      </c>
      <c r="BC131" s="52">
        <v>1411408.3599999999</v>
      </c>
      <c r="BD131" s="52">
        <v>302734.42</v>
      </c>
      <c r="BE131" s="52">
        <v>0</v>
      </c>
      <c r="BF131" s="52">
        <v>0</v>
      </c>
      <c r="BG131" s="52">
        <v>0</v>
      </c>
      <c r="BH131" s="52">
        <v>68291.72</v>
      </c>
      <c r="BI131" s="52">
        <v>0</v>
      </c>
      <c r="BJ131" s="52">
        <v>0</v>
      </c>
      <c r="BK131" s="52">
        <v>0</v>
      </c>
      <c r="BL131" s="52">
        <v>0</v>
      </c>
      <c r="BM131" s="52">
        <v>0</v>
      </c>
      <c r="BN131" s="52">
        <v>17596.397119641912</v>
      </c>
      <c r="BO131" s="52">
        <v>3596444.49</v>
      </c>
      <c r="BP131" s="52">
        <v>33586565.810000002</v>
      </c>
      <c r="BQ131" s="52">
        <v>268449.03000000003</v>
      </c>
      <c r="BR131" s="52">
        <v>35638299.399999999</v>
      </c>
      <c r="BS131" s="52">
        <v>17099580.699999999</v>
      </c>
      <c r="BT131" s="52">
        <v>0</v>
      </c>
      <c r="BU131" s="52">
        <v>213231.3</v>
      </c>
      <c r="BV131" s="52">
        <v>1260668.76</v>
      </c>
      <c r="BW131" s="52">
        <v>0</v>
      </c>
      <c r="BX131" s="52">
        <v>0</v>
      </c>
      <c r="BY131" s="52">
        <v>637877.43999999994</v>
      </c>
      <c r="BZ131" s="52">
        <v>2146787.59</v>
      </c>
      <c r="CA131" s="52">
        <v>0</v>
      </c>
      <c r="CB131" s="53">
        <v>1.1970000000000001</v>
      </c>
      <c r="CC131" s="53">
        <v>2.6789999999999998</v>
      </c>
      <c r="CD131" s="53">
        <v>5.5439999999999996</v>
      </c>
      <c r="CE131" s="53">
        <v>1.488</v>
      </c>
      <c r="CF131" s="53">
        <v>2.6949999999999998</v>
      </c>
      <c r="CG131" s="53">
        <v>0</v>
      </c>
      <c r="CH131" s="39"/>
      <c r="CI131" s="54">
        <v>188988918</v>
      </c>
      <c r="CJ131" s="54">
        <v>19343413</v>
      </c>
      <c r="CK131" s="54">
        <v>21002790</v>
      </c>
      <c r="CL131" s="51">
        <v>361</v>
      </c>
      <c r="CM131" s="51">
        <v>1980</v>
      </c>
      <c r="CN131" s="49">
        <v>0</v>
      </c>
      <c r="CO131" s="49">
        <v>1988.1</v>
      </c>
      <c r="CP131" s="23">
        <v>8.3299999999999999E-2</v>
      </c>
      <c r="CQ131" s="23"/>
      <c r="CR131" s="23">
        <f t="shared" si="11"/>
        <v>0.18232323232323233</v>
      </c>
      <c r="CS131" s="55">
        <f t="shared" si="9"/>
        <v>13.577453198930263</v>
      </c>
      <c r="CT131" s="23">
        <f t="shared" si="10"/>
        <v>0.7752463532268935</v>
      </c>
      <c r="CU131" s="56">
        <v>89</v>
      </c>
      <c r="CV131" s="57">
        <v>0</v>
      </c>
      <c r="CW131" s="57">
        <v>1174.1259999999995</v>
      </c>
      <c r="CX131" s="57">
        <v>323.63600000000002</v>
      </c>
      <c r="CY131" s="57">
        <v>0</v>
      </c>
      <c r="CZ131" s="57">
        <v>1475.4799999999991</v>
      </c>
      <c r="DA131" s="57">
        <v>456.50200000000007</v>
      </c>
      <c r="DB131" s="27">
        <v>63592.701719257078</v>
      </c>
      <c r="DC131" s="28">
        <v>10.566666666666666</v>
      </c>
      <c r="DD131" s="29">
        <v>0.24666666666666667</v>
      </c>
      <c r="DE131" s="30">
        <v>144.82999999999998</v>
      </c>
      <c r="DF131" s="30">
        <v>1</v>
      </c>
      <c r="DG131" s="33">
        <v>13.1</v>
      </c>
      <c r="DH131" s="33">
        <v>14.9</v>
      </c>
      <c r="DI131" s="33">
        <v>15.7</v>
      </c>
      <c r="DJ131" s="33">
        <v>15.8</v>
      </c>
      <c r="DK131" s="33">
        <v>15</v>
      </c>
      <c r="DL131" s="34">
        <v>97</v>
      </c>
      <c r="DM131" s="58">
        <v>12270425.970000001</v>
      </c>
      <c r="DN131" s="58">
        <v>344247.45999999996</v>
      </c>
      <c r="DO131" s="58">
        <v>0</v>
      </c>
      <c r="DP131" s="58">
        <v>2540531.92</v>
      </c>
      <c r="DQ131" s="58">
        <v>2362748.0499999998</v>
      </c>
      <c r="DR131" s="58">
        <v>419240.46</v>
      </c>
      <c r="DS131" s="58">
        <v>0</v>
      </c>
      <c r="DT131" s="58">
        <v>1896559.57</v>
      </c>
      <c r="DU131" s="58">
        <v>692893.19</v>
      </c>
      <c r="DV131" s="58">
        <v>995333.90999999992</v>
      </c>
      <c r="DW131" s="58">
        <v>52605.14</v>
      </c>
      <c r="DX131" s="58">
        <v>0</v>
      </c>
      <c r="DY131" s="58">
        <v>0</v>
      </c>
      <c r="DZ131" s="58">
        <v>385949.84</v>
      </c>
      <c r="EA131" s="58">
        <v>3172154.2799999993</v>
      </c>
      <c r="EB131" s="58">
        <v>90569.38</v>
      </c>
      <c r="EC131" s="58">
        <v>0</v>
      </c>
      <c r="ED131" s="58">
        <v>675042.52</v>
      </c>
      <c r="EE131" s="58">
        <v>725452.63</v>
      </c>
      <c r="EF131" s="58">
        <v>117768.05</v>
      </c>
      <c r="EG131" s="58">
        <v>0</v>
      </c>
      <c r="EH131" s="58">
        <v>488441.62</v>
      </c>
      <c r="EI131" s="58">
        <v>142928.4</v>
      </c>
      <c r="EJ131" s="58">
        <v>261176.4</v>
      </c>
      <c r="EK131" s="58">
        <v>7054.04</v>
      </c>
      <c r="EL131" s="58">
        <v>0</v>
      </c>
      <c r="EM131" s="58">
        <v>0</v>
      </c>
      <c r="EN131" s="58">
        <v>48929.54</v>
      </c>
      <c r="EO131" s="58">
        <v>704123.56</v>
      </c>
      <c r="EP131" s="58">
        <v>0</v>
      </c>
      <c r="EQ131" s="58">
        <v>0</v>
      </c>
      <c r="ER131" s="58">
        <v>1802658.71</v>
      </c>
      <c r="ES131" s="58">
        <v>282199.70999999996</v>
      </c>
      <c r="ET131" s="58">
        <v>47465.93</v>
      </c>
      <c r="EU131" s="58">
        <v>0</v>
      </c>
      <c r="EV131" s="58">
        <v>1750142.07</v>
      </c>
      <c r="EW131" s="58">
        <v>54074.35</v>
      </c>
      <c r="EX131" s="58">
        <v>143176.95000000001</v>
      </c>
      <c r="EY131" s="58">
        <v>41819.599999999999</v>
      </c>
      <c r="EZ131" s="58">
        <v>0</v>
      </c>
      <c r="FA131" s="58">
        <v>0</v>
      </c>
      <c r="FB131" s="58">
        <v>207218.39</v>
      </c>
      <c r="FC131" s="58">
        <v>991849.15</v>
      </c>
      <c r="FD131" s="58">
        <v>4411.4399999999996</v>
      </c>
      <c r="FE131" s="58">
        <v>0</v>
      </c>
      <c r="FF131" s="58">
        <v>202117.77999999997</v>
      </c>
      <c r="FG131" s="58">
        <v>108530.42</v>
      </c>
      <c r="FH131" s="58">
        <v>52282.44</v>
      </c>
      <c r="FI131" s="58">
        <v>0</v>
      </c>
      <c r="FJ131" s="58">
        <v>589779.94999999995</v>
      </c>
      <c r="FK131" s="58">
        <v>472576.24</v>
      </c>
      <c r="FL131" s="58">
        <v>1354408.7000000002</v>
      </c>
      <c r="FM131" s="58">
        <v>22731.39</v>
      </c>
      <c r="FN131" s="58">
        <v>0</v>
      </c>
      <c r="FO131" s="58">
        <v>0</v>
      </c>
      <c r="FP131" s="58">
        <v>121878.64</v>
      </c>
      <c r="FQ131" s="58">
        <v>4320.99</v>
      </c>
      <c r="FR131" s="58">
        <v>0</v>
      </c>
      <c r="FS131" s="58">
        <v>0</v>
      </c>
      <c r="FT131" s="58">
        <v>4027.96</v>
      </c>
      <c r="FU131" s="58">
        <v>0</v>
      </c>
      <c r="FV131" s="58">
        <v>0</v>
      </c>
      <c r="FW131" s="58">
        <v>1644425.76</v>
      </c>
      <c r="FX131" s="58">
        <v>0</v>
      </c>
      <c r="FY131" s="58">
        <v>0</v>
      </c>
      <c r="FZ131" s="58">
        <v>0</v>
      </c>
      <c r="GA131" s="58">
        <v>0</v>
      </c>
      <c r="GB131" s="58">
        <v>0</v>
      </c>
      <c r="GC131" s="58">
        <v>0</v>
      </c>
      <c r="GD131" s="58">
        <v>0</v>
      </c>
      <c r="GE131" s="58">
        <v>0</v>
      </c>
      <c r="GF131" s="58">
        <v>0</v>
      </c>
      <c r="GG131" s="58">
        <v>0</v>
      </c>
      <c r="GH131" s="59">
        <v>0</v>
      </c>
      <c r="GI131" s="59">
        <v>68507.350000000006</v>
      </c>
      <c r="GJ131" s="58">
        <v>2628.79</v>
      </c>
      <c r="GK131" s="58">
        <v>0</v>
      </c>
      <c r="GL131" s="58">
        <v>0</v>
      </c>
      <c r="GM131" s="58">
        <v>0</v>
      </c>
      <c r="GN131" s="58">
        <v>26107.759999999998</v>
      </c>
      <c r="GO131" s="58">
        <v>0</v>
      </c>
      <c r="GP131" s="58">
        <v>0</v>
      </c>
      <c r="GQ131" s="58">
        <v>0</v>
      </c>
      <c r="GR131" s="58">
        <v>2130.42</v>
      </c>
    </row>
    <row r="132" spans="1:200" s="22" customFormat="1" ht="15.75" customHeight="1" x14ac:dyDescent="0.2">
      <c r="A132" s="47">
        <v>33005</v>
      </c>
      <c r="B132" s="48" t="s">
        <v>289</v>
      </c>
      <c r="C132" s="48" t="s">
        <v>438</v>
      </c>
      <c r="D132" s="49">
        <v>250.156002</v>
      </c>
      <c r="E132" s="50" t="s">
        <v>644</v>
      </c>
      <c r="F132" s="51">
        <v>154</v>
      </c>
      <c r="G132" s="52">
        <v>1126713.8400000001</v>
      </c>
      <c r="H132" s="52">
        <v>7962.38</v>
      </c>
      <c r="I132" s="52">
        <v>812216.99</v>
      </c>
      <c r="J132" s="52">
        <v>160985</v>
      </c>
      <c r="K132" s="52">
        <v>599307.76</v>
      </c>
      <c r="L132" s="52">
        <v>0</v>
      </c>
      <c r="M132" s="52">
        <v>0</v>
      </c>
      <c r="N132" s="52">
        <v>0</v>
      </c>
      <c r="O132" s="52">
        <v>620918.47</v>
      </c>
      <c r="P132" s="52">
        <v>0</v>
      </c>
      <c r="Q132" s="52">
        <v>0</v>
      </c>
      <c r="R132" s="52">
        <v>0</v>
      </c>
      <c r="S132" s="52">
        <v>519108</v>
      </c>
      <c r="T132" s="52">
        <v>0</v>
      </c>
      <c r="U132" s="52">
        <v>0</v>
      </c>
      <c r="V132" s="52">
        <v>0</v>
      </c>
      <c r="W132" s="52">
        <v>68125</v>
      </c>
      <c r="X132" s="52">
        <v>1753381.24</v>
      </c>
      <c r="Y132" s="52">
        <v>61565.5</v>
      </c>
      <c r="Z132" s="52">
        <v>0</v>
      </c>
      <c r="AA132" s="52">
        <v>68907.55</v>
      </c>
      <c r="AB132" s="52">
        <v>0</v>
      </c>
      <c r="AC132" s="52">
        <v>0</v>
      </c>
      <c r="AD132" s="52">
        <v>592832.26</v>
      </c>
      <c r="AE132" s="52">
        <v>20177</v>
      </c>
      <c r="AF132" s="52">
        <v>0</v>
      </c>
      <c r="AG132" s="52">
        <v>142969.21</v>
      </c>
      <c r="AH132" s="52">
        <v>256650.66</v>
      </c>
      <c r="AI132" s="52">
        <v>95067.08</v>
      </c>
      <c r="AJ132" s="52">
        <v>0</v>
      </c>
      <c r="AK132" s="52">
        <v>433678.33</v>
      </c>
      <c r="AL132" s="52">
        <v>48037.05</v>
      </c>
      <c r="AM132" s="52">
        <v>6475.75</v>
      </c>
      <c r="AN132" s="52">
        <v>0</v>
      </c>
      <c r="AO132" s="52">
        <v>0</v>
      </c>
      <c r="AP132" s="52">
        <v>0</v>
      </c>
      <c r="AQ132" s="52">
        <v>99097.32</v>
      </c>
      <c r="AR132" s="52">
        <v>2069.25</v>
      </c>
      <c r="AS132" s="52">
        <v>0</v>
      </c>
      <c r="AT132" s="52">
        <v>7367</v>
      </c>
      <c r="AU132" s="52">
        <v>562510.05000000005</v>
      </c>
      <c r="AV132" s="52">
        <v>0</v>
      </c>
      <c r="AW132" s="52">
        <v>109099</v>
      </c>
      <c r="AX132" s="52">
        <v>396</v>
      </c>
      <c r="AY132" s="52">
        <v>0</v>
      </c>
      <c r="AZ132" s="52">
        <v>0</v>
      </c>
      <c r="BA132" s="52">
        <v>0</v>
      </c>
      <c r="BB132" s="52">
        <v>0</v>
      </c>
      <c r="BC132" s="52">
        <v>96700</v>
      </c>
      <c r="BD132" s="52">
        <v>58753.25</v>
      </c>
      <c r="BE132" s="52">
        <v>0</v>
      </c>
      <c r="BF132" s="52">
        <v>0</v>
      </c>
      <c r="BG132" s="52">
        <v>0</v>
      </c>
      <c r="BH132" s="52">
        <v>273</v>
      </c>
      <c r="BI132" s="52">
        <v>0</v>
      </c>
      <c r="BJ132" s="52">
        <v>0</v>
      </c>
      <c r="BK132" s="52">
        <v>0</v>
      </c>
      <c r="BL132" s="52">
        <v>0</v>
      </c>
      <c r="BM132" s="52">
        <v>0</v>
      </c>
      <c r="BN132" s="52">
        <v>24031.998138978433</v>
      </c>
      <c r="BO132" s="52">
        <v>1002459.48</v>
      </c>
      <c r="BP132" s="52">
        <v>1983808.25</v>
      </c>
      <c r="BQ132" s="52">
        <v>777268.22</v>
      </c>
      <c r="BR132" s="52">
        <v>0</v>
      </c>
      <c r="BS132" s="52">
        <v>0</v>
      </c>
      <c r="BT132" s="52">
        <v>0</v>
      </c>
      <c r="BU132" s="52">
        <v>0</v>
      </c>
      <c r="BV132" s="52">
        <v>122755.95</v>
      </c>
      <c r="BW132" s="52">
        <v>1800</v>
      </c>
      <c r="BX132" s="52">
        <v>0</v>
      </c>
      <c r="BY132" s="52">
        <v>0</v>
      </c>
      <c r="BZ132" s="52">
        <v>172006.51</v>
      </c>
      <c r="CA132" s="52">
        <v>3595.51</v>
      </c>
      <c r="CB132" s="53">
        <v>1.1970000000000001</v>
      </c>
      <c r="CC132" s="53">
        <v>2.6789999999999998</v>
      </c>
      <c r="CD132" s="53">
        <v>5.5439999999999996</v>
      </c>
      <c r="CE132" s="53">
        <v>1.488</v>
      </c>
      <c r="CF132" s="53">
        <v>1.3360000000000001</v>
      </c>
      <c r="CG132" s="53">
        <v>0</v>
      </c>
      <c r="CH132" s="39"/>
      <c r="CI132" s="54">
        <v>337914962</v>
      </c>
      <c r="CJ132" s="54">
        <v>42607875</v>
      </c>
      <c r="CK132" s="54">
        <v>30923697</v>
      </c>
      <c r="CL132" s="51">
        <v>28</v>
      </c>
      <c r="CM132" s="51">
        <v>168</v>
      </c>
      <c r="CN132" s="49">
        <v>0</v>
      </c>
      <c r="CO132" s="49">
        <v>154</v>
      </c>
      <c r="CP132" s="23">
        <v>1.7899999999999999E-2</v>
      </c>
      <c r="CQ132" s="23" t="s">
        <v>569</v>
      </c>
      <c r="CR132" s="23">
        <f t="shared" si="11"/>
        <v>0.16666666666666666</v>
      </c>
      <c r="CS132" s="55">
        <f t="shared" si="9"/>
        <v>9.0761750405186383</v>
      </c>
      <c r="CT132" s="23">
        <f t="shared" si="10"/>
        <v>0.94343823734671484</v>
      </c>
      <c r="CU132" s="56">
        <v>8</v>
      </c>
      <c r="CV132" s="57">
        <v>12.639999999999999</v>
      </c>
      <c r="CW132" s="57">
        <v>113.22200000000001</v>
      </c>
      <c r="CX132" s="57">
        <v>28.722999999999999</v>
      </c>
      <c r="CY132" s="57">
        <v>12.913999999999998</v>
      </c>
      <c r="CZ132" s="57">
        <v>118.837</v>
      </c>
      <c r="DA132" s="57">
        <v>31.618000000000002</v>
      </c>
      <c r="DB132" s="27">
        <v>49914.802269043743</v>
      </c>
      <c r="DC132" s="28">
        <v>16</v>
      </c>
      <c r="DD132" s="29">
        <v>0.2</v>
      </c>
      <c r="DE132" s="30">
        <v>18.510000000000002</v>
      </c>
      <c r="DF132" s="30">
        <v>0</v>
      </c>
      <c r="DG132" s="33"/>
      <c r="DH132" s="33"/>
      <c r="DI132" s="33"/>
      <c r="DJ132" s="33"/>
      <c r="DK132" s="33"/>
      <c r="DL132" s="34">
        <v>2</v>
      </c>
      <c r="DM132" s="58">
        <v>1306416.06</v>
      </c>
      <c r="DN132" s="58">
        <v>44020</v>
      </c>
      <c r="DO132" s="58">
        <v>0</v>
      </c>
      <c r="DP132" s="58">
        <v>92644</v>
      </c>
      <c r="DQ132" s="58">
        <v>216177.05</v>
      </c>
      <c r="DR132" s="58">
        <v>54756.98</v>
      </c>
      <c r="DS132" s="58">
        <v>0</v>
      </c>
      <c r="DT132" s="58">
        <v>94951.87</v>
      </c>
      <c r="DU132" s="58">
        <v>24876.75</v>
      </c>
      <c r="DV132" s="58">
        <v>59513.8</v>
      </c>
      <c r="DW132" s="58">
        <v>3340</v>
      </c>
      <c r="DX132" s="58">
        <v>0</v>
      </c>
      <c r="DY132" s="58">
        <v>0</v>
      </c>
      <c r="DZ132" s="58">
        <v>50183.549999999996</v>
      </c>
      <c r="EA132" s="58">
        <v>628183.09000000008</v>
      </c>
      <c r="EB132" s="58">
        <v>17545.5</v>
      </c>
      <c r="EC132" s="58">
        <v>0</v>
      </c>
      <c r="ED132" s="58">
        <v>42057.53</v>
      </c>
      <c r="EE132" s="58">
        <v>62343.710000000006</v>
      </c>
      <c r="EF132" s="58">
        <v>21808.48</v>
      </c>
      <c r="EG132" s="58">
        <v>0</v>
      </c>
      <c r="EH132" s="58">
        <v>24028.25</v>
      </c>
      <c r="EI132" s="58">
        <v>4612.46</v>
      </c>
      <c r="EJ132" s="58">
        <v>28131.37</v>
      </c>
      <c r="EK132" s="58">
        <v>255.51</v>
      </c>
      <c r="EL132" s="58">
        <v>0</v>
      </c>
      <c r="EM132" s="58">
        <v>0</v>
      </c>
      <c r="EN132" s="58">
        <v>11405.51</v>
      </c>
      <c r="EO132" s="58">
        <v>123243.59000000003</v>
      </c>
      <c r="EP132" s="58">
        <v>20177</v>
      </c>
      <c r="EQ132" s="58">
        <v>0</v>
      </c>
      <c r="ER132" s="58">
        <v>103585.76000000001</v>
      </c>
      <c r="ES132" s="58">
        <v>31975.62</v>
      </c>
      <c r="ET132" s="58">
        <v>10780.21</v>
      </c>
      <c r="EU132" s="58">
        <v>3714.04</v>
      </c>
      <c r="EV132" s="58">
        <v>262800.56</v>
      </c>
      <c r="EW132" s="58">
        <v>10331.26</v>
      </c>
      <c r="EX132" s="58">
        <v>6894.58</v>
      </c>
      <c r="EY132" s="58">
        <v>0</v>
      </c>
      <c r="EZ132" s="58">
        <v>0</v>
      </c>
      <c r="FA132" s="58">
        <v>0</v>
      </c>
      <c r="FB132" s="58">
        <v>29254.85</v>
      </c>
      <c r="FC132" s="58">
        <v>346138.87</v>
      </c>
      <c r="FD132" s="58">
        <v>0</v>
      </c>
      <c r="FE132" s="58">
        <v>0</v>
      </c>
      <c r="FF132" s="58">
        <v>2461.1999999999998</v>
      </c>
      <c r="FG132" s="58">
        <v>1949.68</v>
      </c>
      <c r="FH132" s="58">
        <v>15082.41</v>
      </c>
      <c r="FI132" s="58">
        <v>6785.5</v>
      </c>
      <c r="FJ132" s="58">
        <v>43958.65</v>
      </c>
      <c r="FK132" s="58">
        <v>8489.58</v>
      </c>
      <c r="FL132" s="58">
        <v>74713.27</v>
      </c>
      <c r="FM132" s="58">
        <v>0</v>
      </c>
      <c r="FN132" s="58">
        <v>0</v>
      </c>
      <c r="FO132" s="58">
        <v>0</v>
      </c>
      <c r="FP132" s="58">
        <v>8253.41</v>
      </c>
      <c r="FQ132" s="58">
        <v>11139.439999999999</v>
      </c>
      <c r="FR132" s="58">
        <v>0</v>
      </c>
      <c r="FS132" s="58">
        <v>0</v>
      </c>
      <c r="FT132" s="58">
        <v>989.97</v>
      </c>
      <c r="FU132" s="58">
        <v>0</v>
      </c>
      <c r="FV132" s="58">
        <v>0</v>
      </c>
      <c r="FW132" s="58">
        <v>552010.51</v>
      </c>
      <c r="FX132" s="58">
        <v>0</v>
      </c>
      <c r="FY132" s="58">
        <v>109099</v>
      </c>
      <c r="FZ132" s="58">
        <v>0</v>
      </c>
      <c r="GA132" s="58">
        <v>0</v>
      </c>
      <c r="GB132" s="58">
        <v>0</v>
      </c>
      <c r="GC132" s="58">
        <v>0</v>
      </c>
      <c r="GD132" s="58">
        <v>0</v>
      </c>
      <c r="GE132" s="58">
        <v>0</v>
      </c>
      <c r="GF132" s="58">
        <v>0</v>
      </c>
      <c r="GG132" s="58">
        <v>0</v>
      </c>
      <c r="GH132" s="59">
        <v>0</v>
      </c>
      <c r="GI132" s="59">
        <v>2957.85</v>
      </c>
      <c r="GJ132" s="58">
        <v>6</v>
      </c>
      <c r="GK132" s="58">
        <v>0</v>
      </c>
      <c r="GL132" s="58">
        <v>7939</v>
      </c>
      <c r="GM132" s="58">
        <v>0</v>
      </c>
      <c r="GN132" s="58">
        <v>9625.24</v>
      </c>
      <c r="GO132" s="58">
        <v>0</v>
      </c>
      <c r="GP132" s="58">
        <v>0</v>
      </c>
      <c r="GQ132" s="58">
        <v>0</v>
      </c>
      <c r="GR132" s="58">
        <v>0</v>
      </c>
    </row>
    <row r="133" spans="1:200" s="22" customFormat="1" ht="15.75" customHeight="1" x14ac:dyDescent="0.2">
      <c r="A133" s="47">
        <v>49006</v>
      </c>
      <c r="B133" s="48" t="s">
        <v>322</v>
      </c>
      <c r="C133" s="48" t="s">
        <v>472</v>
      </c>
      <c r="D133" s="49">
        <v>147.54400630000001</v>
      </c>
      <c r="E133" s="50" t="s">
        <v>660</v>
      </c>
      <c r="F133" s="51">
        <v>952</v>
      </c>
      <c r="G133" s="52">
        <v>5683058.1799999997</v>
      </c>
      <c r="H133" s="52">
        <v>38781.69</v>
      </c>
      <c r="I133" s="52">
        <v>2915426.17</v>
      </c>
      <c r="J133" s="52">
        <v>170709.71</v>
      </c>
      <c r="K133" s="52">
        <v>2843096.04</v>
      </c>
      <c r="L133" s="52">
        <v>0</v>
      </c>
      <c r="M133" s="52">
        <v>0</v>
      </c>
      <c r="N133" s="52">
        <v>0</v>
      </c>
      <c r="O133" s="52">
        <v>1816864.64</v>
      </c>
      <c r="P133" s="52">
        <v>0</v>
      </c>
      <c r="Q133" s="52">
        <v>170941</v>
      </c>
      <c r="R133" s="52">
        <v>212598</v>
      </c>
      <c r="S133" s="52">
        <v>2302325</v>
      </c>
      <c r="T133" s="52">
        <v>0</v>
      </c>
      <c r="U133" s="52">
        <v>0</v>
      </c>
      <c r="V133" s="52">
        <v>211552</v>
      </c>
      <c r="W133" s="52">
        <v>70043</v>
      </c>
      <c r="X133" s="52">
        <v>4813404.41</v>
      </c>
      <c r="Y133" s="52">
        <v>0</v>
      </c>
      <c r="Z133" s="52">
        <v>0</v>
      </c>
      <c r="AA133" s="52">
        <v>113567.23999999999</v>
      </c>
      <c r="AB133" s="52">
        <v>0</v>
      </c>
      <c r="AC133" s="52">
        <v>0</v>
      </c>
      <c r="AD133" s="52">
        <v>1501024.28</v>
      </c>
      <c r="AE133" s="52">
        <v>85124.79</v>
      </c>
      <c r="AF133" s="52">
        <v>0</v>
      </c>
      <c r="AG133" s="52">
        <v>743838.65</v>
      </c>
      <c r="AH133" s="52">
        <v>1068875.02</v>
      </c>
      <c r="AI133" s="52">
        <v>277623.65999999997</v>
      </c>
      <c r="AJ133" s="52">
        <v>0</v>
      </c>
      <c r="AK133" s="52">
        <v>1626380.89</v>
      </c>
      <c r="AL133" s="52">
        <v>769494.29</v>
      </c>
      <c r="AM133" s="52">
        <v>5495.04</v>
      </c>
      <c r="AN133" s="52">
        <v>0</v>
      </c>
      <c r="AO133" s="52">
        <v>34811</v>
      </c>
      <c r="AP133" s="52">
        <v>0</v>
      </c>
      <c r="AQ133" s="52">
        <v>461220.37</v>
      </c>
      <c r="AR133" s="52">
        <v>15690.61</v>
      </c>
      <c r="AS133" s="52">
        <v>0</v>
      </c>
      <c r="AT133" s="52">
        <v>150.47999999999999</v>
      </c>
      <c r="AU133" s="52">
        <v>0</v>
      </c>
      <c r="AV133" s="52">
        <v>456287.17</v>
      </c>
      <c r="AW133" s="52">
        <v>120000</v>
      </c>
      <c r="AX133" s="52">
        <v>0</v>
      </c>
      <c r="AY133" s="52">
        <v>0</v>
      </c>
      <c r="AZ133" s="52">
        <v>0</v>
      </c>
      <c r="BA133" s="52">
        <v>695060.9</v>
      </c>
      <c r="BB133" s="52">
        <v>45900.710000000006</v>
      </c>
      <c r="BC133" s="52">
        <v>343648.5</v>
      </c>
      <c r="BD133" s="52">
        <v>136975.88</v>
      </c>
      <c r="BE133" s="52">
        <v>0</v>
      </c>
      <c r="BF133" s="52">
        <v>0</v>
      </c>
      <c r="BG133" s="52">
        <v>0</v>
      </c>
      <c r="BH133" s="52">
        <v>65950.100000000006</v>
      </c>
      <c r="BI133" s="52">
        <v>0</v>
      </c>
      <c r="BJ133" s="52">
        <v>0</v>
      </c>
      <c r="BK133" s="52">
        <v>0</v>
      </c>
      <c r="BL133" s="52">
        <v>0</v>
      </c>
      <c r="BM133" s="52">
        <v>0</v>
      </c>
      <c r="BN133" s="52">
        <v>12346.005139751493</v>
      </c>
      <c r="BO133" s="52">
        <v>3245843.51</v>
      </c>
      <c r="BP133" s="52">
        <v>2102301.6800000002</v>
      </c>
      <c r="BQ133" s="52">
        <v>213271.89</v>
      </c>
      <c r="BR133" s="52">
        <v>0</v>
      </c>
      <c r="BS133" s="52">
        <v>0</v>
      </c>
      <c r="BT133" s="52">
        <v>2352813.11</v>
      </c>
      <c r="BU133" s="52">
        <v>2382921.2200000002</v>
      </c>
      <c r="BV133" s="52">
        <v>633575.35</v>
      </c>
      <c r="BW133" s="52">
        <v>18200</v>
      </c>
      <c r="BX133" s="52">
        <v>1196750</v>
      </c>
      <c r="BY133" s="52">
        <v>6916516.9699999997</v>
      </c>
      <c r="BZ133" s="52">
        <v>668376.53</v>
      </c>
      <c r="CA133" s="52">
        <v>28042.18</v>
      </c>
      <c r="CB133" s="53">
        <v>1.395</v>
      </c>
      <c r="CC133" s="53">
        <v>3.1219999999999999</v>
      </c>
      <c r="CD133" s="53">
        <v>6.4609999999999994</v>
      </c>
      <c r="CE133" s="53">
        <v>1.488</v>
      </c>
      <c r="CF133" s="53">
        <v>2.4049999999999998</v>
      </c>
      <c r="CG133" s="53">
        <v>1.9370000000000001</v>
      </c>
      <c r="CH133" s="39" t="s">
        <v>183</v>
      </c>
      <c r="CI133" s="54">
        <v>191059500</v>
      </c>
      <c r="CJ133" s="54">
        <v>609995100</v>
      </c>
      <c r="CK133" s="54">
        <v>429619071</v>
      </c>
      <c r="CL133" s="51">
        <v>170</v>
      </c>
      <c r="CM133" s="51">
        <v>952</v>
      </c>
      <c r="CN133" s="49">
        <v>105</v>
      </c>
      <c r="CO133" s="49">
        <v>956</v>
      </c>
      <c r="CP133" s="23">
        <v>8.6999999999999994E-3</v>
      </c>
      <c r="CQ133" s="23" t="s">
        <v>589</v>
      </c>
      <c r="CR133" s="23">
        <f t="shared" si="11"/>
        <v>0.17857142857142858</v>
      </c>
      <c r="CS133" s="55">
        <f t="shared" ref="CS133:CS152" si="12">CM133/(DE133+DF133)</f>
        <v>14.29000300210147</v>
      </c>
      <c r="CT133" s="23">
        <f t="shared" ref="CT133:CT152" si="13">(CW133+CX133)/(CZ133+DA133)</f>
        <v>0.95878184938293476</v>
      </c>
      <c r="CU133" s="56">
        <v>65</v>
      </c>
      <c r="CV133" s="57">
        <v>0</v>
      </c>
      <c r="CW133" s="57">
        <v>630.11199999999985</v>
      </c>
      <c r="CX133" s="57">
        <v>279.46899999999999</v>
      </c>
      <c r="CY133" s="57">
        <v>0</v>
      </c>
      <c r="CZ133" s="57">
        <v>653.75299999999993</v>
      </c>
      <c r="DA133" s="57">
        <v>294.93099999999993</v>
      </c>
      <c r="DB133" s="27">
        <v>55384.38907235067</v>
      </c>
      <c r="DC133" s="28">
        <v>12.308823529411764</v>
      </c>
      <c r="DD133" s="29">
        <v>0.30882352941176472</v>
      </c>
      <c r="DE133" s="30">
        <v>66.62</v>
      </c>
      <c r="DF133" s="30">
        <v>0</v>
      </c>
      <c r="DG133" s="33">
        <v>21.3</v>
      </c>
      <c r="DH133" s="33">
        <v>19.8</v>
      </c>
      <c r="DI133" s="33">
        <v>23.2</v>
      </c>
      <c r="DJ133" s="33">
        <v>20.9</v>
      </c>
      <c r="DK133" s="33">
        <v>21.5</v>
      </c>
      <c r="DL133" s="34">
        <v>48</v>
      </c>
      <c r="DM133" s="58">
        <v>4627344.5</v>
      </c>
      <c r="DN133" s="58">
        <v>63724.51</v>
      </c>
      <c r="DO133" s="58">
        <v>0</v>
      </c>
      <c r="DP133" s="58">
        <v>681518.55</v>
      </c>
      <c r="DQ133" s="58">
        <v>704733.03</v>
      </c>
      <c r="DR133" s="58">
        <v>156168.72</v>
      </c>
      <c r="DS133" s="58">
        <v>0</v>
      </c>
      <c r="DT133" s="58">
        <v>472727.72</v>
      </c>
      <c r="DU133" s="58">
        <v>0</v>
      </c>
      <c r="DV133" s="58">
        <v>236030.23</v>
      </c>
      <c r="DW133" s="58">
        <v>22764</v>
      </c>
      <c r="DX133" s="58">
        <v>32000</v>
      </c>
      <c r="DY133" s="58">
        <v>0</v>
      </c>
      <c r="DZ133" s="58">
        <v>223034.88</v>
      </c>
      <c r="EA133" s="58">
        <v>1258420.6500000001</v>
      </c>
      <c r="EB133" s="58">
        <v>17859.77</v>
      </c>
      <c r="EC133" s="58">
        <v>0</v>
      </c>
      <c r="ED133" s="58">
        <v>187342.48</v>
      </c>
      <c r="EE133" s="58">
        <v>270329.08999999997</v>
      </c>
      <c r="EF133" s="58">
        <v>60384.66</v>
      </c>
      <c r="EG133" s="58">
        <v>0</v>
      </c>
      <c r="EH133" s="58">
        <v>168283.66</v>
      </c>
      <c r="EI133" s="58">
        <v>0</v>
      </c>
      <c r="EJ133" s="58">
        <v>81174.41</v>
      </c>
      <c r="EK133" s="58">
        <v>3107.3</v>
      </c>
      <c r="EL133" s="58">
        <v>2811</v>
      </c>
      <c r="EM133" s="58">
        <v>0</v>
      </c>
      <c r="EN133" s="58">
        <v>33024.21</v>
      </c>
      <c r="EO133" s="58">
        <v>281790.85000000003</v>
      </c>
      <c r="EP133" s="58">
        <v>80</v>
      </c>
      <c r="EQ133" s="58">
        <v>0</v>
      </c>
      <c r="ER133" s="58">
        <v>196361.16999999998</v>
      </c>
      <c r="ES133" s="58">
        <v>133484.94</v>
      </c>
      <c r="ET133" s="58">
        <v>53768</v>
      </c>
      <c r="EU133" s="58">
        <v>83494.399999999994</v>
      </c>
      <c r="EV133" s="58">
        <v>652726.76</v>
      </c>
      <c r="EW133" s="58">
        <v>955444.39</v>
      </c>
      <c r="EX133" s="58">
        <v>21141.65</v>
      </c>
      <c r="EY133" s="58">
        <v>226.64</v>
      </c>
      <c r="EZ133" s="58">
        <v>0</v>
      </c>
      <c r="FA133" s="58">
        <v>0</v>
      </c>
      <c r="FB133" s="58">
        <v>164605.37</v>
      </c>
      <c r="FC133" s="58">
        <v>216163.17000000004</v>
      </c>
      <c r="FD133" s="58">
        <v>3460.51</v>
      </c>
      <c r="FE133" s="58">
        <v>0</v>
      </c>
      <c r="FF133" s="58">
        <v>25591.260000000002</v>
      </c>
      <c r="FG133" s="58">
        <v>22050.289999999997</v>
      </c>
      <c r="FH133" s="58">
        <v>2120.63</v>
      </c>
      <c r="FI133" s="58">
        <v>0</v>
      </c>
      <c r="FJ133" s="58">
        <v>95646.75</v>
      </c>
      <c r="FK133" s="58">
        <v>0</v>
      </c>
      <c r="FL133" s="58">
        <v>326000.27999999997</v>
      </c>
      <c r="FM133" s="58">
        <v>1944.24</v>
      </c>
      <c r="FN133" s="58">
        <v>0</v>
      </c>
      <c r="FO133" s="58">
        <v>0</v>
      </c>
      <c r="FP133" s="58">
        <v>29800.11</v>
      </c>
      <c r="FQ133" s="58">
        <v>41519.760000000002</v>
      </c>
      <c r="FR133" s="58">
        <v>0</v>
      </c>
      <c r="FS133" s="58">
        <v>0</v>
      </c>
      <c r="FT133" s="58">
        <v>8026.42</v>
      </c>
      <c r="FU133" s="58">
        <v>0</v>
      </c>
      <c r="FV133" s="58">
        <v>150.47999999999999</v>
      </c>
      <c r="FW133" s="58">
        <v>6833022.5700000003</v>
      </c>
      <c r="FX133" s="58">
        <v>456287.17</v>
      </c>
      <c r="FY133" s="58">
        <v>0</v>
      </c>
      <c r="FZ133" s="58">
        <v>0</v>
      </c>
      <c r="GA133" s="58">
        <v>0</v>
      </c>
      <c r="GB133" s="58">
        <v>0</v>
      </c>
      <c r="GC133" s="58">
        <v>0</v>
      </c>
      <c r="GD133" s="58">
        <v>45900.710000000006</v>
      </c>
      <c r="GE133" s="58">
        <v>2757</v>
      </c>
      <c r="GF133" s="58">
        <v>0</v>
      </c>
      <c r="GG133" s="58">
        <v>0</v>
      </c>
      <c r="GH133" s="59">
        <v>4337.88</v>
      </c>
      <c r="GI133" s="59">
        <v>75253.55</v>
      </c>
      <c r="GJ133" s="58">
        <v>5181.6499999999996</v>
      </c>
      <c r="GK133" s="58">
        <v>0</v>
      </c>
      <c r="GL133" s="58">
        <v>236996</v>
      </c>
      <c r="GM133" s="58">
        <v>0</v>
      </c>
      <c r="GN133" s="58">
        <v>9525</v>
      </c>
      <c r="GO133" s="58">
        <v>0</v>
      </c>
      <c r="GP133" s="58">
        <v>0</v>
      </c>
      <c r="GQ133" s="58">
        <v>1891810.9</v>
      </c>
      <c r="GR133" s="58">
        <v>10755.8</v>
      </c>
    </row>
    <row r="134" spans="1:200" s="22" customFormat="1" ht="15.75" customHeight="1" x14ac:dyDescent="0.2">
      <c r="A134" s="47">
        <v>13001</v>
      </c>
      <c r="B134" s="48" t="s">
        <v>246</v>
      </c>
      <c r="C134" s="48" t="s">
        <v>393</v>
      </c>
      <c r="D134" s="49">
        <v>179.23610500000001</v>
      </c>
      <c r="E134" s="50" t="s">
        <v>624</v>
      </c>
      <c r="F134" s="51">
        <v>1342</v>
      </c>
      <c r="G134" s="52">
        <v>4782144.99</v>
      </c>
      <c r="H134" s="52">
        <v>140485.6</v>
      </c>
      <c r="I134" s="52">
        <v>6338529.2800000003</v>
      </c>
      <c r="J134" s="52">
        <v>781525.1</v>
      </c>
      <c r="K134" s="52">
        <v>3152742.1</v>
      </c>
      <c r="L134" s="52">
        <v>0</v>
      </c>
      <c r="M134" s="52">
        <v>0</v>
      </c>
      <c r="N134" s="52">
        <v>463181.72</v>
      </c>
      <c r="O134" s="52">
        <v>1618071.8</v>
      </c>
      <c r="P134" s="52">
        <v>0</v>
      </c>
      <c r="Q134" s="52">
        <v>712756</v>
      </c>
      <c r="R134" s="52">
        <v>397034.93</v>
      </c>
      <c r="S134" s="52">
        <v>6145110</v>
      </c>
      <c r="T134" s="52">
        <v>0</v>
      </c>
      <c r="U134" s="52">
        <v>712756</v>
      </c>
      <c r="V134" s="52">
        <v>0</v>
      </c>
      <c r="W134" s="52">
        <v>72263</v>
      </c>
      <c r="X134" s="52">
        <v>7488119.3800000008</v>
      </c>
      <c r="Y134" s="52">
        <v>0</v>
      </c>
      <c r="Z134" s="52">
        <v>0</v>
      </c>
      <c r="AA134" s="52">
        <v>470287.83999999997</v>
      </c>
      <c r="AB134" s="52">
        <v>0</v>
      </c>
      <c r="AC134" s="52">
        <v>0</v>
      </c>
      <c r="AD134" s="52">
        <v>1763991.55</v>
      </c>
      <c r="AE134" s="52">
        <v>172898.24</v>
      </c>
      <c r="AF134" s="52">
        <v>0</v>
      </c>
      <c r="AG134" s="52">
        <v>1158071.3900000001</v>
      </c>
      <c r="AH134" s="52">
        <v>1278254.81</v>
      </c>
      <c r="AI134" s="52">
        <v>228452.59</v>
      </c>
      <c r="AJ134" s="52">
        <v>0</v>
      </c>
      <c r="AK134" s="52">
        <v>2085063.37</v>
      </c>
      <c r="AL134" s="52">
        <v>444498.48</v>
      </c>
      <c r="AM134" s="52">
        <v>40535</v>
      </c>
      <c r="AN134" s="52">
        <v>6740.49</v>
      </c>
      <c r="AO134" s="52">
        <v>0</v>
      </c>
      <c r="AP134" s="52">
        <v>0</v>
      </c>
      <c r="AQ134" s="52">
        <v>513909.63</v>
      </c>
      <c r="AR134" s="52">
        <v>16861.03</v>
      </c>
      <c r="AS134" s="52">
        <v>4170.3100000000004</v>
      </c>
      <c r="AT134" s="52">
        <v>567.9</v>
      </c>
      <c r="AU134" s="52">
        <v>865317.8</v>
      </c>
      <c r="AV134" s="52">
        <v>1494352.9</v>
      </c>
      <c r="AW134" s="52">
        <v>61249</v>
      </c>
      <c r="AX134" s="52">
        <v>334531.65999999997</v>
      </c>
      <c r="AY134" s="52">
        <v>0</v>
      </c>
      <c r="AZ134" s="52">
        <v>0</v>
      </c>
      <c r="BA134" s="52">
        <v>870221.48</v>
      </c>
      <c r="BB134" s="52">
        <v>85665.919999999998</v>
      </c>
      <c r="BC134" s="52">
        <v>667143.8600000001</v>
      </c>
      <c r="BD134" s="52">
        <v>125684.42</v>
      </c>
      <c r="BE134" s="52">
        <v>0</v>
      </c>
      <c r="BF134" s="52">
        <v>0</v>
      </c>
      <c r="BG134" s="52">
        <v>0</v>
      </c>
      <c r="BH134" s="52">
        <v>93329.17</v>
      </c>
      <c r="BI134" s="52">
        <v>120796.52</v>
      </c>
      <c r="BJ134" s="52">
        <v>0</v>
      </c>
      <c r="BK134" s="52">
        <v>0</v>
      </c>
      <c r="BL134" s="52">
        <v>0</v>
      </c>
      <c r="BM134" s="52">
        <v>0</v>
      </c>
      <c r="BN134" s="52">
        <v>11777.961707198872</v>
      </c>
      <c r="BO134" s="52">
        <v>3524775.41</v>
      </c>
      <c r="BP134" s="52">
        <v>3257539.27</v>
      </c>
      <c r="BQ134" s="52">
        <v>1067451.04</v>
      </c>
      <c r="BR134" s="52">
        <v>0</v>
      </c>
      <c r="BS134" s="52">
        <v>0</v>
      </c>
      <c r="BT134" s="52">
        <v>1371422.85</v>
      </c>
      <c r="BU134" s="52">
        <v>11346.31</v>
      </c>
      <c r="BV134" s="52">
        <v>981893.35</v>
      </c>
      <c r="BW134" s="52">
        <v>124779.75</v>
      </c>
      <c r="BX134" s="52">
        <v>1360220</v>
      </c>
      <c r="BY134" s="52">
        <v>11346.31</v>
      </c>
      <c r="BZ134" s="52">
        <v>1042541.68</v>
      </c>
      <c r="CA134" s="52">
        <v>256771.45</v>
      </c>
      <c r="CB134" s="53">
        <v>1.5090000000000001</v>
      </c>
      <c r="CC134" s="53">
        <v>3.3769999999999998</v>
      </c>
      <c r="CD134" s="53">
        <v>6.9889999999999999</v>
      </c>
      <c r="CE134" s="53">
        <v>1.488</v>
      </c>
      <c r="CF134" s="53">
        <v>2.7</v>
      </c>
      <c r="CG134" s="53">
        <v>1.2949999999999999</v>
      </c>
      <c r="CH134" s="39" t="s">
        <v>183</v>
      </c>
      <c r="CI134" s="54">
        <v>251490367</v>
      </c>
      <c r="CJ134" s="54">
        <v>491053843</v>
      </c>
      <c r="CK134" s="54">
        <v>324446215</v>
      </c>
      <c r="CL134" s="51">
        <v>255</v>
      </c>
      <c r="CM134" s="51">
        <v>1381</v>
      </c>
      <c r="CN134" s="49">
        <v>18</v>
      </c>
      <c r="CO134" s="49">
        <v>1346.3</v>
      </c>
      <c r="CP134" s="23">
        <v>2.3199999999999998E-2</v>
      </c>
      <c r="CQ134" s="23" t="s">
        <v>544</v>
      </c>
      <c r="CR134" s="23">
        <f t="shared" si="11"/>
        <v>0.18464880521361332</v>
      </c>
      <c r="CS134" s="55">
        <f t="shared" si="12"/>
        <v>13.77006680626185</v>
      </c>
      <c r="CT134" s="23">
        <f t="shared" si="13"/>
        <v>0.91846244538508137</v>
      </c>
      <c r="CU134" s="56">
        <v>88</v>
      </c>
      <c r="CV134" s="57">
        <v>36.841000000000015</v>
      </c>
      <c r="CW134" s="57">
        <v>868.5559999999997</v>
      </c>
      <c r="CX134" s="57">
        <v>357.61799999999999</v>
      </c>
      <c r="CY134" s="57">
        <v>38.572000000000003</v>
      </c>
      <c r="CZ134" s="57">
        <v>931.34800000000007</v>
      </c>
      <c r="DA134" s="57">
        <v>403.68099999999993</v>
      </c>
      <c r="DB134" s="27">
        <v>55889.849436633864</v>
      </c>
      <c r="DC134" s="28">
        <v>15.068627450980392</v>
      </c>
      <c r="DD134" s="29">
        <v>0.5</v>
      </c>
      <c r="DE134" s="30">
        <v>100.28999999999994</v>
      </c>
      <c r="DF134" s="30">
        <v>0</v>
      </c>
      <c r="DG134" s="33">
        <v>21</v>
      </c>
      <c r="DH134" s="33">
        <v>20.399999999999999</v>
      </c>
      <c r="DI134" s="33">
        <v>22.7</v>
      </c>
      <c r="DJ134" s="33">
        <v>21.6</v>
      </c>
      <c r="DK134" s="33">
        <v>21.5</v>
      </c>
      <c r="DL134" s="34">
        <v>51</v>
      </c>
      <c r="DM134" s="58">
        <v>6380597.2999999998</v>
      </c>
      <c r="DN134" s="58">
        <v>223636.76</v>
      </c>
      <c r="DO134" s="58">
        <v>0</v>
      </c>
      <c r="DP134" s="58">
        <v>1304665.8599999999</v>
      </c>
      <c r="DQ134" s="58">
        <v>1010283.16</v>
      </c>
      <c r="DR134" s="58">
        <v>170472.84</v>
      </c>
      <c r="DS134" s="58">
        <v>0</v>
      </c>
      <c r="DT134" s="58">
        <v>559259.36</v>
      </c>
      <c r="DU134" s="58">
        <v>0</v>
      </c>
      <c r="DV134" s="58">
        <v>0</v>
      </c>
      <c r="DW134" s="58">
        <v>21584.48</v>
      </c>
      <c r="DX134" s="58">
        <v>0</v>
      </c>
      <c r="DY134" s="58">
        <v>0</v>
      </c>
      <c r="DZ134" s="58">
        <v>254072.35</v>
      </c>
      <c r="EA134" s="58">
        <v>1846949.18</v>
      </c>
      <c r="EB134" s="58">
        <v>69205.070000000007</v>
      </c>
      <c r="EC134" s="58">
        <v>0</v>
      </c>
      <c r="ED134" s="58">
        <v>357126.73</v>
      </c>
      <c r="EE134" s="58">
        <v>245490.01</v>
      </c>
      <c r="EF134" s="58">
        <v>25158.25</v>
      </c>
      <c r="EG134" s="58">
        <v>0</v>
      </c>
      <c r="EH134" s="58">
        <v>178522.66</v>
      </c>
      <c r="EI134" s="58">
        <v>0</v>
      </c>
      <c r="EJ134" s="58">
        <v>0</v>
      </c>
      <c r="EK134" s="58">
        <v>3720.29</v>
      </c>
      <c r="EL134" s="58">
        <v>0</v>
      </c>
      <c r="EM134" s="58">
        <v>0</v>
      </c>
      <c r="EN134" s="58">
        <v>30235.88</v>
      </c>
      <c r="EO134" s="58">
        <v>208502.82</v>
      </c>
      <c r="EP134" s="58">
        <v>0</v>
      </c>
      <c r="EQ134" s="58">
        <v>0</v>
      </c>
      <c r="ER134" s="58">
        <v>137100.68</v>
      </c>
      <c r="ES134" s="58">
        <v>94022.69</v>
      </c>
      <c r="ET134" s="58">
        <v>29927.67</v>
      </c>
      <c r="EU134" s="58">
        <v>90872.45</v>
      </c>
      <c r="EV134" s="58">
        <v>983918.8</v>
      </c>
      <c r="EW134" s="58">
        <v>488509.93</v>
      </c>
      <c r="EX134" s="58">
        <v>1093782.1299999999</v>
      </c>
      <c r="EY134" s="58">
        <v>0</v>
      </c>
      <c r="EZ134" s="58">
        <v>0</v>
      </c>
      <c r="FA134" s="58">
        <v>0</v>
      </c>
      <c r="FB134" s="58">
        <v>187711.19</v>
      </c>
      <c r="FC134" s="58">
        <v>1051946.6700000002</v>
      </c>
      <c r="FD134" s="58">
        <v>1766.1000000000001</v>
      </c>
      <c r="FE134" s="58">
        <v>0</v>
      </c>
      <c r="FF134" s="58">
        <v>27899.98</v>
      </c>
      <c r="FG134" s="58">
        <v>23312.85</v>
      </c>
      <c r="FH134" s="58">
        <v>2427.73</v>
      </c>
      <c r="FI134" s="58">
        <v>0</v>
      </c>
      <c r="FJ134" s="58">
        <v>846102.72</v>
      </c>
      <c r="FK134" s="58">
        <v>49317.72</v>
      </c>
      <c r="FL134" s="58">
        <v>399348.81</v>
      </c>
      <c r="FM134" s="58">
        <v>116424.4</v>
      </c>
      <c r="FN134" s="58">
        <v>0</v>
      </c>
      <c r="FO134" s="58">
        <v>0</v>
      </c>
      <c r="FP134" s="58">
        <v>125465.13</v>
      </c>
      <c r="FQ134" s="58">
        <v>234402.8</v>
      </c>
      <c r="FR134" s="58">
        <v>0</v>
      </c>
      <c r="FS134" s="58">
        <v>0</v>
      </c>
      <c r="FT134" s="58">
        <v>14516.03</v>
      </c>
      <c r="FU134" s="58">
        <v>0</v>
      </c>
      <c r="FV134" s="58">
        <v>0</v>
      </c>
      <c r="FW134" s="58">
        <v>785791.66</v>
      </c>
      <c r="FX134" s="58">
        <v>790156.73</v>
      </c>
      <c r="FY134" s="58">
        <v>61249</v>
      </c>
      <c r="FZ134" s="58">
        <v>0</v>
      </c>
      <c r="GA134" s="58">
        <v>0</v>
      </c>
      <c r="GB134" s="58">
        <v>0</v>
      </c>
      <c r="GC134" s="58">
        <v>0</v>
      </c>
      <c r="GD134" s="58">
        <v>0</v>
      </c>
      <c r="GE134" s="58">
        <v>0</v>
      </c>
      <c r="GF134" s="58">
        <v>73.08</v>
      </c>
      <c r="GG134" s="58">
        <v>0</v>
      </c>
      <c r="GH134" s="59">
        <v>767</v>
      </c>
      <c r="GI134" s="59">
        <v>35000.83</v>
      </c>
      <c r="GJ134" s="58">
        <v>1034</v>
      </c>
      <c r="GK134" s="58">
        <v>0</v>
      </c>
      <c r="GL134" s="58">
        <v>221456</v>
      </c>
      <c r="GM134" s="58">
        <v>0</v>
      </c>
      <c r="GN134" s="58">
        <v>45273.919999999998</v>
      </c>
      <c r="GO134" s="58">
        <v>0</v>
      </c>
      <c r="GP134" s="58">
        <v>0</v>
      </c>
      <c r="GQ134" s="58">
        <v>2230441.48</v>
      </c>
      <c r="GR134" s="58">
        <v>2091</v>
      </c>
    </row>
    <row r="135" spans="1:200" s="22" customFormat="1" ht="15.75" customHeight="1" x14ac:dyDescent="0.2">
      <c r="A135" s="47">
        <v>60006</v>
      </c>
      <c r="B135" s="48" t="s">
        <v>352</v>
      </c>
      <c r="C135" s="48" t="s">
        <v>502</v>
      </c>
      <c r="D135" s="49">
        <v>206.52579779999999</v>
      </c>
      <c r="E135" s="50" t="s">
        <v>671</v>
      </c>
      <c r="F135" s="51">
        <v>384</v>
      </c>
      <c r="G135" s="52">
        <v>1532945.24</v>
      </c>
      <c r="H135" s="52">
        <v>13395.98</v>
      </c>
      <c r="I135" s="52">
        <v>1990202.73</v>
      </c>
      <c r="J135" s="52">
        <v>344230</v>
      </c>
      <c r="K135" s="52">
        <v>1068335.3700000001</v>
      </c>
      <c r="L135" s="52">
        <v>0</v>
      </c>
      <c r="M135" s="52">
        <v>0</v>
      </c>
      <c r="N135" s="52">
        <v>154111</v>
      </c>
      <c r="O135" s="52">
        <v>793372.05</v>
      </c>
      <c r="P135" s="52">
        <v>0</v>
      </c>
      <c r="Q135" s="52">
        <v>0</v>
      </c>
      <c r="R135" s="52">
        <v>0</v>
      </c>
      <c r="S135" s="52">
        <v>1925077</v>
      </c>
      <c r="T135" s="52">
        <v>0</v>
      </c>
      <c r="U135" s="52">
        <v>0</v>
      </c>
      <c r="V135" s="52">
        <v>0</v>
      </c>
      <c r="W135" s="52">
        <v>65425</v>
      </c>
      <c r="X135" s="52">
        <v>1814209.78</v>
      </c>
      <c r="Y135" s="52">
        <v>66978.789999999994</v>
      </c>
      <c r="Z135" s="52">
        <v>0</v>
      </c>
      <c r="AA135" s="52">
        <v>122039.25</v>
      </c>
      <c r="AB135" s="52">
        <v>0</v>
      </c>
      <c r="AC135" s="52">
        <v>0</v>
      </c>
      <c r="AD135" s="52">
        <v>625412.36</v>
      </c>
      <c r="AE135" s="52">
        <v>18609.379999999997</v>
      </c>
      <c r="AF135" s="52">
        <v>0</v>
      </c>
      <c r="AG135" s="52">
        <v>346012.38</v>
      </c>
      <c r="AH135" s="52">
        <v>417914.01</v>
      </c>
      <c r="AI135" s="52">
        <v>104587.82</v>
      </c>
      <c r="AJ135" s="52">
        <v>0</v>
      </c>
      <c r="AK135" s="52">
        <v>492283.62</v>
      </c>
      <c r="AL135" s="52">
        <v>253125.81</v>
      </c>
      <c r="AM135" s="52">
        <v>0</v>
      </c>
      <c r="AN135" s="52">
        <v>0</v>
      </c>
      <c r="AO135" s="52">
        <v>0</v>
      </c>
      <c r="AP135" s="52">
        <v>0</v>
      </c>
      <c r="AQ135" s="52">
        <v>238282.18000000002</v>
      </c>
      <c r="AR135" s="52">
        <v>16247.15</v>
      </c>
      <c r="AS135" s="52">
        <v>0</v>
      </c>
      <c r="AT135" s="52">
        <v>10215</v>
      </c>
      <c r="AU135" s="52">
        <v>1886242.29</v>
      </c>
      <c r="AV135" s="52">
        <v>34966.67</v>
      </c>
      <c r="AW135" s="52">
        <v>61504.7</v>
      </c>
      <c r="AX135" s="52">
        <v>0</v>
      </c>
      <c r="AY135" s="52">
        <v>0</v>
      </c>
      <c r="AZ135" s="52">
        <v>0</v>
      </c>
      <c r="BA135" s="52">
        <v>0</v>
      </c>
      <c r="BB135" s="52">
        <v>34771.369999999995</v>
      </c>
      <c r="BC135" s="52">
        <v>80700.86</v>
      </c>
      <c r="BD135" s="52">
        <v>187150.8</v>
      </c>
      <c r="BE135" s="52">
        <v>0</v>
      </c>
      <c r="BF135" s="52">
        <v>0</v>
      </c>
      <c r="BG135" s="52">
        <v>0</v>
      </c>
      <c r="BH135" s="52">
        <v>38784.660000000003</v>
      </c>
      <c r="BI135" s="52">
        <v>0</v>
      </c>
      <c r="BJ135" s="52">
        <v>0</v>
      </c>
      <c r="BK135" s="52">
        <v>0</v>
      </c>
      <c r="BL135" s="52">
        <v>0</v>
      </c>
      <c r="BM135" s="52">
        <v>0</v>
      </c>
      <c r="BN135" s="52">
        <v>11727.416892551793</v>
      </c>
      <c r="BO135" s="52">
        <v>1238836.1399999999</v>
      </c>
      <c r="BP135" s="52">
        <v>6365022.8600000003</v>
      </c>
      <c r="BQ135" s="52">
        <v>1570520.02</v>
      </c>
      <c r="BR135" s="52">
        <v>0</v>
      </c>
      <c r="BS135" s="52">
        <v>0</v>
      </c>
      <c r="BT135" s="52">
        <v>0</v>
      </c>
      <c r="BU135" s="52">
        <v>0</v>
      </c>
      <c r="BV135" s="52">
        <v>291943.49</v>
      </c>
      <c r="BW135" s="52">
        <v>61734.99</v>
      </c>
      <c r="BX135" s="52">
        <v>0</v>
      </c>
      <c r="BY135" s="52">
        <v>0</v>
      </c>
      <c r="BZ135" s="52">
        <v>275740.88</v>
      </c>
      <c r="CA135" s="52">
        <v>69012.25</v>
      </c>
      <c r="CB135" s="53">
        <v>1.1970000000000001</v>
      </c>
      <c r="CC135" s="53">
        <v>2.6789999999999998</v>
      </c>
      <c r="CD135" s="53">
        <v>5.5439999999999996</v>
      </c>
      <c r="CE135" s="53">
        <v>1.488</v>
      </c>
      <c r="CF135" s="53">
        <v>2.0169999999999999</v>
      </c>
      <c r="CG135" s="53">
        <v>0</v>
      </c>
      <c r="CH135" s="39"/>
      <c r="CI135" s="54">
        <v>304107140</v>
      </c>
      <c r="CJ135" s="54">
        <v>161533028</v>
      </c>
      <c r="CK135" s="54">
        <v>58502983</v>
      </c>
      <c r="CL135" s="51">
        <v>48</v>
      </c>
      <c r="CM135" s="51">
        <v>403</v>
      </c>
      <c r="CN135" s="49">
        <v>16</v>
      </c>
      <c r="CO135" s="49">
        <v>389.28</v>
      </c>
      <c r="CP135" s="23">
        <v>1.6500000000000001E-2</v>
      </c>
      <c r="CQ135" s="23" t="s">
        <v>608</v>
      </c>
      <c r="CR135" s="23">
        <f t="shared" si="11"/>
        <v>0.11910669975186104</v>
      </c>
      <c r="CS135" s="55">
        <f t="shared" si="12"/>
        <v>13.963963963963961</v>
      </c>
      <c r="CT135" s="23">
        <f t="shared" si="13"/>
        <v>0.94489447377904512</v>
      </c>
      <c r="CU135" s="56">
        <v>25</v>
      </c>
      <c r="CV135" s="57">
        <v>19.176999999999996</v>
      </c>
      <c r="CW135" s="57">
        <v>248.654</v>
      </c>
      <c r="CX135" s="57">
        <v>113.18199999999999</v>
      </c>
      <c r="CY135" s="57">
        <v>19.856000000000002</v>
      </c>
      <c r="CZ135" s="57">
        <v>259.95100000000002</v>
      </c>
      <c r="DA135" s="57">
        <v>122.98700000000002</v>
      </c>
      <c r="DB135" s="27">
        <v>52844.84407484407</v>
      </c>
      <c r="DC135" s="28">
        <v>10.7</v>
      </c>
      <c r="DD135" s="29">
        <v>0.16666666666666666</v>
      </c>
      <c r="DE135" s="30">
        <v>28.860000000000007</v>
      </c>
      <c r="DF135" s="30">
        <v>0</v>
      </c>
      <c r="DG135" s="33">
        <v>16.2</v>
      </c>
      <c r="DH135" s="33">
        <v>17.899999999999999</v>
      </c>
      <c r="DI135" s="33">
        <v>20.100000000000001</v>
      </c>
      <c r="DJ135" s="33">
        <v>18.8</v>
      </c>
      <c r="DK135" s="33">
        <v>18.3</v>
      </c>
      <c r="DL135" s="34">
        <v>17</v>
      </c>
      <c r="DM135" s="58">
        <v>1853165.4600000002</v>
      </c>
      <c r="DN135" s="58">
        <v>53797.01</v>
      </c>
      <c r="DO135" s="58">
        <v>0</v>
      </c>
      <c r="DP135" s="58">
        <v>241747.5</v>
      </c>
      <c r="DQ135" s="58">
        <v>356744.96000000002</v>
      </c>
      <c r="DR135" s="58">
        <v>67979.38</v>
      </c>
      <c r="DS135" s="58">
        <v>0</v>
      </c>
      <c r="DT135" s="58">
        <v>169067.86</v>
      </c>
      <c r="DU135" s="58">
        <v>103386.17</v>
      </c>
      <c r="DV135" s="58">
        <v>111864.52</v>
      </c>
      <c r="DW135" s="58">
        <v>54498.97</v>
      </c>
      <c r="DX135" s="58">
        <v>0</v>
      </c>
      <c r="DY135" s="58">
        <v>0</v>
      </c>
      <c r="DZ135" s="58">
        <v>139647.29999999999</v>
      </c>
      <c r="EA135" s="58">
        <v>402319.56</v>
      </c>
      <c r="EB135" s="58">
        <v>13181.78</v>
      </c>
      <c r="EC135" s="58">
        <v>0</v>
      </c>
      <c r="ED135" s="58">
        <v>56256.41</v>
      </c>
      <c r="EE135" s="58">
        <v>103715.43999999999</v>
      </c>
      <c r="EF135" s="58">
        <v>21992.66</v>
      </c>
      <c r="EG135" s="58">
        <v>0</v>
      </c>
      <c r="EH135" s="58">
        <v>38278.46</v>
      </c>
      <c r="EI135" s="58">
        <v>8918.33</v>
      </c>
      <c r="EJ135" s="58">
        <v>14001.64</v>
      </c>
      <c r="EK135" s="58">
        <v>14214.92</v>
      </c>
      <c r="EL135" s="58">
        <v>0</v>
      </c>
      <c r="EM135" s="58">
        <v>0</v>
      </c>
      <c r="EN135" s="58">
        <v>22412.639999999999</v>
      </c>
      <c r="EO135" s="58">
        <v>125001.89</v>
      </c>
      <c r="EP135" s="58">
        <v>18609.379999999997</v>
      </c>
      <c r="EQ135" s="58">
        <v>0</v>
      </c>
      <c r="ER135" s="58">
        <v>117174.57</v>
      </c>
      <c r="ES135" s="58">
        <v>123973.01000000001</v>
      </c>
      <c r="ET135" s="58">
        <v>1433.6</v>
      </c>
      <c r="EU135" s="58">
        <v>0</v>
      </c>
      <c r="EV135" s="58">
        <v>244551.09</v>
      </c>
      <c r="EW135" s="58">
        <v>21915.26</v>
      </c>
      <c r="EX135" s="58">
        <v>3479.13</v>
      </c>
      <c r="EY135" s="58">
        <v>270</v>
      </c>
      <c r="EZ135" s="58">
        <v>0</v>
      </c>
      <c r="FA135" s="58">
        <v>0</v>
      </c>
      <c r="FB135" s="58">
        <v>42764.02</v>
      </c>
      <c r="FC135" s="58">
        <v>175786.09</v>
      </c>
      <c r="FD135" s="58">
        <v>0</v>
      </c>
      <c r="FE135" s="58">
        <v>0</v>
      </c>
      <c r="FF135" s="58">
        <v>25927.5</v>
      </c>
      <c r="FG135" s="58">
        <v>12376.24</v>
      </c>
      <c r="FH135" s="58">
        <v>792.68</v>
      </c>
      <c r="FI135" s="58">
        <v>0</v>
      </c>
      <c r="FJ135" s="58">
        <v>75352.88</v>
      </c>
      <c r="FK135" s="58">
        <v>45695.6</v>
      </c>
      <c r="FL135" s="58">
        <v>140940.85</v>
      </c>
      <c r="FM135" s="58">
        <v>28.36</v>
      </c>
      <c r="FN135" s="58">
        <v>0</v>
      </c>
      <c r="FO135" s="58">
        <v>0</v>
      </c>
      <c r="FP135" s="58">
        <v>50793.13</v>
      </c>
      <c r="FQ135" s="58">
        <v>0</v>
      </c>
      <c r="FR135" s="58">
        <v>0</v>
      </c>
      <c r="FS135" s="58">
        <v>0</v>
      </c>
      <c r="FT135" s="58">
        <v>0</v>
      </c>
      <c r="FU135" s="58">
        <v>0</v>
      </c>
      <c r="FV135" s="58">
        <v>0</v>
      </c>
      <c r="FW135" s="58">
        <v>1886242.29</v>
      </c>
      <c r="FX135" s="58">
        <v>0</v>
      </c>
      <c r="FY135" s="58">
        <v>57377</v>
      </c>
      <c r="FZ135" s="58">
        <v>0</v>
      </c>
      <c r="GA135" s="58">
        <v>0</v>
      </c>
      <c r="GB135" s="58">
        <v>0</v>
      </c>
      <c r="GC135" s="58">
        <v>0</v>
      </c>
      <c r="GD135" s="58">
        <v>0</v>
      </c>
      <c r="GE135" s="58">
        <v>5388.39</v>
      </c>
      <c r="GF135" s="58">
        <v>0</v>
      </c>
      <c r="GG135" s="58">
        <v>0</v>
      </c>
      <c r="GH135" s="59">
        <v>1854.41</v>
      </c>
      <c r="GI135" s="59">
        <v>8255.16</v>
      </c>
      <c r="GJ135" s="58">
        <v>22604.5</v>
      </c>
      <c r="GK135" s="58">
        <v>0</v>
      </c>
      <c r="GL135" s="58">
        <v>0</v>
      </c>
      <c r="GM135" s="58">
        <v>116122.81</v>
      </c>
      <c r="GN135" s="58">
        <v>5454.74</v>
      </c>
      <c r="GO135" s="58">
        <v>0</v>
      </c>
      <c r="GP135" s="58">
        <v>0</v>
      </c>
      <c r="GQ135" s="58">
        <v>0</v>
      </c>
      <c r="GR135" s="58">
        <v>17436.46</v>
      </c>
    </row>
    <row r="136" spans="1:200" s="22" customFormat="1" ht="15.75" customHeight="1" x14ac:dyDescent="0.2">
      <c r="A136" s="47">
        <v>11004</v>
      </c>
      <c r="B136" s="48" t="s">
        <v>242</v>
      </c>
      <c r="C136" s="48" t="s">
        <v>389</v>
      </c>
      <c r="D136" s="49">
        <v>329.9219971</v>
      </c>
      <c r="E136" s="50" t="s">
        <v>621</v>
      </c>
      <c r="F136" s="51">
        <v>817</v>
      </c>
      <c r="G136" s="52">
        <v>2541858.2200000002</v>
      </c>
      <c r="H136" s="52">
        <v>34776.57</v>
      </c>
      <c r="I136" s="52">
        <v>5130544.17</v>
      </c>
      <c r="J136" s="52">
        <v>1416444.56</v>
      </c>
      <c r="K136" s="52">
        <v>0</v>
      </c>
      <c r="L136" s="52">
        <v>0</v>
      </c>
      <c r="M136" s="52">
        <v>0</v>
      </c>
      <c r="N136" s="52">
        <v>47449</v>
      </c>
      <c r="O136" s="52">
        <v>687094.63</v>
      </c>
      <c r="P136" s="52">
        <v>0</v>
      </c>
      <c r="Q136" s="52">
        <v>948175</v>
      </c>
      <c r="R136" s="52">
        <v>72960</v>
      </c>
      <c r="S136" s="52">
        <v>4918588</v>
      </c>
      <c r="T136" s="52">
        <v>0</v>
      </c>
      <c r="U136" s="52">
        <v>948175</v>
      </c>
      <c r="V136" s="52">
        <v>0</v>
      </c>
      <c r="W136" s="52">
        <v>79783</v>
      </c>
      <c r="X136" s="52">
        <v>5932838.8000000007</v>
      </c>
      <c r="Y136" s="52">
        <v>845117.01</v>
      </c>
      <c r="Z136" s="52">
        <v>0</v>
      </c>
      <c r="AA136" s="52">
        <v>284703.27999999997</v>
      </c>
      <c r="AB136" s="52">
        <v>8289.5300000000007</v>
      </c>
      <c r="AC136" s="52">
        <v>0</v>
      </c>
      <c r="AD136" s="52">
        <v>2108509.65</v>
      </c>
      <c r="AE136" s="52">
        <v>73097</v>
      </c>
      <c r="AF136" s="52">
        <v>0</v>
      </c>
      <c r="AG136" s="52">
        <v>1033297</v>
      </c>
      <c r="AH136" s="52">
        <v>1217757.55</v>
      </c>
      <c r="AI136" s="52">
        <v>317001.53999999998</v>
      </c>
      <c r="AJ136" s="52">
        <v>0</v>
      </c>
      <c r="AK136" s="52">
        <v>1815842.81</v>
      </c>
      <c r="AL136" s="52">
        <v>478877.31</v>
      </c>
      <c r="AM136" s="52">
        <v>49165.58</v>
      </c>
      <c r="AN136" s="52">
        <v>0</v>
      </c>
      <c r="AO136" s="52">
        <v>46094.01</v>
      </c>
      <c r="AP136" s="52">
        <v>0</v>
      </c>
      <c r="AQ136" s="52">
        <v>449646.68000000005</v>
      </c>
      <c r="AR136" s="52">
        <v>22543.070000000003</v>
      </c>
      <c r="AS136" s="52">
        <v>14520</v>
      </c>
      <c r="AT136" s="52">
        <v>8734.77</v>
      </c>
      <c r="AU136" s="52">
        <v>0</v>
      </c>
      <c r="AV136" s="52">
        <v>135546.28</v>
      </c>
      <c r="AW136" s="52">
        <v>409147.56</v>
      </c>
      <c r="AX136" s="52">
        <v>0</v>
      </c>
      <c r="AY136" s="52">
        <v>0</v>
      </c>
      <c r="AZ136" s="52">
        <v>0</v>
      </c>
      <c r="BA136" s="52">
        <v>0</v>
      </c>
      <c r="BB136" s="52">
        <v>74559.42</v>
      </c>
      <c r="BC136" s="52">
        <v>155331</v>
      </c>
      <c r="BD136" s="52">
        <v>133434.07999999999</v>
      </c>
      <c r="BE136" s="52">
        <v>0</v>
      </c>
      <c r="BF136" s="52">
        <v>0</v>
      </c>
      <c r="BG136" s="52">
        <v>0</v>
      </c>
      <c r="BH136" s="52">
        <v>0</v>
      </c>
      <c r="BI136" s="52">
        <v>58963.94</v>
      </c>
      <c r="BJ136" s="52">
        <v>0</v>
      </c>
      <c r="BK136" s="52">
        <v>0</v>
      </c>
      <c r="BL136" s="52">
        <v>0</v>
      </c>
      <c r="BM136" s="52">
        <v>0</v>
      </c>
      <c r="BN136" s="52">
        <v>16716.1700002209</v>
      </c>
      <c r="BO136" s="52">
        <v>-94094.83</v>
      </c>
      <c r="BP136" s="52">
        <v>861999.56</v>
      </c>
      <c r="BQ136" s="52">
        <v>323636.89</v>
      </c>
      <c r="BR136" s="52">
        <v>25486993.600000001</v>
      </c>
      <c r="BS136" s="52">
        <v>6972585</v>
      </c>
      <c r="BT136" s="52">
        <v>0</v>
      </c>
      <c r="BU136" s="52">
        <v>0</v>
      </c>
      <c r="BV136" s="52">
        <v>791652.11</v>
      </c>
      <c r="BW136" s="52">
        <v>3000</v>
      </c>
      <c r="BX136" s="52">
        <v>0</v>
      </c>
      <c r="BY136" s="52">
        <v>1933776.34</v>
      </c>
      <c r="BZ136" s="52">
        <v>958159.11</v>
      </c>
      <c r="CA136" s="52">
        <v>5428.6</v>
      </c>
      <c r="CB136" s="53">
        <v>1.5920000000000001</v>
      </c>
      <c r="CC136" s="53">
        <v>3.5629999999999997</v>
      </c>
      <c r="CD136" s="53">
        <v>7.3729999999999993</v>
      </c>
      <c r="CE136" s="53">
        <v>1.488</v>
      </c>
      <c r="CF136" s="53">
        <v>0</v>
      </c>
      <c r="CG136" s="53">
        <v>0</v>
      </c>
      <c r="CH136" s="39" t="s">
        <v>183</v>
      </c>
      <c r="CI136" s="54">
        <v>325879439</v>
      </c>
      <c r="CJ136" s="54">
        <v>85548303</v>
      </c>
      <c r="CK136" s="54">
        <v>54047878</v>
      </c>
      <c r="CL136" s="51">
        <v>151</v>
      </c>
      <c r="CM136" s="51">
        <v>919</v>
      </c>
      <c r="CN136" s="49">
        <v>78</v>
      </c>
      <c r="CO136" s="49">
        <v>820</v>
      </c>
      <c r="CP136" s="23">
        <v>1.7500000000000002E-2</v>
      </c>
      <c r="CQ136" s="23"/>
      <c r="CR136" s="23">
        <f t="shared" si="11"/>
        <v>0.16430903155603918</v>
      </c>
      <c r="CS136" s="55">
        <f t="shared" si="12"/>
        <v>11.751918158567774</v>
      </c>
      <c r="CT136" s="23">
        <f t="shared" si="13"/>
        <v>0.91454581601922347</v>
      </c>
      <c r="CU136" s="56">
        <v>32</v>
      </c>
      <c r="CV136" s="57">
        <v>90.416999999999973</v>
      </c>
      <c r="CW136" s="57">
        <v>569.00100000000009</v>
      </c>
      <c r="CX136" s="57">
        <v>176.21300000000002</v>
      </c>
      <c r="CY136" s="57">
        <v>102.37899999999999</v>
      </c>
      <c r="CZ136" s="57">
        <v>616.96400000000006</v>
      </c>
      <c r="DA136" s="57">
        <v>197.88200000000001</v>
      </c>
      <c r="DB136" s="27">
        <v>60137.519181585674</v>
      </c>
      <c r="DC136" s="28">
        <v>12.253164556962025</v>
      </c>
      <c r="DD136" s="29">
        <v>0.30379746835443039</v>
      </c>
      <c r="DE136" s="30">
        <v>78.2</v>
      </c>
      <c r="DF136" s="30">
        <v>0</v>
      </c>
      <c r="DG136" s="33">
        <v>18.100000000000001</v>
      </c>
      <c r="DH136" s="33">
        <v>18.399999999999999</v>
      </c>
      <c r="DI136" s="33">
        <v>21.5</v>
      </c>
      <c r="DJ136" s="33">
        <v>19.5</v>
      </c>
      <c r="DK136" s="33">
        <v>19.399999999999999</v>
      </c>
      <c r="DL136" s="34">
        <v>21</v>
      </c>
      <c r="DM136" s="58">
        <v>5651348.8099999996</v>
      </c>
      <c r="DN136" s="58">
        <v>580875.42000000004</v>
      </c>
      <c r="DO136" s="58">
        <v>0</v>
      </c>
      <c r="DP136" s="58">
        <v>624740.12</v>
      </c>
      <c r="DQ136" s="58">
        <v>854847.15</v>
      </c>
      <c r="DR136" s="58">
        <v>180035.77</v>
      </c>
      <c r="DS136" s="58">
        <v>0</v>
      </c>
      <c r="DT136" s="58">
        <v>537858.34</v>
      </c>
      <c r="DU136" s="58">
        <v>233641.22</v>
      </c>
      <c r="DV136" s="58">
        <v>390347.54</v>
      </c>
      <c r="DW136" s="58">
        <v>4665.1499999999996</v>
      </c>
      <c r="DX136" s="58">
        <v>42818.400000000001</v>
      </c>
      <c r="DY136" s="58">
        <v>0</v>
      </c>
      <c r="DZ136" s="58">
        <v>282532.29000000004</v>
      </c>
      <c r="EA136" s="58">
        <v>1874570.6300000001</v>
      </c>
      <c r="EB136" s="58">
        <v>201783.37</v>
      </c>
      <c r="EC136" s="58">
        <v>0</v>
      </c>
      <c r="ED136" s="58">
        <v>147382.22</v>
      </c>
      <c r="EE136" s="58">
        <v>299928.44</v>
      </c>
      <c r="EF136" s="58">
        <v>54341.06</v>
      </c>
      <c r="EG136" s="58">
        <v>0</v>
      </c>
      <c r="EH136" s="58">
        <v>186710.03</v>
      </c>
      <c r="EI136" s="58">
        <v>76768.800000000003</v>
      </c>
      <c r="EJ136" s="58">
        <v>132376.19</v>
      </c>
      <c r="EK136" s="58">
        <v>510.8</v>
      </c>
      <c r="EL136" s="58">
        <v>3275.61</v>
      </c>
      <c r="EM136" s="58">
        <v>0</v>
      </c>
      <c r="EN136" s="58">
        <v>37058.239999999998</v>
      </c>
      <c r="EO136" s="58">
        <v>156077.13</v>
      </c>
      <c r="EP136" s="58">
        <v>90278.16</v>
      </c>
      <c r="EQ136" s="58">
        <v>0</v>
      </c>
      <c r="ER136" s="58">
        <v>376018.02</v>
      </c>
      <c r="ES136" s="58">
        <v>53030.71</v>
      </c>
      <c r="ET136" s="58">
        <v>28893.3</v>
      </c>
      <c r="EU136" s="58">
        <v>107767.2</v>
      </c>
      <c r="EV136" s="58">
        <v>677674.98</v>
      </c>
      <c r="EW136" s="58">
        <v>30950.49</v>
      </c>
      <c r="EX136" s="58">
        <v>50592.27</v>
      </c>
      <c r="EY136" s="58">
        <v>0</v>
      </c>
      <c r="EZ136" s="58">
        <v>0</v>
      </c>
      <c r="FA136" s="58">
        <v>0</v>
      </c>
      <c r="FB136" s="58">
        <v>90424.77</v>
      </c>
      <c r="FC136" s="58">
        <v>358242.66</v>
      </c>
      <c r="FD136" s="58">
        <v>45277.06</v>
      </c>
      <c r="FE136" s="58">
        <v>0</v>
      </c>
      <c r="FF136" s="58">
        <v>40017.03</v>
      </c>
      <c r="FG136" s="58">
        <v>675.3</v>
      </c>
      <c r="FH136" s="58">
        <v>53716.41</v>
      </c>
      <c r="FI136" s="58">
        <v>0</v>
      </c>
      <c r="FJ136" s="58">
        <v>382349.46</v>
      </c>
      <c r="FK136" s="58">
        <v>112820.67</v>
      </c>
      <c r="FL136" s="58">
        <v>461705.78</v>
      </c>
      <c r="FM136" s="58">
        <v>252.65</v>
      </c>
      <c r="FN136" s="58">
        <v>0</v>
      </c>
      <c r="FO136" s="58">
        <v>0</v>
      </c>
      <c r="FP136" s="58">
        <v>39631.380000000005</v>
      </c>
      <c r="FQ136" s="58">
        <v>285812.49999999994</v>
      </c>
      <c r="FR136" s="58">
        <v>8289.5300000000007</v>
      </c>
      <c r="FS136" s="58">
        <v>0</v>
      </c>
      <c r="FT136" s="58">
        <v>22943.06</v>
      </c>
      <c r="FU136" s="58">
        <v>14520</v>
      </c>
      <c r="FV136" s="58">
        <v>8734.77</v>
      </c>
      <c r="FW136" s="58">
        <v>1826009.14</v>
      </c>
      <c r="FX136" s="58">
        <v>135546.28</v>
      </c>
      <c r="FY136" s="58">
        <v>409147.56</v>
      </c>
      <c r="FZ136" s="58">
        <v>0</v>
      </c>
      <c r="GA136" s="58">
        <v>0</v>
      </c>
      <c r="GB136" s="58">
        <v>0</v>
      </c>
      <c r="GC136" s="58">
        <v>0</v>
      </c>
      <c r="GD136" s="58">
        <v>74559.42</v>
      </c>
      <c r="GE136" s="58">
        <v>0</v>
      </c>
      <c r="GF136" s="58">
        <v>0</v>
      </c>
      <c r="GG136" s="58">
        <v>0</v>
      </c>
      <c r="GH136" s="59">
        <v>70.62</v>
      </c>
      <c r="GI136" s="59">
        <v>142710.03</v>
      </c>
      <c r="GJ136" s="58">
        <v>15</v>
      </c>
      <c r="GK136" s="58">
        <v>0</v>
      </c>
      <c r="GL136" s="58">
        <v>31250</v>
      </c>
      <c r="GM136" s="58">
        <v>24696.13</v>
      </c>
      <c r="GN136" s="58">
        <v>31266.85</v>
      </c>
      <c r="GO136" s="58">
        <v>0</v>
      </c>
      <c r="GP136" s="58">
        <v>0</v>
      </c>
      <c r="GQ136" s="58">
        <v>0</v>
      </c>
      <c r="GR136" s="58">
        <v>0</v>
      </c>
    </row>
    <row r="137" spans="1:200" s="22" customFormat="1" ht="15.75" customHeight="1" x14ac:dyDescent="0.2">
      <c r="A137" s="47">
        <v>51005</v>
      </c>
      <c r="B137" s="48" t="s">
        <v>330</v>
      </c>
      <c r="C137" s="48" t="s">
        <v>480</v>
      </c>
      <c r="D137" s="49">
        <v>1317.9821835999999</v>
      </c>
      <c r="E137" s="50" t="s">
        <v>662</v>
      </c>
      <c r="F137" s="51">
        <v>273</v>
      </c>
      <c r="G137" s="52">
        <v>1109048.97</v>
      </c>
      <c r="H137" s="52">
        <v>13836.96</v>
      </c>
      <c r="I137" s="52">
        <v>1586063.69</v>
      </c>
      <c r="J137" s="52">
        <v>167692.26999999999</v>
      </c>
      <c r="K137" s="52">
        <v>661249.81000000006</v>
      </c>
      <c r="L137" s="52">
        <v>557.48</v>
      </c>
      <c r="M137" s="52">
        <v>0</v>
      </c>
      <c r="N137" s="52">
        <v>250000</v>
      </c>
      <c r="O137" s="52">
        <v>393252.3</v>
      </c>
      <c r="P137" s="52">
        <v>359.7</v>
      </c>
      <c r="Q137" s="52">
        <v>0</v>
      </c>
      <c r="R137" s="52">
        <v>79871</v>
      </c>
      <c r="S137" s="52">
        <v>1482847</v>
      </c>
      <c r="T137" s="52">
        <v>55558</v>
      </c>
      <c r="U137" s="52">
        <v>0</v>
      </c>
      <c r="V137" s="52">
        <v>0</v>
      </c>
      <c r="W137" s="52">
        <v>69679</v>
      </c>
      <c r="X137" s="52">
        <v>1680138.05</v>
      </c>
      <c r="Y137" s="52">
        <v>0</v>
      </c>
      <c r="Z137" s="52">
        <v>0</v>
      </c>
      <c r="AA137" s="52">
        <v>265279.20999999996</v>
      </c>
      <c r="AB137" s="52">
        <v>0</v>
      </c>
      <c r="AC137" s="52">
        <v>0</v>
      </c>
      <c r="AD137" s="52">
        <v>307500.73</v>
      </c>
      <c r="AE137" s="52">
        <v>475</v>
      </c>
      <c r="AF137" s="52">
        <v>0</v>
      </c>
      <c r="AG137" s="52">
        <v>149166.51</v>
      </c>
      <c r="AH137" s="52">
        <v>675448.69000000006</v>
      </c>
      <c r="AI137" s="52">
        <v>119494.5</v>
      </c>
      <c r="AJ137" s="52">
        <v>0</v>
      </c>
      <c r="AK137" s="52">
        <v>452774.26</v>
      </c>
      <c r="AL137" s="52">
        <v>130342.65</v>
      </c>
      <c r="AM137" s="52">
        <v>8708.59</v>
      </c>
      <c r="AN137" s="52">
        <v>9332.9699999999993</v>
      </c>
      <c r="AO137" s="52">
        <v>45</v>
      </c>
      <c r="AP137" s="52">
        <v>0</v>
      </c>
      <c r="AQ137" s="52">
        <v>290044.55</v>
      </c>
      <c r="AR137" s="52">
        <v>0</v>
      </c>
      <c r="AS137" s="52">
        <v>0</v>
      </c>
      <c r="AT137" s="52">
        <v>0</v>
      </c>
      <c r="AU137" s="52">
        <v>3480</v>
      </c>
      <c r="AV137" s="52">
        <v>228091.28</v>
      </c>
      <c r="AW137" s="52">
        <v>23000</v>
      </c>
      <c r="AX137" s="52">
        <v>0</v>
      </c>
      <c r="AY137" s="52">
        <v>0</v>
      </c>
      <c r="AZ137" s="52">
        <v>0</v>
      </c>
      <c r="BA137" s="52">
        <v>104507.46</v>
      </c>
      <c r="BB137" s="52">
        <v>47947.86</v>
      </c>
      <c r="BC137" s="52">
        <v>93491.28</v>
      </c>
      <c r="BD137" s="52">
        <v>0</v>
      </c>
      <c r="BE137" s="52">
        <v>0</v>
      </c>
      <c r="BF137" s="52">
        <v>0</v>
      </c>
      <c r="BG137" s="52">
        <v>0</v>
      </c>
      <c r="BH137" s="52">
        <v>6885.28</v>
      </c>
      <c r="BI137" s="52">
        <v>0</v>
      </c>
      <c r="BJ137" s="52">
        <v>0</v>
      </c>
      <c r="BK137" s="52">
        <v>0</v>
      </c>
      <c r="BL137" s="52">
        <v>0</v>
      </c>
      <c r="BM137" s="52">
        <v>0</v>
      </c>
      <c r="BN137" s="52">
        <v>14397.498189744079</v>
      </c>
      <c r="BO137" s="52">
        <v>182132.29</v>
      </c>
      <c r="BP137" s="52">
        <v>642862.03</v>
      </c>
      <c r="BQ137" s="52">
        <v>343638.55</v>
      </c>
      <c r="BR137" s="52">
        <v>2374375.42</v>
      </c>
      <c r="BS137" s="52">
        <v>715035.97</v>
      </c>
      <c r="BT137" s="52">
        <v>0</v>
      </c>
      <c r="BU137" s="52">
        <v>0</v>
      </c>
      <c r="BV137" s="52">
        <v>195942.69</v>
      </c>
      <c r="BW137" s="52">
        <v>47534.14</v>
      </c>
      <c r="BX137" s="52">
        <v>0</v>
      </c>
      <c r="BY137" s="52">
        <v>2553514.86</v>
      </c>
      <c r="BZ137" s="52">
        <v>203819.72</v>
      </c>
      <c r="CA137" s="52">
        <v>57920.800000000003</v>
      </c>
      <c r="CB137" s="53">
        <v>1.1970000000000001</v>
      </c>
      <c r="CC137" s="53">
        <v>2.6789999999999998</v>
      </c>
      <c r="CD137" s="53">
        <v>5.5439999999999996</v>
      </c>
      <c r="CE137" s="53">
        <v>0.59699999999999998</v>
      </c>
      <c r="CF137" s="53">
        <v>2.0590000000000002</v>
      </c>
      <c r="CG137" s="53">
        <v>0</v>
      </c>
      <c r="CH137" s="39"/>
      <c r="CI137" s="54">
        <v>207563492</v>
      </c>
      <c r="CJ137" s="54">
        <v>72564031</v>
      </c>
      <c r="CK137" s="54">
        <v>61130574</v>
      </c>
      <c r="CL137" s="51">
        <v>25</v>
      </c>
      <c r="CM137" s="51">
        <v>273</v>
      </c>
      <c r="CN137" s="49">
        <v>28</v>
      </c>
      <c r="CO137" s="49">
        <v>273.88</v>
      </c>
      <c r="CP137" s="23">
        <v>0</v>
      </c>
      <c r="CQ137" s="23" t="s">
        <v>595</v>
      </c>
      <c r="CR137" s="23">
        <f t="shared" si="11"/>
        <v>9.1575091575091569E-2</v>
      </c>
      <c r="CS137" s="55">
        <f t="shared" si="12"/>
        <v>11.947483588621441</v>
      </c>
      <c r="CT137" s="23">
        <f t="shared" si="13"/>
        <v>0.93970202090388455</v>
      </c>
      <c r="CU137" s="56">
        <v>26</v>
      </c>
      <c r="CV137" s="57">
        <v>0</v>
      </c>
      <c r="CW137" s="57">
        <v>163.60000000000002</v>
      </c>
      <c r="CX137" s="57">
        <v>93.353999999999999</v>
      </c>
      <c r="CY137" s="57">
        <v>0</v>
      </c>
      <c r="CZ137" s="57">
        <v>173.012</v>
      </c>
      <c r="DA137" s="57">
        <v>100.43</v>
      </c>
      <c r="DB137" s="27">
        <v>52911.768680089473</v>
      </c>
      <c r="DC137" s="28">
        <v>8.1304347826086953</v>
      </c>
      <c r="DD137" s="29">
        <v>0.17391304347826086</v>
      </c>
      <c r="DE137" s="30">
        <v>22.350000000000005</v>
      </c>
      <c r="DF137" s="30">
        <v>0.5</v>
      </c>
      <c r="DG137" s="33">
        <v>20.6</v>
      </c>
      <c r="DH137" s="33">
        <v>20.399999999999999</v>
      </c>
      <c r="DI137" s="33">
        <v>22</v>
      </c>
      <c r="DJ137" s="33">
        <v>21.1</v>
      </c>
      <c r="DK137" s="33">
        <v>21.2</v>
      </c>
      <c r="DL137" s="34">
        <v>18</v>
      </c>
      <c r="DM137" s="58">
        <v>1449006.5699999998</v>
      </c>
      <c r="DN137" s="58">
        <v>0</v>
      </c>
      <c r="DO137" s="58">
        <v>0</v>
      </c>
      <c r="DP137" s="58">
        <v>153845.66</v>
      </c>
      <c r="DQ137" s="58">
        <v>354723.27</v>
      </c>
      <c r="DR137" s="58">
        <v>62732.07</v>
      </c>
      <c r="DS137" s="58">
        <v>0</v>
      </c>
      <c r="DT137" s="58">
        <v>156744.51999999999</v>
      </c>
      <c r="DU137" s="58">
        <v>0</v>
      </c>
      <c r="DV137" s="58">
        <v>67210.45</v>
      </c>
      <c r="DW137" s="58">
        <v>47582.59</v>
      </c>
      <c r="DX137" s="58">
        <v>45</v>
      </c>
      <c r="DY137" s="58">
        <v>0</v>
      </c>
      <c r="DZ137" s="58">
        <v>126524.01</v>
      </c>
      <c r="EA137" s="58">
        <v>440037.4</v>
      </c>
      <c r="EB137" s="58">
        <v>0</v>
      </c>
      <c r="EC137" s="58">
        <v>0</v>
      </c>
      <c r="ED137" s="58">
        <v>29845.15</v>
      </c>
      <c r="EE137" s="58">
        <v>118123.91</v>
      </c>
      <c r="EF137" s="58">
        <v>31239.69</v>
      </c>
      <c r="EG137" s="58">
        <v>0</v>
      </c>
      <c r="EH137" s="58">
        <v>41793.839999999997</v>
      </c>
      <c r="EI137" s="58">
        <v>0</v>
      </c>
      <c r="EJ137" s="58">
        <v>27137.14</v>
      </c>
      <c r="EK137" s="58">
        <v>9162.8900000000012</v>
      </c>
      <c r="EL137" s="58">
        <v>0</v>
      </c>
      <c r="EM137" s="58">
        <v>0</v>
      </c>
      <c r="EN137" s="58">
        <v>14493.82</v>
      </c>
      <c r="EO137" s="58">
        <v>24690.870000000003</v>
      </c>
      <c r="EP137" s="58">
        <v>475</v>
      </c>
      <c r="EQ137" s="58">
        <v>0</v>
      </c>
      <c r="ER137" s="58">
        <v>54909.8</v>
      </c>
      <c r="ES137" s="58">
        <v>84752.4</v>
      </c>
      <c r="ET137" s="58">
        <v>6540.33</v>
      </c>
      <c r="EU137" s="58">
        <v>2473157.21</v>
      </c>
      <c r="EV137" s="58">
        <v>300771.28000000003</v>
      </c>
      <c r="EW137" s="58">
        <v>160227.93</v>
      </c>
      <c r="EX137" s="58">
        <v>1426.77</v>
      </c>
      <c r="EY137" s="58">
        <v>3654.28</v>
      </c>
      <c r="EZ137" s="58">
        <v>0</v>
      </c>
      <c r="FA137" s="58">
        <v>0</v>
      </c>
      <c r="FB137" s="58">
        <v>55805.789999999994</v>
      </c>
      <c r="FC137" s="58">
        <v>218834.92</v>
      </c>
      <c r="FD137" s="58">
        <v>0</v>
      </c>
      <c r="FE137" s="58">
        <v>0</v>
      </c>
      <c r="FF137" s="58">
        <v>2937.1800000000003</v>
      </c>
      <c r="FG137" s="58">
        <v>5090.67</v>
      </c>
      <c r="FH137" s="58">
        <v>16012.4</v>
      </c>
      <c r="FI137" s="58">
        <v>45687.79</v>
      </c>
      <c r="FJ137" s="58">
        <v>34476.18</v>
      </c>
      <c r="FK137" s="58">
        <v>0</v>
      </c>
      <c r="FL137" s="58">
        <v>116753.95</v>
      </c>
      <c r="FM137" s="58">
        <v>6854.01</v>
      </c>
      <c r="FN137" s="58">
        <v>0</v>
      </c>
      <c r="FO137" s="58">
        <v>0</v>
      </c>
      <c r="FP137" s="58">
        <v>84047.38</v>
      </c>
      <c r="FQ137" s="58">
        <v>114899.49</v>
      </c>
      <c r="FR137" s="58">
        <v>0</v>
      </c>
      <c r="FS137" s="58">
        <v>0</v>
      </c>
      <c r="FT137" s="58">
        <v>0</v>
      </c>
      <c r="FU137" s="58">
        <v>0</v>
      </c>
      <c r="FV137" s="58">
        <v>0</v>
      </c>
      <c r="FW137" s="58">
        <v>38149.86</v>
      </c>
      <c r="FX137" s="58">
        <v>147079.72</v>
      </c>
      <c r="FY137" s="58">
        <v>0</v>
      </c>
      <c r="FZ137" s="58">
        <v>0</v>
      </c>
      <c r="GA137" s="58">
        <v>0</v>
      </c>
      <c r="GB137" s="58">
        <v>0</v>
      </c>
      <c r="GC137" s="58">
        <v>0</v>
      </c>
      <c r="GD137" s="58">
        <v>8750</v>
      </c>
      <c r="GE137" s="58">
        <v>5448.74</v>
      </c>
      <c r="GF137" s="58">
        <v>0</v>
      </c>
      <c r="GG137" s="58">
        <v>0</v>
      </c>
      <c r="GH137" s="59">
        <v>1120</v>
      </c>
      <c r="GI137" s="59">
        <v>112758.44</v>
      </c>
      <c r="GJ137" s="58">
        <v>2970.01</v>
      </c>
      <c r="GK137" s="58">
        <v>0</v>
      </c>
      <c r="GL137" s="58">
        <v>0</v>
      </c>
      <c r="GM137" s="58">
        <v>0</v>
      </c>
      <c r="GN137" s="58">
        <v>0</v>
      </c>
      <c r="GO137" s="58">
        <v>0</v>
      </c>
      <c r="GP137" s="58">
        <v>0</v>
      </c>
      <c r="GQ137" s="58">
        <v>104507.46</v>
      </c>
      <c r="GR137" s="58">
        <v>48371.41</v>
      </c>
    </row>
    <row r="138" spans="1:200" s="22" customFormat="1" ht="15.75" customHeight="1" x14ac:dyDescent="0.2">
      <c r="A138" s="47">
        <v>6005</v>
      </c>
      <c r="B138" s="48" t="s">
        <v>234</v>
      </c>
      <c r="C138" s="48" t="s">
        <v>381</v>
      </c>
      <c r="D138" s="49">
        <v>188.89446717999999</v>
      </c>
      <c r="E138" s="50" t="s">
        <v>618</v>
      </c>
      <c r="F138" s="51">
        <v>313</v>
      </c>
      <c r="G138" s="52">
        <v>675478.55</v>
      </c>
      <c r="H138" s="52">
        <v>15904.46</v>
      </c>
      <c r="I138" s="52">
        <v>2102195.56</v>
      </c>
      <c r="J138" s="52">
        <v>102992.9</v>
      </c>
      <c r="K138" s="52">
        <v>735124.07</v>
      </c>
      <c r="L138" s="52">
        <v>74.66</v>
      </c>
      <c r="M138" s="52">
        <v>0</v>
      </c>
      <c r="N138" s="52">
        <v>331367.78999999998</v>
      </c>
      <c r="O138" s="52">
        <v>351435.39</v>
      </c>
      <c r="P138" s="52">
        <v>35.299999999999997</v>
      </c>
      <c r="Q138" s="52">
        <v>0</v>
      </c>
      <c r="R138" s="52">
        <v>0</v>
      </c>
      <c r="S138" s="52">
        <v>2057555</v>
      </c>
      <c r="T138" s="52">
        <v>0</v>
      </c>
      <c r="U138" s="52">
        <v>0</v>
      </c>
      <c r="V138" s="52">
        <v>0</v>
      </c>
      <c r="W138" s="52">
        <v>68748</v>
      </c>
      <c r="X138" s="52">
        <v>1576382.7499999998</v>
      </c>
      <c r="Y138" s="52">
        <v>0</v>
      </c>
      <c r="Z138" s="52">
        <v>18490.669999999998</v>
      </c>
      <c r="AA138" s="52">
        <v>16487.21</v>
      </c>
      <c r="AB138" s="52">
        <v>0</v>
      </c>
      <c r="AC138" s="52">
        <v>0</v>
      </c>
      <c r="AD138" s="52">
        <v>227967.75</v>
      </c>
      <c r="AE138" s="52">
        <v>7936.72</v>
      </c>
      <c r="AF138" s="52">
        <v>0</v>
      </c>
      <c r="AG138" s="52">
        <v>163613.44</v>
      </c>
      <c r="AH138" s="52">
        <v>349715</v>
      </c>
      <c r="AI138" s="52">
        <v>100567.75</v>
      </c>
      <c r="AJ138" s="52">
        <v>0</v>
      </c>
      <c r="AK138" s="52">
        <v>415783.36</v>
      </c>
      <c r="AL138" s="52">
        <v>107605.56</v>
      </c>
      <c r="AM138" s="52">
        <v>399.5</v>
      </c>
      <c r="AN138" s="52">
        <v>0</v>
      </c>
      <c r="AO138" s="52">
        <v>0</v>
      </c>
      <c r="AP138" s="52">
        <v>0</v>
      </c>
      <c r="AQ138" s="52">
        <v>199902.68000000002</v>
      </c>
      <c r="AR138" s="52">
        <v>35673.03</v>
      </c>
      <c r="AS138" s="52">
        <v>0</v>
      </c>
      <c r="AT138" s="52">
        <v>9868.36</v>
      </c>
      <c r="AU138" s="52">
        <v>358735.2</v>
      </c>
      <c r="AV138" s="52">
        <v>12995.06</v>
      </c>
      <c r="AW138" s="52">
        <v>91500</v>
      </c>
      <c r="AX138" s="52">
        <v>0</v>
      </c>
      <c r="AY138" s="52">
        <v>0</v>
      </c>
      <c r="AZ138" s="52">
        <v>0</v>
      </c>
      <c r="BA138" s="52">
        <v>317734.94</v>
      </c>
      <c r="BB138" s="52">
        <v>25009.480000000003</v>
      </c>
      <c r="BC138" s="52">
        <v>66567.3</v>
      </c>
      <c r="BD138" s="52">
        <v>19888.68</v>
      </c>
      <c r="BE138" s="52">
        <v>0</v>
      </c>
      <c r="BF138" s="52">
        <v>0</v>
      </c>
      <c r="BG138" s="52">
        <v>0</v>
      </c>
      <c r="BH138" s="52">
        <v>2180</v>
      </c>
      <c r="BI138" s="52">
        <v>0</v>
      </c>
      <c r="BJ138" s="52">
        <v>0</v>
      </c>
      <c r="BK138" s="52">
        <v>0</v>
      </c>
      <c r="BL138" s="52">
        <v>0</v>
      </c>
      <c r="BM138" s="52">
        <v>0</v>
      </c>
      <c r="BN138" s="52">
        <v>10289.335399043706</v>
      </c>
      <c r="BO138" s="52">
        <v>576294.25</v>
      </c>
      <c r="BP138" s="52">
        <v>1009969.14</v>
      </c>
      <c r="BQ138" s="52">
        <v>265813.38</v>
      </c>
      <c r="BR138" s="52">
        <v>0</v>
      </c>
      <c r="BS138" s="52">
        <v>0</v>
      </c>
      <c r="BT138" s="52">
        <v>114747.27</v>
      </c>
      <c r="BU138" s="52">
        <v>59078.52</v>
      </c>
      <c r="BV138" s="52">
        <v>194562.09</v>
      </c>
      <c r="BW138" s="52">
        <v>9507.58</v>
      </c>
      <c r="BX138" s="52">
        <v>113685</v>
      </c>
      <c r="BY138" s="52">
        <v>61078.52</v>
      </c>
      <c r="BZ138" s="52">
        <v>237309.27</v>
      </c>
      <c r="CA138" s="52">
        <v>2627.6</v>
      </c>
      <c r="CB138" s="53">
        <v>1.1970000000000001</v>
      </c>
      <c r="CC138" s="53">
        <v>2.6789999999999998</v>
      </c>
      <c r="CD138" s="53">
        <v>5.5439999999999996</v>
      </c>
      <c r="CE138" s="53">
        <v>1.1339999999999999</v>
      </c>
      <c r="CF138" s="53">
        <v>2.319</v>
      </c>
      <c r="CG138" s="53">
        <v>0.35799999999999998</v>
      </c>
      <c r="CH138" s="39"/>
      <c r="CI138" s="54">
        <v>225315755</v>
      </c>
      <c r="CJ138" s="54">
        <v>73648750</v>
      </c>
      <c r="CK138" s="54">
        <v>19178270</v>
      </c>
      <c r="CL138" s="51">
        <v>46</v>
      </c>
      <c r="CM138" s="51">
        <v>313</v>
      </c>
      <c r="CN138" s="49">
        <v>91</v>
      </c>
      <c r="CO138" s="49">
        <v>313</v>
      </c>
      <c r="CP138" s="23">
        <v>0</v>
      </c>
      <c r="CQ138" s="23" t="s">
        <v>538</v>
      </c>
      <c r="CR138" s="23">
        <f t="shared" si="11"/>
        <v>0.14696485623003194</v>
      </c>
      <c r="CS138" s="55">
        <f t="shared" si="12"/>
        <v>13.608695652173912</v>
      </c>
      <c r="CT138" s="23">
        <f t="shared" si="13"/>
        <v>0.96833036944190831</v>
      </c>
      <c r="CU138" s="56">
        <v>25</v>
      </c>
      <c r="CV138" s="57">
        <v>0</v>
      </c>
      <c r="CW138" s="57">
        <v>222.14400000000001</v>
      </c>
      <c r="CX138" s="57">
        <v>82.240000000000009</v>
      </c>
      <c r="CY138" s="57">
        <v>0</v>
      </c>
      <c r="CZ138" s="57">
        <v>229.339</v>
      </c>
      <c r="DA138" s="57">
        <v>85</v>
      </c>
      <c r="DB138" s="27">
        <v>53305.391304347824</v>
      </c>
      <c r="DC138" s="28">
        <v>14.961538461538462</v>
      </c>
      <c r="DD138" s="29">
        <v>0.34615384615384615</v>
      </c>
      <c r="DE138" s="30">
        <v>23</v>
      </c>
      <c r="DF138" s="30">
        <v>0</v>
      </c>
      <c r="DG138" s="33">
        <v>18.7</v>
      </c>
      <c r="DH138" s="33">
        <v>23.1</v>
      </c>
      <c r="DI138" s="33">
        <v>22.9</v>
      </c>
      <c r="DJ138" s="33">
        <v>21.8</v>
      </c>
      <c r="DK138" s="33">
        <v>21.7</v>
      </c>
      <c r="DL138" s="34">
        <v>17</v>
      </c>
      <c r="DM138" s="58">
        <v>1406163.0699999998</v>
      </c>
      <c r="DN138" s="58">
        <v>0</v>
      </c>
      <c r="DO138" s="58">
        <v>0</v>
      </c>
      <c r="DP138" s="58">
        <v>116560.59</v>
      </c>
      <c r="DQ138" s="58">
        <v>262287.68</v>
      </c>
      <c r="DR138" s="58">
        <v>52933.56</v>
      </c>
      <c r="DS138" s="58">
        <v>0</v>
      </c>
      <c r="DT138" s="58">
        <v>69496.73</v>
      </c>
      <c r="DU138" s="58">
        <v>62090.55</v>
      </c>
      <c r="DV138" s="58">
        <v>81010.86</v>
      </c>
      <c r="DW138" s="58">
        <v>2311.48</v>
      </c>
      <c r="DX138" s="58">
        <v>0</v>
      </c>
      <c r="DY138" s="58">
        <v>0</v>
      </c>
      <c r="DZ138" s="58">
        <v>107095</v>
      </c>
      <c r="EA138" s="58">
        <v>351786.01</v>
      </c>
      <c r="EB138" s="58">
        <v>0</v>
      </c>
      <c r="EC138" s="58">
        <v>0</v>
      </c>
      <c r="ED138" s="58">
        <v>28854.71</v>
      </c>
      <c r="EE138" s="58">
        <v>69351.520000000004</v>
      </c>
      <c r="EF138" s="58">
        <v>28456.91</v>
      </c>
      <c r="EG138" s="58">
        <v>0</v>
      </c>
      <c r="EH138" s="58">
        <v>11278.57</v>
      </c>
      <c r="EI138" s="58">
        <v>7404.67</v>
      </c>
      <c r="EJ138" s="58">
        <v>10823.99</v>
      </c>
      <c r="EK138" s="58">
        <v>316.12</v>
      </c>
      <c r="EL138" s="58">
        <v>0</v>
      </c>
      <c r="EM138" s="58">
        <v>0</v>
      </c>
      <c r="EN138" s="58">
        <v>11521.53</v>
      </c>
      <c r="EO138" s="58">
        <v>12124.82</v>
      </c>
      <c r="EP138" s="58">
        <v>7936.72</v>
      </c>
      <c r="EQ138" s="58">
        <v>18490.669999999998</v>
      </c>
      <c r="ER138" s="58">
        <v>80389.530000000013</v>
      </c>
      <c r="ES138" s="58">
        <v>29970.789999999997</v>
      </c>
      <c r="ET138" s="58">
        <v>19482.5</v>
      </c>
      <c r="EU138" s="58">
        <v>0</v>
      </c>
      <c r="EV138" s="58">
        <v>205115.92</v>
      </c>
      <c r="EW138" s="58">
        <v>12298.28</v>
      </c>
      <c r="EX138" s="58">
        <v>1033.5</v>
      </c>
      <c r="EY138" s="58">
        <v>0</v>
      </c>
      <c r="EZ138" s="58">
        <v>0</v>
      </c>
      <c r="FA138" s="58">
        <v>0</v>
      </c>
      <c r="FB138" s="58">
        <v>61215.280000000006</v>
      </c>
      <c r="FC138" s="58">
        <v>64188.06</v>
      </c>
      <c r="FD138" s="58">
        <v>0</v>
      </c>
      <c r="FE138" s="58">
        <v>0</v>
      </c>
      <c r="FF138" s="58">
        <v>39037.449999999997</v>
      </c>
      <c r="FG138" s="58">
        <v>4563.0999999999995</v>
      </c>
      <c r="FH138" s="58">
        <v>8902.14</v>
      </c>
      <c r="FI138" s="58">
        <v>93027.21</v>
      </c>
      <c r="FJ138" s="58">
        <v>54938.66</v>
      </c>
      <c r="FK138" s="58">
        <v>27992.06</v>
      </c>
      <c r="FL138" s="58">
        <v>139241.89000000001</v>
      </c>
      <c r="FM138" s="58">
        <v>0</v>
      </c>
      <c r="FN138" s="58">
        <v>0</v>
      </c>
      <c r="FO138" s="58">
        <v>0</v>
      </c>
      <c r="FP138" s="58">
        <v>21052.260000000002</v>
      </c>
      <c r="FQ138" s="58">
        <v>33403</v>
      </c>
      <c r="FR138" s="58">
        <v>0</v>
      </c>
      <c r="FS138" s="58">
        <v>0</v>
      </c>
      <c r="FT138" s="58">
        <v>981.49</v>
      </c>
      <c r="FU138" s="58">
        <v>0</v>
      </c>
      <c r="FV138" s="58">
        <v>0</v>
      </c>
      <c r="FW138" s="58">
        <v>265707.99</v>
      </c>
      <c r="FX138" s="58">
        <v>0</v>
      </c>
      <c r="FY138" s="58">
        <v>91500</v>
      </c>
      <c r="FZ138" s="58">
        <v>0</v>
      </c>
      <c r="GA138" s="58">
        <v>0</v>
      </c>
      <c r="GB138" s="58">
        <v>0</v>
      </c>
      <c r="GC138" s="58">
        <v>0</v>
      </c>
      <c r="GD138" s="58">
        <v>22662.29</v>
      </c>
      <c r="GE138" s="58">
        <v>126</v>
      </c>
      <c r="GF138" s="58">
        <v>0</v>
      </c>
      <c r="GG138" s="58">
        <v>0</v>
      </c>
      <c r="GH138" s="59">
        <v>30</v>
      </c>
      <c r="GI138" s="59">
        <v>3430.59</v>
      </c>
      <c r="GJ138" s="58">
        <v>661</v>
      </c>
      <c r="GK138" s="58">
        <v>0</v>
      </c>
      <c r="GL138" s="58">
        <v>87948.54</v>
      </c>
      <c r="GM138" s="58">
        <v>0</v>
      </c>
      <c r="GN138" s="58">
        <v>5598.5300000000007</v>
      </c>
      <c r="GO138" s="58">
        <v>0</v>
      </c>
      <c r="GP138" s="58">
        <v>0</v>
      </c>
      <c r="GQ138" s="58">
        <v>492498.46</v>
      </c>
      <c r="GR138" s="58">
        <v>1365.8000000000002</v>
      </c>
    </row>
    <row r="139" spans="1:200" s="22" customFormat="1" ht="15.75" customHeight="1" x14ac:dyDescent="0.2">
      <c r="A139" s="47">
        <v>14004</v>
      </c>
      <c r="B139" s="48" t="s">
        <v>250</v>
      </c>
      <c r="C139" s="48" t="s">
        <v>397</v>
      </c>
      <c r="D139" s="49">
        <v>328.14891953099999</v>
      </c>
      <c r="E139" s="50" t="s">
        <v>625</v>
      </c>
      <c r="F139" s="51">
        <v>3535</v>
      </c>
      <c r="G139" s="52">
        <v>13561390.460000001</v>
      </c>
      <c r="H139" s="52">
        <v>438567.84</v>
      </c>
      <c r="I139" s="52">
        <v>14147005.83</v>
      </c>
      <c r="J139" s="52">
        <v>1104800.76</v>
      </c>
      <c r="K139" s="52">
        <v>8468920.5600000005</v>
      </c>
      <c r="L139" s="52">
        <v>0</v>
      </c>
      <c r="M139" s="52">
        <v>0</v>
      </c>
      <c r="N139" s="52">
        <v>125425.58</v>
      </c>
      <c r="O139" s="52">
        <v>5281784.1500000004</v>
      </c>
      <c r="P139" s="52">
        <v>0</v>
      </c>
      <c r="Q139" s="52">
        <v>2756931</v>
      </c>
      <c r="R139" s="52">
        <v>1033762</v>
      </c>
      <c r="S139" s="52">
        <v>13288039</v>
      </c>
      <c r="T139" s="52">
        <v>0</v>
      </c>
      <c r="U139" s="52">
        <v>2756931</v>
      </c>
      <c r="V139" s="52">
        <v>0</v>
      </c>
      <c r="W139" s="52">
        <v>76769</v>
      </c>
      <c r="X139" s="52">
        <v>17637029.399999995</v>
      </c>
      <c r="Y139" s="52">
        <v>64500.02</v>
      </c>
      <c r="Z139" s="52">
        <v>0</v>
      </c>
      <c r="AA139" s="52">
        <v>954163.78000000014</v>
      </c>
      <c r="AB139" s="52">
        <v>0</v>
      </c>
      <c r="AC139" s="52">
        <v>0</v>
      </c>
      <c r="AD139" s="52">
        <v>5584538.7799999993</v>
      </c>
      <c r="AE139" s="52">
        <v>322326.32</v>
      </c>
      <c r="AF139" s="52">
        <v>0</v>
      </c>
      <c r="AG139" s="52">
        <v>3205751.16</v>
      </c>
      <c r="AH139" s="52">
        <v>2777781.97</v>
      </c>
      <c r="AI139" s="52">
        <v>649657.93999999994</v>
      </c>
      <c r="AJ139" s="52">
        <v>0</v>
      </c>
      <c r="AK139" s="52">
        <v>3423119.03</v>
      </c>
      <c r="AL139" s="52">
        <v>1164459.6399999999</v>
      </c>
      <c r="AM139" s="52">
        <v>58464.14</v>
      </c>
      <c r="AN139" s="52">
        <v>75171.03</v>
      </c>
      <c r="AO139" s="52">
        <v>552139.5</v>
      </c>
      <c r="AP139" s="52">
        <v>0</v>
      </c>
      <c r="AQ139" s="52">
        <v>1480226.7000000002</v>
      </c>
      <c r="AR139" s="52">
        <v>0</v>
      </c>
      <c r="AS139" s="52">
        <v>5164</v>
      </c>
      <c r="AT139" s="52">
        <v>90945.86</v>
      </c>
      <c r="AU139" s="52">
        <v>0</v>
      </c>
      <c r="AV139" s="52">
        <v>11437096.52</v>
      </c>
      <c r="AW139" s="52">
        <v>516570.43</v>
      </c>
      <c r="AX139" s="52">
        <v>0</v>
      </c>
      <c r="AY139" s="52">
        <v>0</v>
      </c>
      <c r="AZ139" s="52">
        <v>0</v>
      </c>
      <c r="BA139" s="52">
        <v>2431995.25</v>
      </c>
      <c r="BB139" s="52">
        <v>160300.99</v>
      </c>
      <c r="BC139" s="52">
        <v>1976173.9300000002</v>
      </c>
      <c r="BD139" s="52">
        <v>173553.81</v>
      </c>
      <c r="BE139" s="52">
        <v>0</v>
      </c>
      <c r="BF139" s="52">
        <v>0</v>
      </c>
      <c r="BG139" s="52">
        <v>0</v>
      </c>
      <c r="BH139" s="52">
        <v>121417.36</v>
      </c>
      <c r="BI139" s="52">
        <v>627.84</v>
      </c>
      <c r="BJ139" s="52">
        <v>0</v>
      </c>
      <c r="BK139" s="52">
        <v>0</v>
      </c>
      <c r="BL139" s="52">
        <v>0</v>
      </c>
      <c r="BM139" s="52">
        <v>0</v>
      </c>
      <c r="BN139" s="52">
        <v>10852.49760653092</v>
      </c>
      <c r="BO139" s="52">
        <v>6672767.2000000002</v>
      </c>
      <c r="BP139" s="52">
        <v>5022910.62</v>
      </c>
      <c r="BQ139" s="52">
        <v>2954137.01</v>
      </c>
      <c r="BR139" s="52">
        <v>0</v>
      </c>
      <c r="BS139" s="52">
        <v>0</v>
      </c>
      <c r="BT139" s="52">
        <v>0</v>
      </c>
      <c r="BU139" s="52">
        <v>0</v>
      </c>
      <c r="BV139" s="52">
        <v>1953308.82</v>
      </c>
      <c r="BW139" s="52">
        <v>324027.73</v>
      </c>
      <c r="BX139" s="52">
        <v>0</v>
      </c>
      <c r="BY139" s="52">
        <v>0</v>
      </c>
      <c r="BZ139" s="52">
        <v>2198275.37</v>
      </c>
      <c r="CA139" s="52">
        <v>312401.13</v>
      </c>
      <c r="CB139" s="53">
        <v>1.1970000000000001</v>
      </c>
      <c r="CC139" s="53">
        <v>2.6789999999999998</v>
      </c>
      <c r="CD139" s="53">
        <v>5.5439999999999996</v>
      </c>
      <c r="CE139" s="53">
        <v>1.488</v>
      </c>
      <c r="CF139" s="53">
        <v>2.2629999999999999</v>
      </c>
      <c r="CG139" s="53">
        <v>0</v>
      </c>
      <c r="CH139" s="39"/>
      <c r="CI139" s="54">
        <v>363457629</v>
      </c>
      <c r="CJ139" s="54">
        <v>2042253917</v>
      </c>
      <c r="CK139" s="54">
        <v>1060603337</v>
      </c>
      <c r="CL139" s="51">
        <v>681</v>
      </c>
      <c r="CM139" s="51">
        <v>3606</v>
      </c>
      <c r="CN139" s="49">
        <v>82</v>
      </c>
      <c r="CO139" s="49">
        <v>3551.34</v>
      </c>
      <c r="CP139" s="23">
        <v>1.3300000000000001E-2</v>
      </c>
      <c r="CQ139" s="23" t="s">
        <v>547</v>
      </c>
      <c r="CR139" s="23">
        <f t="shared" si="11"/>
        <v>0.18885191347753744</v>
      </c>
      <c r="CS139" s="55">
        <f t="shared" si="12"/>
        <v>15.725437181108544</v>
      </c>
      <c r="CT139" s="23">
        <f t="shared" si="13"/>
        <v>0.93450629600172874</v>
      </c>
      <c r="CU139" s="56">
        <v>279</v>
      </c>
      <c r="CV139" s="57">
        <v>65.765999999999963</v>
      </c>
      <c r="CW139" s="57">
        <v>2173.8030000000003</v>
      </c>
      <c r="CX139" s="57">
        <v>1078.5630000000001</v>
      </c>
      <c r="CY139" s="57">
        <v>69.355999999999938</v>
      </c>
      <c r="CZ139" s="57">
        <v>2291.3320000000003</v>
      </c>
      <c r="DA139" s="57">
        <v>1188.9719999999995</v>
      </c>
      <c r="DB139" s="27">
        <v>59524.809210239444</v>
      </c>
      <c r="DC139" s="28">
        <v>12.632034632034632</v>
      </c>
      <c r="DD139" s="29">
        <v>0.354978354978355</v>
      </c>
      <c r="DE139" s="30">
        <v>229.30999999999997</v>
      </c>
      <c r="DF139" s="30">
        <v>0</v>
      </c>
      <c r="DG139" s="33">
        <v>20.7</v>
      </c>
      <c r="DH139" s="33">
        <v>21</v>
      </c>
      <c r="DI139" s="33">
        <v>21.7</v>
      </c>
      <c r="DJ139" s="33">
        <v>21.6</v>
      </c>
      <c r="DK139" s="33">
        <v>21.4</v>
      </c>
      <c r="DL139" s="34">
        <v>128</v>
      </c>
      <c r="DM139" s="58">
        <v>16398318.690000001</v>
      </c>
      <c r="DN139" s="58">
        <v>331828.68</v>
      </c>
      <c r="DO139" s="58">
        <v>0</v>
      </c>
      <c r="DP139" s="58">
        <v>3307151.7800000003</v>
      </c>
      <c r="DQ139" s="58">
        <v>2124033.1999999997</v>
      </c>
      <c r="DR139" s="58">
        <v>449155.24</v>
      </c>
      <c r="DS139" s="58">
        <v>0</v>
      </c>
      <c r="DT139" s="58">
        <v>1429016.18</v>
      </c>
      <c r="DU139" s="58">
        <v>708712.91</v>
      </c>
      <c r="DV139" s="58">
        <v>865880.1</v>
      </c>
      <c r="DW139" s="58">
        <v>85217.5</v>
      </c>
      <c r="DX139" s="58">
        <v>0</v>
      </c>
      <c r="DY139" s="58">
        <v>0</v>
      </c>
      <c r="DZ139" s="58">
        <v>789216.01</v>
      </c>
      <c r="EA139" s="58">
        <v>5061254.9799999986</v>
      </c>
      <c r="EB139" s="58">
        <v>97252.14</v>
      </c>
      <c r="EC139" s="58">
        <v>0</v>
      </c>
      <c r="ED139" s="58">
        <v>944740.63000000012</v>
      </c>
      <c r="EE139" s="58">
        <v>588820.69999999984</v>
      </c>
      <c r="EF139" s="58">
        <v>134064.94</v>
      </c>
      <c r="EG139" s="58">
        <v>0</v>
      </c>
      <c r="EH139" s="58">
        <v>408287.28</v>
      </c>
      <c r="EI139" s="58">
        <v>233354.59999999998</v>
      </c>
      <c r="EJ139" s="58">
        <v>280954.58</v>
      </c>
      <c r="EK139" s="58">
        <v>10866.83</v>
      </c>
      <c r="EL139" s="58">
        <v>552139.5</v>
      </c>
      <c r="EM139" s="58">
        <v>0</v>
      </c>
      <c r="EN139" s="58">
        <v>124684.77</v>
      </c>
      <c r="EO139" s="58">
        <v>1422639.69</v>
      </c>
      <c r="EP139" s="58">
        <v>65395.94</v>
      </c>
      <c r="EQ139" s="58">
        <v>0</v>
      </c>
      <c r="ER139" s="58">
        <v>781947.52999999991</v>
      </c>
      <c r="ES139" s="58">
        <v>171363.43</v>
      </c>
      <c r="ET139" s="58">
        <v>33546.980000000003</v>
      </c>
      <c r="EU139" s="58">
        <v>0</v>
      </c>
      <c r="EV139" s="58">
        <v>1026317.07</v>
      </c>
      <c r="EW139" s="58">
        <v>110605.28</v>
      </c>
      <c r="EX139" s="58">
        <v>47844.630000000005</v>
      </c>
      <c r="EY139" s="58">
        <v>19538.05</v>
      </c>
      <c r="EZ139" s="58">
        <v>0</v>
      </c>
      <c r="FA139" s="58">
        <v>0</v>
      </c>
      <c r="FB139" s="58">
        <v>453927.24</v>
      </c>
      <c r="FC139" s="58">
        <v>482617.0500000001</v>
      </c>
      <c r="FD139" s="58">
        <v>4116.57</v>
      </c>
      <c r="FE139" s="58">
        <v>0</v>
      </c>
      <c r="FF139" s="58">
        <v>139250.15</v>
      </c>
      <c r="FG139" s="58">
        <v>15222.310000000001</v>
      </c>
      <c r="FH139" s="58">
        <v>21560.42</v>
      </c>
      <c r="FI139" s="58">
        <v>0</v>
      </c>
      <c r="FJ139" s="58">
        <v>312913.13</v>
      </c>
      <c r="FK139" s="58">
        <v>163131.21</v>
      </c>
      <c r="FL139" s="58">
        <v>1154026.17</v>
      </c>
      <c r="FM139" s="58">
        <v>21507.86</v>
      </c>
      <c r="FN139" s="58">
        <v>0</v>
      </c>
      <c r="FO139" s="58">
        <v>0</v>
      </c>
      <c r="FP139" s="58">
        <v>102448.73999999999</v>
      </c>
      <c r="FQ139" s="58">
        <v>810901.55000000016</v>
      </c>
      <c r="FR139" s="58">
        <v>0</v>
      </c>
      <c r="FS139" s="58">
        <v>0</v>
      </c>
      <c r="FT139" s="58">
        <v>8835</v>
      </c>
      <c r="FU139" s="58">
        <v>5271.31</v>
      </c>
      <c r="FV139" s="58">
        <v>90945.86</v>
      </c>
      <c r="FW139" s="58">
        <v>0</v>
      </c>
      <c r="FX139" s="58">
        <v>11310057.890000001</v>
      </c>
      <c r="FY139" s="58">
        <v>516570.43</v>
      </c>
      <c r="FZ139" s="58">
        <v>0</v>
      </c>
      <c r="GA139" s="58">
        <v>0</v>
      </c>
      <c r="GB139" s="58">
        <v>0</v>
      </c>
      <c r="GC139" s="58">
        <v>0</v>
      </c>
      <c r="GD139" s="58">
        <v>121500.99</v>
      </c>
      <c r="GE139" s="58">
        <v>0</v>
      </c>
      <c r="GF139" s="58">
        <v>0</v>
      </c>
      <c r="GG139" s="58">
        <v>0</v>
      </c>
      <c r="GH139" s="59">
        <v>0</v>
      </c>
      <c r="GI139" s="59">
        <v>51788.83</v>
      </c>
      <c r="GJ139" s="58">
        <v>11330.36</v>
      </c>
      <c r="GK139" s="58">
        <v>0</v>
      </c>
      <c r="GL139" s="58">
        <v>373624</v>
      </c>
      <c r="GM139" s="58">
        <v>70073</v>
      </c>
      <c r="GN139" s="58">
        <v>47336.800000000003</v>
      </c>
      <c r="GO139" s="58">
        <v>0</v>
      </c>
      <c r="GP139" s="58">
        <v>0</v>
      </c>
      <c r="GQ139" s="58">
        <v>2431995.25</v>
      </c>
      <c r="GR139" s="58">
        <v>48749.94</v>
      </c>
    </row>
    <row r="140" spans="1:200" s="22" customFormat="1" ht="15.75" customHeight="1" x14ac:dyDescent="0.2">
      <c r="A140" s="47">
        <v>18003</v>
      </c>
      <c r="B140" s="48" t="s">
        <v>259</v>
      </c>
      <c r="C140" s="48" t="s">
        <v>407</v>
      </c>
      <c r="D140" s="49">
        <v>197.58789822000003</v>
      </c>
      <c r="E140" s="50" t="s">
        <v>629</v>
      </c>
      <c r="F140" s="51">
        <v>166</v>
      </c>
      <c r="G140" s="52">
        <v>897824.74</v>
      </c>
      <c r="H140" s="52">
        <v>26025.61</v>
      </c>
      <c r="I140" s="52">
        <v>841351.16</v>
      </c>
      <c r="J140" s="52">
        <v>260616.01</v>
      </c>
      <c r="K140" s="52">
        <v>394087.62</v>
      </c>
      <c r="L140" s="52">
        <v>0</v>
      </c>
      <c r="M140" s="52">
        <v>0</v>
      </c>
      <c r="N140" s="52">
        <v>10314.06</v>
      </c>
      <c r="O140" s="52">
        <v>380953.64</v>
      </c>
      <c r="P140" s="52">
        <v>0</v>
      </c>
      <c r="Q140" s="52">
        <v>0</v>
      </c>
      <c r="R140" s="52">
        <v>24572.48</v>
      </c>
      <c r="S140" s="52">
        <v>805570</v>
      </c>
      <c r="T140" s="52">
        <v>0</v>
      </c>
      <c r="U140" s="52">
        <v>0</v>
      </c>
      <c r="V140" s="52">
        <v>0</v>
      </c>
      <c r="W140" s="52">
        <v>67902</v>
      </c>
      <c r="X140" s="52">
        <v>1453311.1</v>
      </c>
      <c r="Y140" s="52">
        <v>43645.39</v>
      </c>
      <c r="Z140" s="52">
        <v>0</v>
      </c>
      <c r="AA140" s="52">
        <v>65099.44</v>
      </c>
      <c r="AB140" s="52">
        <v>0</v>
      </c>
      <c r="AC140" s="52">
        <v>0</v>
      </c>
      <c r="AD140" s="52">
        <v>290653.93</v>
      </c>
      <c r="AE140" s="52">
        <v>5845.79</v>
      </c>
      <c r="AF140" s="52">
        <v>0</v>
      </c>
      <c r="AG140" s="52">
        <v>118540.12</v>
      </c>
      <c r="AH140" s="52">
        <v>276111.93</v>
      </c>
      <c r="AI140" s="52">
        <v>161856.65</v>
      </c>
      <c r="AJ140" s="52">
        <v>0</v>
      </c>
      <c r="AK140" s="52">
        <v>286073.74</v>
      </c>
      <c r="AL140" s="52">
        <v>163386.01</v>
      </c>
      <c r="AM140" s="52">
        <v>6075</v>
      </c>
      <c r="AN140" s="52">
        <v>0</v>
      </c>
      <c r="AO140" s="52">
        <v>0</v>
      </c>
      <c r="AP140" s="52">
        <v>0</v>
      </c>
      <c r="AQ140" s="52">
        <v>76281.150000000009</v>
      </c>
      <c r="AR140" s="52">
        <v>742.21</v>
      </c>
      <c r="AS140" s="52">
        <v>0</v>
      </c>
      <c r="AT140" s="52">
        <v>0</v>
      </c>
      <c r="AU140" s="52">
        <v>0</v>
      </c>
      <c r="AV140" s="52">
        <v>428488.89</v>
      </c>
      <c r="AW140" s="52">
        <v>5876.29</v>
      </c>
      <c r="AX140" s="52">
        <v>0</v>
      </c>
      <c r="AY140" s="52">
        <v>0</v>
      </c>
      <c r="AZ140" s="52">
        <v>0</v>
      </c>
      <c r="BA140" s="52">
        <v>0</v>
      </c>
      <c r="BB140" s="52">
        <v>22756.02</v>
      </c>
      <c r="BC140" s="52">
        <v>29302.260000000002</v>
      </c>
      <c r="BD140" s="52">
        <v>42844.27</v>
      </c>
      <c r="BE140" s="52">
        <v>0</v>
      </c>
      <c r="BF140" s="52">
        <v>0</v>
      </c>
      <c r="BG140" s="52">
        <v>0</v>
      </c>
      <c r="BH140" s="52">
        <v>0</v>
      </c>
      <c r="BI140" s="52">
        <v>0</v>
      </c>
      <c r="BJ140" s="52">
        <v>0</v>
      </c>
      <c r="BK140" s="52">
        <v>0</v>
      </c>
      <c r="BL140" s="52">
        <v>0</v>
      </c>
      <c r="BM140" s="52">
        <v>0</v>
      </c>
      <c r="BN140" s="52">
        <v>17497.562403928136</v>
      </c>
      <c r="BO140" s="52">
        <v>738910.52</v>
      </c>
      <c r="BP140" s="52">
        <v>1457378.4</v>
      </c>
      <c r="BQ140" s="52">
        <v>687071.21</v>
      </c>
      <c r="BR140" s="52">
        <v>4761041.54</v>
      </c>
      <c r="BS140" s="52">
        <v>1654750.41</v>
      </c>
      <c r="BT140" s="52">
        <v>0</v>
      </c>
      <c r="BU140" s="52">
        <v>0</v>
      </c>
      <c r="BV140" s="52">
        <v>130465.54</v>
      </c>
      <c r="BW140" s="52">
        <v>2050</v>
      </c>
      <c r="BX140" s="52">
        <v>0</v>
      </c>
      <c r="BY140" s="52">
        <v>0</v>
      </c>
      <c r="BZ140" s="52">
        <v>186434.24</v>
      </c>
      <c r="CA140" s="52">
        <v>2579.31</v>
      </c>
      <c r="CB140" s="53">
        <v>1.4700000000000002</v>
      </c>
      <c r="CC140" s="53">
        <v>3.29</v>
      </c>
      <c r="CD140" s="53">
        <v>6.8079999999999998</v>
      </c>
      <c r="CE140" s="53">
        <v>1.488</v>
      </c>
      <c r="CF140" s="53">
        <v>1.323</v>
      </c>
      <c r="CG140" s="53">
        <v>0</v>
      </c>
      <c r="CH140" s="39" t="s">
        <v>183</v>
      </c>
      <c r="CI140" s="54">
        <v>135420699</v>
      </c>
      <c r="CJ140" s="54">
        <v>55036256</v>
      </c>
      <c r="CK140" s="54">
        <v>64132954</v>
      </c>
      <c r="CL140" s="51">
        <v>30</v>
      </c>
      <c r="CM140" s="51">
        <v>177</v>
      </c>
      <c r="CN140" s="49">
        <v>8</v>
      </c>
      <c r="CO140" s="49">
        <v>168</v>
      </c>
      <c r="CP140" s="23">
        <v>0.1124</v>
      </c>
      <c r="CQ140" s="23" t="s">
        <v>550</v>
      </c>
      <c r="CR140" s="23">
        <f t="shared" si="11"/>
        <v>0.16949152542372881</v>
      </c>
      <c r="CS140" s="55">
        <f t="shared" si="12"/>
        <v>8.9665653495440729</v>
      </c>
      <c r="CT140" s="23">
        <f t="shared" si="13"/>
        <v>0.92960849353090147</v>
      </c>
      <c r="CU140" s="56">
        <v>11</v>
      </c>
      <c r="CV140" s="57">
        <v>11.735999999999999</v>
      </c>
      <c r="CW140" s="57">
        <v>96.963999999999984</v>
      </c>
      <c r="CX140" s="57">
        <v>52.411999999999999</v>
      </c>
      <c r="CY140" s="57">
        <v>12.315</v>
      </c>
      <c r="CZ140" s="57">
        <v>102.583</v>
      </c>
      <c r="DA140" s="57">
        <v>58.103999999999999</v>
      </c>
      <c r="DB140" s="27">
        <v>51886.827760891603</v>
      </c>
      <c r="DC140" s="28">
        <v>15.714285714285714</v>
      </c>
      <c r="DD140" s="29">
        <v>0.38095238095238093</v>
      </c>
      <c r="DE140" s="30">
        <v>19.739999999999998</v>
      </c>
      <c r="DF140" s="30">
        <v>0</v>
      </c>
      <c r="DG140" s="33"/>
      <c r="DH140" s="33"/>
      <c r="DI140" s="33"/>
      <c r="DJ140" s="33"/>
      <c r="DK140" s="33"/>
      <c r="DL140" s="34">
        <v>6</v>
      </c>
      <c r="DM140" s="58">
        <v>1208339.1100000001</v>
      </c>
      <c r="DN140" s="58">
        <v>33128.99</v>
      </c>
      <c r="DO140" s="58">
        <v>0</v>
      </c>
      <c r="DP140" s="58">
        <v>97614.180000000008</v>
      </c>
      <c r="DQ140" s="58">
        <v>206575</v>
      </c>
      <c r="DR140" s="58">
        <v>126058.08</v>
      </c>
      <c r="DS140" s="58">
        <v>0</v>
      </c>
      <c r="DT140" s="58">
        <v>73651.09</v>
      </c>
      <c r="DU140" s="58">
        <v>97626.94</v>
      </c>
      <c r="DV140" s="58">
        <v>71422.75</v>
      </c>
      <c r="DW140" s="58">
        <v>0</v>
      </c>
      <c r="DX140" s="58">
        <v>0</v>
      </c>
      <c r="DY140" s="58">
        <v>0</v>
      </c>
      <c r="DZ140" s="58">
        <v>48349.66</v>
      </c>
      <c r="EA140" s="58">
        <v>326959.78000000003</v>
      </c>
      <c r="EB140" s="58">
        <v>10301.69</v>
      </c>
      <c r="EC140" s="58">
        <v>0</v>
      </c>
      <c r="ED140" s="58">
        <v>16333.14</v>
      </c>
      <c r="EE140" s="58">
        <v>72084.289999999994</v>
      </c>
      <c r="EF140" s="58">
        <v>27484.560000000001</v>
      </c>
      <c r="EG140" s="58">
        <v>0</v>
      </c>
      <c r="EH140" s="58">
        <v>12326.74</v>
      </c>
      <c r="EI140" s="58">
        <v>15624.54</v>
      </c>
      <c r="EJ140" s="58">
        <v>9527.7900000000009</v>
      </c>
      <c r="EK140" s="58">
        <v>0</v>
      </c>
      <c r="EL140" s="58">
        <v>0</v>
      </c>
      <c r="EM140" s="58">
        <v>0</v>
      </c>
      <c r="EN140" s="58">
        <v>5763.3700000000008</v>
      </c>
      <c r="EO140" s="58">
        <v>135072.88</v>
      </c>
      <c r="EP140" s="58">
        <v>5845.79</v>
      </c>
      <c r="EQ140" s="58">
        <v>0</v>
      </c>
      <c r="ER140" s="58">
        <v>33135.26</v>
      </c>
      <c r="ES140" s="58">
        <v>15825.45</v>
      </c>
      <c r="ET140" s="58">
        <v>4559.38</v>
      </c>
      <c r="EU140" s="58">
        <v>0</v>
      </c>
      <c r="EV140" s="58">
        <v>98368.320000000007</v>
      </c>
      <c r="EW140" s="58">
        <v>10812.36</v>
      </c>
      <c r="EX140" s="58">
        <v>519</v>
      </c>
      <c r="EY140" s="58">
        <v>2579.31</v>
      </c>
      <c r="EZ140" s="58">
        <v>0</v>
      </c>
      <c r="FA140" s="58">
        <v>0</v>
      </c>
      <c r="FB140" s="58">
        <v>19346.830000000002</v>
      </c>
      <c r="FC140" s="58">
        <v>93417.42</v>
      </c>
      <c r="FD140" s="58">
        <v>214.71</v>
      </c>
      <c r="FE140" s="58">
        <v>0</v>
      </c>
      <c r="FF140" s="58">
        <v>729.8</v>
      </c>
      <c r="FG140" s="58">
        <v>138</v>
      </c>
      <c r="FH140" s="58">
        <v>3558.81</v>
      </c>
      <c r="FI140" s="58">
        <v>0</v>
      </c>
      <c r="FJ140" s="58">
        <v>47773.33</v>
      </c>
      <c r="FK140" s="58">
        <v>28254.17</v>
      </c>
      <c r="FL140" s="58">
        <v>107794.45</v>
      </c>
      <c r="FM140" s="58">
        <v>0</v>
      </c>
      <c r="FN140" s="58">
        <v>0</v>
      </c>
      <c r="FO140" s="58">
        <v>0</v>
      </c>
      <c r="FP140" s="58">
        <v>2821.29</v>
      </c>
      <c r="FQ140" s="58">
        <v>41359.85</v>
      </c>
      <c r="FR140" s="58">
        <v>0</v>
      </c>
      <c r="FS140" s="58">
        <v>0</v>
      </c>
      <c r="FT140" s="58">
        <v>742.21</v>
      </c>
      <c r="FU140" s="58">
        <v>0</v>
      </c>
      <c r="FV140" s="58">
        <v>0</v>
      </c>
      <c r="FW140" s="58">
        <v>0</v>
      </c>
      <c r="FX140" s="58">
        <v>428488.89</v>
      </c>
      <c r="FY140" s="58">
        <v>5876.29</v>
      </c>
      <c r="FZ140" s="58">
        <v>0</v>
      </c>
      <c r="GA140" s="58">
        <v>0</v>
      </c>
      <c r="GB140" s="58">
        <v>0</v>
      </c>
      <c r="GC140" s="58">
        <v>0</v>
      </c>
      <c r="GD140" s="58">
        <v>22756.02</v>
      </c>
      <c r="GE140" s="58">
        <v>3915.4300000000003</v>
      </c>
      <c r="GF140" s="58">
        <v>0</v>
      </c>
      <c r="GG140" s="58">
        <v>0</v>
      </c>
      <c r="GH140" s="59">
        <v>30</v>
      </c>
      <c r="GI140" s="59">
        <v>24333.46</v>
      </c>
      <c r="GJ140" s="58">
        <v>195.82</v>
      </c>
      <c r="GK140" s="58">
        <v>0</v>
      </c>
      <c r="GL140" s="58">
        <v>53954.26</v>
      </c>
      <c r="GM140" s="58">
        <v>11068</v>
      </c>
      <c r="GN140" s="58">
        <v>3245.25</v>
      </c>
      <c r="GO140" s="58">
        <v>0</v>
      </c>
      <c r="GP140" s="58">
        <v>0</v>
      </c>
      <c r="GQ140" s="58">
        <v>0</v>
      </c>
      <c r="GR140" s="58">
        <v>0</v>
      </c>
    </row>
    <row r="141" spans="1:200" s="22" customFormat="1" ht="15.75" customHeight="1" x14ac:dyDescent="0.2">
      <c r="A141" s="47">
        <v>14005</v>
      </c>
      <c r="B141" s="48" t="s">
        <v>251</v>
      </c>
      <c r="C141" s="48" t="s">
        <v>398</v>
      </c>
      <c r="D141" s="49">
        <v>250.38716407300001</v>
      </c>
      <c r="E141" s="50" t="s">
        <v>625</v>
      </c>
      <c r="F141" s="51">
        <v>263</v>
      </c>
      <c r="G141" s="52">
        <v>826944.82</v>
      </c>
      <c r="H141" s="52">
        <v>14235.8</v>
      </c>
      <c r="I141" s="52">
        <v>2458323.14</v>
      </c>
      <c r="J141" s="52">
        <v>75951.83</v>
      </c>
      <c r="K141" s="52">
        <v>834376.05</v>
      </c>
      <c r="L141" s="52">
        <v>0</v>
      </c>
      <c r="M141" s="52">
        <v>0</v>
      </c>
      <c r="N141" s="52">
        <v>81148.23</v>
      </c>
      <c r="O141" s="52">
        <v>474700.28</v>
      </c>
      <c r="P141" s="52">
        <v>0</v>
      </c>
      <c r="Q141" s="52">
        <v>0</v>
      </c>
      <c r="R141" s="52">
        <v>0</v>
      </c>
      <c r="S141" s="52">
        <v>1719361</v>
      </c>
      <c r="T141" s="52">
        <v>0</v>
      </c>
      <c r="U141" s="52">
        <v>0</v>
      </c>
      <c r="V141" s="52">
        <v>0</v>
      </c>
      <c r="W141" s="52">
        <v>75038</v>
      </c>
      <c r="X141" s="52">
        <v>1650536.4200000002</v>
      </c>
      <c r="Y141" s="52">
        <v>50072.9</v>
      </c>
      <c r="Z141" s="52">
        <v>0</v>
      </c>
      <c r="AA141" s="52">
        <v>145962.97</v>
      </c>
      <c r="AB141" s="52">
        <v>0</v>
      </c>
      <c r="AC141" s="52">
        <v>0</v>
      </c>
      <c r="AD141" s="52">
        <v>347583.89</v>
      </c>
      <c r="AE141" s="52">
        <v>14229.61</v>
      </c>
      <c r="AF141" s="52">
        <v>0</v>
      </c>
      <c r="AG141" s="52">
        <v>108108</v>
      </c>
      <c r="AH141" s="52">
        <v>392968.55</v>
      </c>
      <c r="AI141" s="52">
        <v>203305.75</v>
      </c>
      <c r="AJ141" s="52">
        <v>0</v>
      </c>
      <c r="AK141" s="52">
        <v>298442.28000000003</v>
      </c>
      <c r="AL141" s="52">
        <v>285060.40999999997</v>
      </c>
      <c r="AM141" s="52">
        <v>0</v>
      </c>
      <c r="AN141" s="52">
        <v>0</v>
      </c>
      <c r="AO141" s="52">
        <v>0</v>
      </c>
      <c r="AP141" s="52">
        <v>0</v>
      </c>
      <c r="AQ141" s="52">
        <v>186650.84</v>
      </c>
      <c r="AR141" s="52">
        <v>0</v>
      </c>
      <c r="AS141" s="52">
        <v>0</v>
      </c>
      <c r="AT141" s="52">
        <v>0</v>
      </c>
      <c r="AU141" s="52">
        <v>0</v>
      </c>
      <c r="AV141" s="52">
        <v>786208.24</v>
      </c>
      <c r="AW141" s="52">
        <v>135694.5</v>
      </c>
      <c r="AX141" s="52">
        <v>5627.75</v>
      </c>
      <c r="AY141" s="52">
        <v>0</v>
      </c>
      <c r="AZ141" s="52">
        <v>0</v>
      </c>
      <c r="BA141" s="52">
        <v>22527.5</v>
      </c>
      <c r="BB141" s="52">
        <v>19622.5</v>
      </c>
      <c r="BC141" s="52">
        <v>103212.55</v>
      </c>
      <c r="BD141" s="52">
        <v>0</v>
      </c>
      <c r="BE141" s="52">
        <v>0</v>
      </c>
      <c r="BF141" s="52">
        <v>0</v>
      </c>
      <c r="BG141" s="52">
        <v>0</v>
      </c>
      <c r="BH141" s="52">
        <v>0</v>
      </c>
      <c r="BI141" s="52">
        <v>0</v>
      </c>
      <c r="BJ141" s="52">
        <v>0</v>
      </c>
      <c r="BK141" s="52">
        <v>0</v>
      </c>
      <c r="BL141" s="52">
        <v>0</v>
      </c>
      <c r="BM141" s="52">
        <v>0</v>
      </c>
      <c r="BN141" s="52">
        <v>13451.930121870691</v>
      </c>
      <c r="BO141" s="52">
        <v>230143.01</v>
      </c>
      <c r="BP141" s="52">
        <v>3068958.21</v>
      </c>
      <c r="BQ141" s="52">
        <v>153453.22</v>
      </c>
      <c r="BR141" s="52">
        <v>0</v>
      </c>
      <c r="BS141" s="52">
        <v>0</v>
      </c>
      <c r="BT141" s="52">
        <v>0</v>
      </c>
      <c r="BU141" s="52">
        <v>0</v>
      </c>
      <c r="BV141" s="52">
        <v>168836.97</v>
      </c>
      <c r="BW141" s="52">
        <v>6600</v>
      </c>
      <c r="BX141" s="52">
        <v>0</v>
      </c>
      <c r="BY141" s="52">
        <v>0</v>
      </c>
      <c r="BZ141" s="52">
        <v>207827.45</v>
      </c>
      <c r="CA141" s="52">
        <v>8358.9699999999993</v>
      </c>
      <c r="CB141" s="53">
        <v>1.635</v>
      </c>
      <c r="CC141" s="53">
        <v>3.6589999999999998</v>
      </c>
      <c r="CD141" s="53">
        <v>7.5719999999999992</v>
      </c>
      <c r="CE141" s="53">
        <v>1.488</v>
      </c>
      <c r="CF141" s="53">
        <v>2.65</v>
      </c>
      <c r="CG141" s="53">
        <v>0</v>
      </c>
      <c r="CH141" s="39" t="s">
        <v>183</v>
      </c>
      <c r="CI141" s="54">
        <v>265826138</v>
      </c>
      <c r="CJ141" s="54">
        <v>56622308</v>
      </c>
      <c r="CK141" s="54">
        <v>14483431</v>
      </c>
      <c r="CL141" s="51">
        <v>54</v>
      </c>
      <c r="CM141" s="51">
        <v>283</v>
      </c>
      <c r="CN141" s="49">
        <v>159</v>
      </c>
      <c r="CO141" s="49">
        <v>263</v>
      </c>
      <c r="CP141" s="23">
        <v>1.4800000000000001E-2</v>
      </c>
      <c r="CQ141" s="23" t="s">
        <v>548</v>
      </c>
      <c r="CR141" s="23">
        <f t="shared" si="11"/>
        <v>0.19081272084805653</v>
      </c>
      <c r="CS141" s="55">
        <f t="shared" si="12"/>
        <v>13.059529303184121</v>
      </c>
      <c r="CT141" s="23">
        <f t="shared" si="13"/>
        <v>0.95349982251840637</v>
      </c>
      <c r="CU141" s="56">
        <v>22</v>
      </c>
      <c r="CV141" s="57">
        <v>19.183999999999997</v>
      </c>
      <c r="CW141" s="57">
        <v>170.14099999999999</v>
      </c>
      <c r="CX141" s="57">
        <v>79.674999999999983</v>
      </c>
      <c r="CY141" s="57">
        <v>19.789999999999992</v>
      </c>
      <c r="CZ141" s="57">
        <v>177.298</v>
      </c>
      <c r="DA141" s="57">
        <v>84.700999999999993</v>
      </c>
      <c r="DB141" s="27">
        <v>56149.540396710174</v>
      </c>
      <c r="DC141" s="28">
        <v>13.545454545454545</v>
      </c>
      <c r="DD141" s="29">
        <v>0.18181818181818182</v>
      </c>
      <c r="DE141" s="30">
        <v>20.670000000000009</v>
      </c>
      <c r="DF141" s="30">
        <v>1</v>
      </c>
      <c r="DG141" s="33">
        <v>15.6</v>
      </c>
      <c r="DH141" s="33">
        <v>17.8</v>
      </c>
      <c r="DI141" s="33">
        <v>18.399999999999999</v>
      </c>
      <c r="DJ141" s="33">
        <v>17.3</v>
      </c>
      <c r="DK141" s="33">
        <v>17.5</v>
      </c>
      <c r="DL141" s="34">
        <v>19</v>
      </c>
      <c r="DM141" s="58">
        <v>1374654.44</v>
      </c>
      <c r="DN141" s="58">
        <v>32454.400000000001</v>
      </c>
      <c r="DO141" s="58">
        <v>0</v>
      </c>
      <c r="DP141" s="58">
        <v>77194.09</v>
      </c>
      <c r="DQ141" s="58">
        <v>183274.5</v>
      </c>
      <c r="DR141" s="58">
        <v>105960.5</v>
      </c>
      <c r="DS141" s="58">
        <v>0</v>
      </c>
      <c r="DT141" s="58">
        <v>89996.82</v>
      </c>
      <c r="DU141" s="58">
        <v>123283.33</v>
      </c>
      <c r="DV141" s="58">
        <v>58107.14</v>
      </c>
      <c r="DW141" s="58">
        <v>6685</v>
      </c>
      <c r="DX141" s="58">
        <v>0</v>
      </c>
      <c r="DY141" s="58">
        <v>0</v>
      </c>
      <c r="DZ141" s="58">
        <v>96021.2</v>
      </c>
      <c r="EA141" s="58">
        <v>489472.81</v>
      </c>
      <c r="EB141" s="58">
        <v>17618.5</v>
      </c>
      <c r="EC141" s="58">
        <v>0</v>
      </c>
      <c r="ED141" s="58">
        <v>10347.780000000001</v>
      </c>
      <c r="EE141" s="58">
        <v>93794.049999999988</v>
      </c>
      <c r="EF141" s="58">
        <v>60174.16</v>
      </c>
      <c r="EG141" s="58">
        <v>0</v>
      </c>
      <c r="EH141" s="58">
        <v>37270</v>
      </c>
      <c r="EI141" s="58">
        <v>50695.62</v>
      </c>
      <c r="EJ141" s="58">
        <v>21467.26</v>
      </c>
      <c r="EK141" s="58">
        <v>912.5</v>
      </c>
      <c r="EL141" s="58">
        <v>0</v>
      </c>
      <c r="EM141" s="58">
        <v>0</v>
      </c>
      <c r="EN141" s="58">
        <v>12854.56</v>
      </c>
      <c r="EO141" s="58">
        <v>91831.79</v>
      </c>
      <c r="EP141" s="58">
        <v>14229.61</v>
      </c>
      <c r="EQ141" s="58">
        <v>0</v>
      </c>
      <c r="ER141" s="58">
        <v>123258.25</v>
      </c>
      <c r="ES141" s="58">
        <v>29635.679999999997</v>
      </c>
      <c r="ET141" s="58">
        <v>21245.02</v>
      </c>
      <c r="EU141" s="58">
        <v>0</v>
      </c>
      <c r="EV141" s="58">
        <v>121163.63</v>
      </c>
      <c r="EW141" s="58">
        <v>25130.33</v>
      </c>
      <c r="EX141" s="58">
        <v>6452.84</v>
      </c>
      <c r="EY141" s="58">
        <v>261.47000000000003</v>
      </c>
      <c r="EZ141" s="58">
        <v>0</v>
      </c>
      <c r="FA141" s="58">
        <v>0</v>
      </c>
      <c r="FB141" s="58">
        <v>59955.239999999991</v>
      </c>
      <c r="FC141" s="58">
        <v>52630.82</v>
      </c>
      <c r="FD141" s="58">
        <v>0</v>
      </c>
      <c r="FE141" s="58">
        <v>0</v>
      </c>
      <c r="FF141" s="58">
        <v>520.43000000000006</v>
      </c>
      <c r="FG141" s="58">
        <v>5868.12</v>
      </c>
      <c r="FH141" s="58">
        <v>15926.07</v>
      </c>
      <c r="FI141" s="58">
        <v>0</v>
      </c>
      <c r="FJ141" s="58">
        <v>63211.83</v>
      </c>
      <c r="FK141" s="58">
        <v>85951.13</v>
      </c>
      <c r="FL141" s="58">
        <v>125482.34</v>
      </c>
      <c r="FM141" s="58">
        <v>500</v>
      </c>
      <c r="FN141" s="58">
        <v>0</v>
      </c>
      <c r="FO141" s="58">
        <v>0</v>
      </c>
      <c r="FP141" s="58">
        <v>37442.339999999997</v>
      </c>
      <c r="FQ141" s="58">
        <v>135493.42000000001</v>
      </c>
      <c r="FR141" s="58">
        <v>0</v>
      </c>
      <c r="FS141" s="58">
        <v>0</v>
      </c>
      <c r="FT141" s="58">
        <v>0</v>
      </c>
      <c r="FU141" s="58">
        <v>0</v>
      </c>
      <c r="FV141" s="58">
        <v>0</v>
      </c>
      <c r="FW141" s="58">
        <v>0</v>
      </c>
      <c r="FX141" s="58">
        <v>773008.24</v>
      </c>
      <c r="FY141" s="58">
        <v>135694.5</v>
      </c>
      <c r="FZ141" s="58">
        <v>0</v>
      </c>
      <c r="GA141" s="58">
        <v>0</v>
      </c>
      <c r="GB141" s="58">
        <v>0</v>
      </c>
      <c r="GC141" s="58">
        <v>0</v>
      </c>
      <c r="GD141" s="58">
        <v>0</v>
      </c>
      <c r="GE141" s="58">
        <v>0</v>
      </c>
      <c r="GF141" s="58">
        <v>0</v>
      </c>
      <c r="GG141" s="58">
        <v>0</v>
      </c>
      <c r="GH141" s="59">
        <v>0</v>
      </c>
      <c r="GI141" s="59">
        <v>80396.2</v>
      </c>
      <c r="GJ141" s="58">
        <v>0</v>
      </c>
      <c r="GK141" s="58">
        <v>0</v>
      </c>
      <c r="GL141" s="58">
        <v>0</v>
      </c>
      <c r="GM141" s="58">
        <v>0</v>
      </c>
      <c r="GN141" s="58">
        <v>1945.62</v>
      </c>
      <c r="GO141" s="58">
        <v>0</v>
      </c>
      <c r="GP141" s="58">
        <v>0</v>
      </c>
      <c r="GQ141" s="58">
        <v>22527.5</v>
      </c>
      <c r="GR141" s="58">
        <v>0</v>
      </c>
    </row>
    <row r="142" spans="1:200" s="22" customFormat="1" ht="15.75" customHeight="1" x14ac:dyDescent="0.2">
      <c r="A142" s="47">
        <v>18005</v>
      </c>
      <c r="B142" s="48" t="s">
        <v>260</v>
      </c>
      <c r="C142" s="48" t="s">
        <v>408</v>
      </c>
      <c r="D142" s="49">
        <v>494.47952232199998</v>
      </c>
      <c r="E142" s="50" t="s">
        <v>629</v>
      </c>
      <c r="F142" s="51">
        <v>535</v>
      </c>
      <c r="G142" s="52">
        <v>2778383.42</v>
      </c>
      <c r="H142" s="52">
        <v>56028.88</v>
      </c>
      <c r="I142" s="52">
        <v>1528815.67</v>
      </c>
      <c r="J142" s="52">
        <v>172446.52</v>
      </c>
      <c r="K142" s="52">
        <v>2311654.5499999998</v>
      </c>
      <c r="L142" s="52">
        <v>1320.32</v>
      </c>
      <c r="M142" s="52">
        <v>0</v>
      </c>
      <c r="N142" s="52">
        <v>396286.38</v>
      </c>
      <c r="O142" s="52">
        <v>744522.76</v>
      </c>
      <c r="P142" s="52">
        <v>444.03</v>
      </c>
      <c r="Q142" s="52">
        <v>0</v>
      </c>
      <c r="R142" s="52">
        <v>1784.83</v>
      </c>
      <c r="S142" s="52">
        <v>1448727</v>
      </c>
      <c r="T142" s="52">
        <v>0</v>
      </c>
      <c r="U142" s="52">
        <v>0</v>
      </c>
      <c r="V142" s="52">
        <v>0</v>
      </c>
      <c r="W142" s="52">
        <v>69451</v>
      </c>
      <c r="X142" s="52">
        <v>2579641.2800000003</v>
      </c>
      <c r="Y142" s="52">
        <v>25875.34</v>
      </c>
      <c r="Z142" s="52">
        <v>0</v>
      </c>
      <c r="AA142" s="52">
        <v>915093.91999999993</v>
      </c>
      <c r="AB142" s="52">
        <v>0</v>
      </c>
      <c r="AC142" s="52">
        <v>0</v>
      </c>
      <c r="AD142" s="52">
        <v>826033.75000000012</v>
      </c>
      <c r="AE142" s="52">
        <v>7325.59</v>
      </c>
      <c r="AF142" s="52">
        <v>0</v>
      </c>
      <c r="AG142" s="52">
        <v>343958.77</v>
      </c>
      <c r="AH142" s="52">
        <v>535251.15</v>
      </c>
      <c r="AI142" s="52">
        <v>125037.31</v>
      </c>
      <c r="AJ142" s="52">
        <v>16100</v>
      </c>
      <c r="AK142" s="52">
        <v>458735.76</v>
      </c>
      <c r="AL142" s="52">
        <v>510995.83</v>
      </c>
      <c r="AM142" s="52">
        <v>17226.86</v>
      </c>
      <c r="AN142" s="52">
        <v>0</v>
      </c>
      <c r="AO142" s="52">
        <v>0</v>
      </c>
      <c r="AP142" s="52">
        <v>0</v>
      </c>
      <c r="AQ142" s="52">
        <v>338979.52</v>
      </c>
      <c r="AR142" s="52">
        <v>48110.01</v>
      </c>
      <c r="AS142" s="52">
        <v>0</v>
      </c>
      <c r="AT142" s="52">
        <v>10425</v>
      </c>
      <c r="AU142" s="52">
        <v>12500</v>
      </c>
      <c r="AV142" s="52">
        <v>144735.20000000001</v>
      </c>
      <c r="AW142" s="52">
        <v>99000</v>
      </c>
      <c r="AX142" s="52">
        <v>0</v>
      </c>
      <c r="AY142" s="52">
        <v>0</v>
      </c>
      <c r="AZ142" s="52">
        <v>115469.75999999999</v>
      </c>
      <c r="BA142" s="52">
        <v>893259.79</v>
      </c>
      <c r="BB142" s="52">
        <v>121079.71</v>
      </c>
      <c r="BC142" s="52">
        <v>96378.66</v>
      </c>
      <c r="BD142" s="52">
        <v>66846.91</v>
      </c>
      <c r="BE142" s="52">
        <v>0</v>
      </c>
      <c r="BF142" s="52">
        <v>0</v>
      </c>
      <c r="BG142" s="52">
        <v>0</v>
      </c>
      <c r="BH142" s="52">
        <v>450</v>
      </c>
      <c r="BI142" s="52">
        <v>78913.22</v>
      </c>
      <c r="BJ142" s="52">
        <v>0</v>
      </c>
      <c r="BK142" s="52">
        <v>0</v>
      </c>
      <c r="BL142" s="52">
        <v>0</v>
      </c>
      <c r="BM142" s="52">
        <v>0</v>
      </c>
      <c r="BN142" s="52">
        <v>10911.611563438622</v>
      </c>
      <c r="BO142" s="52">
        <v>1394230.84</v>
      </c>
      <c r="BP142" s="52">
        <v>1889587.11</v>
      </c>
      <c r="BQ142" s="52">
        <v>2000721.43</v>
      </c>
      <c r="BR142" s="52">
        <v>0</v>
      </c>
      <c r="BS142" s="52">
        <v>0</v>
      </c>
      <c r="BT142" s="52">
        <v>77068.539999999994</v>
      </c>
      <c r="BU142" s="52">
        <v>3512.93</v>
      </c>
      <c r="BV142" s="52">
        <v>342439.92</v>
      </c>
      <c r="BW142" s="52">
        <v>7595</v>
      </c>
      <c r="BX142" s="52">
        <v>0</v>
      </c>
      <c r="BY142" s="52">
        <v>194431.14</v>
      </c>
      <c r="BZ142" s="52">
        <v>327515.03000000003</v>
      </c>
      <c r="CA142" s="52">
        <v>8477.14</v>
      </c>
      <c r="CB142" s="53">
        <v>1.1970000000000001</v>
      </c>
      <c r="CC142" s="53">
        <v>2.6789999999999998</v>
      </c>
      <c r="CD142" s="53">
        <v>5.5439999999999996</v>
      </c>
      <c r="CE142" s="53">
        <v>0.71799999999999997</v>
      </c>
      <c r="CF142" s="53">
        <v>2.2650000000000001</v>
      </c>
      <c r="CG142" s="53">
        <v>0</v>
      </c>
      <c r="CH142" s="39"/>
      <c r="CI142" s="54">
        <v>394311032</v>
      </c>
      <c r="CJ142" s="54">
        <v>240114921</v>
      </c>
      <c r="CK142" s="54">
        <v>219820390</v>
      </c>
      <c r="CL142" s="51">
        <v>78</v>
      </c>
      <c r="CM142" s="51">
        <v>546</v>
      </c>
      <c r="CN142" s="49">
        <v>82</v>
      </c>
      <c r="CO142" s="49">
        <v>540</v>
      </c>
      <c r="CP142" s="23">
        <v>1.26E-2</v>
      </c>
      <c r="CQ142" s="23" t="s">
        <v>202</v>
      </c>
      <c r="CR142" s="23">
        <f t="shared" si="11"/>
        <v>0.14285714285714285</v>
      </c>
      <c r="CS142" s="55">
        <f t="shared" si="12"/>
        <v>14.43298969072166</v>
      </c>
      <c r="CT142" s="23">
        <f t="shared" si="13"/>
        <v>0.94374265019811698</v>
      </c>
      <c r="CU142" s="56">
        <v>36</v>
      </c>
      <c r="CV142" s="57">
        <v>10.528</v>
      </c>
      <c r="CW142" s="57">
        <v>354.79700000000003</v>
      </c>
      <c r="CX142" s="57">
        <v>149.18800000000002</v>
      </c>
      <c r="CY142" s="57">
        <v>11</v>
      </c>
      <c r="CZ142" s="57">
        <v>373.34100000000001</v>
      </c>
      <c r="DA142" s="57">
        <v>160.68700000000001</v>
      </c>
      <c r="DB142" s="27">
        <v>54653.733369535767</v>
      </c>
      <c r="DC142" s="28">
        <v>17.94736842105263</v>
      </c>
      <c r="DD142" s="29">
        <v>0.36842105263157893</v>
      </c>
      <c r="DE142" s="30">
        <v>36.82999999999997</v>
      </c>
      <c r="DF142" s="30">
        <v>0.99999999999999989</v>
      </c>
      <c r="DG142" s="33">
        <v>22.5</v>
      </c>
      <c r="DH142" s="33">
        <v>22.4</v>
      </c>
      <c r="DI142" s="33">
        <v>23.4</v>
      </c>
      <c r="DJ142" s="33">
        <v>23</v>
      </c>
      <c r="DK142" s="33">
        <v>22.9</v>
      </c>
      <c r="DL142" s="34">
        <v>25</v>
      </c>
      <c r="DM142" s="58">
        <v>2452034.0900000003</v>
      </c>
      <c r="DN142" s="58">
        <v>22565</v>
      </c>
      <c r="DO142" s="58">
        <v>0</v>
      </c>
      <c r="DP142" s="58">
        <v>249613.49</v>
      </c>
      <c r="DQ142" s="58">
        <v>318933.83</v>
      </c>
      <c r="DR142" s="58">
        <v>82764</v>
      </c>
      <c r="DS142" s="58">
        <v>0</v>
      </c>
      <c r="DT142" s="58">
        <v>144846.89000000001</v>
      </c>
      <c r="DU142" s="58">
        <v>0</v>
      </c>
      <c r="DV142" s="58">
        <v>114300.01</v>
      </c>
      <c r="DW142" s="58">
        <v>0</v>
      </c>
      <c r="DX142" s="58">
        <v>0</v>
      </c>
      <c r="DY142" s="58">
        <v>0</v>
      </c>
      <c r="DZ142" s="58">
        <v>185032.88</v>
      </c>
      <c r="EA142" s="58">
        <v>640920.5</v>
      </c>
      <c r="EB142" s="58">
        <v>3310.34</v>
      </c>
      <c r="EC142" s="58">
        <v>0</v>
      </c>
      <c r="ED142" s="58">
        <v>56913.06</v>
      </c>
      <c r="EE142" s="58">
        <v>97666.26</v>
      </c>
      <c r="EF142" s="58">
        <v>19423.95</v>
      </c>
      <c r="EG142" s="58">
        <v>0</v>
      </c>
      <c r="EH142" s="58">
        <v>41817.64</v>
      </c>
      <c r="EI142" s="58">
        <v>0</v>
      </c>
      <c r="EJ142" s="58">
        <v>25185.599999999999</v>
      </c>
      <c r="EK142" s="58">
        <v>0</v>
      </c>
      <c r="EL142" s="58">
        <v>0</v>
      </c>
      <c r="EM142" s="58">
        <v>0</v>
      </c>
      <c r="EN142" s="58">
        <v>20944.099999999999</v>
      </c>
      <c r="EO142" s="58">
        <v>242100.53000000003</v>
      </c>
      <c r="EP142" s="58">
        <v>7325.59</v>
      </c>
      <c r="EQ142" s="58">
        <v>0</v>
      </c>
      <c r="ER142" s="58">
        <v>130219.04000000001</v>
      </c>
      <c r="ES142" s="58">
        <v>26840.379999999997</v>
      </c>
      <c r="ET142" s="58">
        <v>19851.689999999999</v>
      </c>
      <c r="EU142" s="58">
        <v>132559.79999999999</v>
      </c>
      <c r="EV142" s="58">
        <v>241519.65</v>
      </c>
      <c r="EW142" s="58">
        <v>602318.04</v>
      </c>
      <c r="EX142" s="58">
        <v>83620.62</v>
      </c>
      <c r="EY142" s="58">
        <v>0</v>
      </c>
      <c r="EZ142" s="58">
        <v>0</v>
      </c>
      <c r="FA142" s="58">
        <v>0</v>
      </c>
      <c r="FB142" s="58">
        <v>112388.40000000001</v>
      </c>
      <c r="FC142" s="58">
        <v>297745.97000000003</v>
      </c>
      <c r="FD142" s="58">
        <v>0</v>
      </c>
      <c r="FE142" s="58">
        <v>0</v>
      </c>
      <c r="FF142" s="58">
        <v>47772.14</v>
      </c>
      <c r="FG142" s="58">
        <v>3458.6099999999997</v>
      </c>
      <c r="FH142" s="58">
        <v>10714.87</v>
      </c>
      <c r="FI142" s="58">
        <v>83261.34</v>
      </c>
      <c r="FJ142" s="58">
        <v>76686.570000000007</v>
      </c>
      <c r="FK142" s="58">
        <v>8127.79</v>
      </c>
      <c r="FL142" s="58">
        <v>193244.82</v>
      </c>
      <c r="FM142" s="58">
        <v>0</v>
      </c>
      <c r="FN142" s="58">
        <v>0</v>
      </c>
      <c r="FO142" s="58">
        <v>0</v>
      </c>
      <c r="FP142" s="58">
        <v>40700.639999999999</v>
      </c>
      <c r="FQ142" s="58">
        <v>696445</v>
      </c>
      <c r="FR142" s="58">
        <v>0</v>
      </c>
      <c r="FS142" s="58">
        <v>0</v>
      </c>
      <c r="FT142" s="58">
        <v>3929.71</v>
      </c>
      <c r="FU142" s="58">
        <v>0</v>
      </c>
      <c r="FV142" s="58">
        <v>0</v>
      </c>
      <c r="FW142" s="58">
        <v>7210</v>
      </c>
      <c r="FX142" s="58">
        <v>98600.21</v>
      </c>
      <c r="FY142" s="58">
        <v>0</v>
      </c>
      <c r="FZ142" s="58">
        <v>0</v>
      </c>
      <c r="GA142" s="58">
        <v>0</v>
      </c>
      <c r="GB142" s="58">
        <v>0</v>
      </c>
      <c r="GC142" s="58">
        <v>0</v>
      </c>
      <c r="GD142" s="58">
        <v>96970</v>
      </c>
      <c r="GE142" s="58">
        <v>0</v>
      </c>
      <c r="GF142" s="58">
        <v>0</v>
      </c>
      <c r="GG142" s="58">
        <v>0</v>
      </c>
      <c r="GH142" s="59">
        <v>0</v>
      </c>
      <c r="GI142" s="59">
        <v>155198.98000000001</v>
      </c>
      <c r="GJ142" s="58">
        <v>2707.8</v>
      </c>
      <c r="GK142" s="58">
        <v>0</v>
      </c>
      <c r="GL142" s="58">
        <v>0</v>
      </c>
      <c r="GM142" s="58">
        <v>0</v>
      </c>
      <c r="GN142" s="58">
        <v>7304.06</v>
      </c>
      <c r="GO142" s="58">
        <v>0</v>
      </c>
      <c r="GP142" s="58">
        <v>115469.75999999999</v>
      </c>
      <c r="GQ142" s="58">
        <v>893259.79</v>
      </c>
      <c r="GR142" s="58">
        <v>4023.21</v>
      </c>
    </row>
    <row r="143" spans="1:200" s="22" customFormat="1" ht="15.75" customHeight="1" x14ac:dyDescent="0.2">
      <c r="A143" s="47">
        <v>36002</v>
      </c>
      <c r="B143" s="48" t="s">
        <v>292</v>
      </c>
      <c r="C143" s="48" t="s">
        <v>441</v>
      </c>
      <c r="D143" s="49">
        <v>746.63849647000006</v>
      </c>
      <c r="E143" s="50" t="s">
        <v>647</v>
      </c>
      <c r="F143" s="51">
        <v>449</v>
      </c>
      <c r="G143" s="52">
        <v>1364205.79</v>
      </c>
      <c r="H143" s="52">
        <v>17982.96</v>
      </c>
      <c r="I143" s="52">
        <v>2290268.6</v>
      </c>
      <c r="J143" s="52">
        <v>167252.10999999999</v>
      </c>
      <c r="K143" s="52">
        <v>1574270.98</v>
      </c>
      <c r="L143" s="52">
        <v>540.76</v>
      </c>
      <c r="M143" s="52">
        <v>0</v>
      </c>
      <c r="N143" s="52">
        <v>0</v>
      </c>
      <c r="O143" s="52">
        <v>710593.48</v>
      </c>
      <c r="P143" s="52">
        <v>337.89</v>
      </c>
      <c r="Q143" s="52">
        <v>0</v>
      </c>
      <c r="R143" s="52">
        <v>125620.59</v>
      </c>
      <c r="S143" s="52">
        <v>2068924</v>
      </c>
      <c r="T143" s="52">
        <v>0</v>
      </c>
      <c r="U143" s="52">
        <v>0</v>
      </c>
      <c r="V143" s="52">
        <v>0</v>
      </c>
      <c r="W143" s="52">
        <v>62564</v>
      </c>
      <c r="X143" s="52">
        <v>2261285.64</v>
      </c>
      <c r="Y143" s="52">
        <v>0</v>
      </c>
      <c r="Z143" s="52">
        <v>0</v>
      </c>
      <c r="AA143" s="52">
        <v>40971.699999999997</v>
      </c>
      <c r="AB143" s="52">
        <v>0</v>
      </c>
      <c r="AC143" s="52">
        <v>0</v>
      </c>
      <c r="AD143" s="52">
        <v>436283.24000000005</v>
      </c>
      <c r="AE143" s="52">
        <v>33381.490000000005</v>
      </c>
      <c r="AF143" s="52">
        <v>0</v>
      </c>
      <c r="AG143" s="52">
        <v>238824</v>
      </c>
      <c r="AH143" s="52">
        <v>621529.39</v>
      </c>
      <c r="AI143" s="52">
        <v>169439.27</v>
      </c>
      <c r="AJ143" s="52">
        <v>0</v>
      </c>
      <c r="AK143" s="52">
        <v>520429.21</v>
      </c>
      <c r="AL143" s="52">
        <v>216920.58</v>
      </c>
      <c r="AM143" s="52">
        <v>9611.0300000000007</v>
      </c>
      <c r="AN143" s="52">
        <v>0</v>
      </c>
      <c r="AO143" s="52">
        <v>0</v>
      </c>
      <c r="AP143" s="52">
        <v>0</v>
      </c>
      <c r="AQ143" s="52">
        <v>246557.25</v>
      </c>
      <c r="AR143" s="52">
        <v>1484</v>
      </c>
      <c r="AS143" s="52">
        <v>11198.23</v>
      </c>
      <c r="AT143" s="52">
        <v>639.05999999999995</v>
      </c>
      <c r="AU143" s="52">
        <v>218491.86</v>
      </c>
      <c r="AV143" s="52">
        <v>130716.67</v>
      </c>
      <c r="AW143" s="52">
        <v>85644</v>
      </c>
      <c r="AX143" s="52">
        <v>0</v>
      </c>
      <c r="AY143" s="52">
        <v>0</v>
      </c>
      <c r="AZ143" s="52">
        <v>0</v>
      </c>
      <c r="BA143" s="52">
        <v>223700</v>
      </c>
      <c r="BB143" s="52">
        <v>8534.17</v>
      </c>
      <c r="BC143" s="52">
        <v>187059.3</v>
      </c>
      <c r="BD143" s="52">
        <v>47318.76</v>
      </c>
      <c r="BE143" s="52">
        <v>0</v>
      </c>
      <c r="BF143" s="52">
        <v>0</v>
      </c>
      <c r="BG143" s="52">
        <v>0</v>
      </c>
      <c r="BH143" s="52">
        <v>611.5</v>
      </c>
      <c r="BI143" s="52">
        <v>0</v>
      </c>
      <c r="BJ143" s="52">
        <v>0</v>
      </c>
      <c r="BK143" s="52">
        <v>0</v>
      </c>
      <c r="BL143" s="52">
        <v>0</v>
      </c>
      <c r="BM143" s="52">
        <v>0</v>
      </c>
      <c r="BN143" s="52">
        <v>11007.81624923641</v>
      </c>
      <c r="BO143" s="52">
        <v>1279149.31</v>
      </c>
      <c r="BP143" s="52">
        <v>2221218.9700000002</v>
      </c>
      <c r="BQ143" s="52">
        <v>962390.66</v>
      </c>
      <c r="BR143" s="52">
        <v>0</v>
      </c>
      <c r="BS143" s="52">
        <v>0</v>
      </c>
      <c r="BT143" s="52">
        <v>266876.78999999998</v>
      </c>
      <c r="BU143" s="52">
        <v>0</v>
      </c>
      <c r="BV143" s="52">
        <v>147559.25</v>
      </c>
      <c r="BW143" s="52">
        <v>18450</v>
      </c>
      <c r="BX143" s="52">
        <v>251687.5</v>
      </c>
      <c r="BY143" s="52">
        <v>0</v>
      </c>
      <c r="BZ143" s="52">
        <v>197138.71</v>
      </c>
      <c r="CA143" s="52">
        <v>53457.02</v>
      </c>
      <c r="CB143" s="53">
        <v>0.999</v>
      </c>
      <c r="CC143" s="53">
        <v>2.2360000000000002</v>
      </c>
      <c r="CD143" s="53">
        <v>4.6269999999999998</v>
      </c>
      <c r="CE143" s="53">
        <v>0.86099999999999999</v>
      </c>
      <c r="CF143" s="53">
        <v>2.0339999999999998</v>
      </c>
      <c r="CG143" s="53">
        <v>0.308</v>
      </c>
      <c r="CH143" s="39"/>
      <c r="CI143" s="54">
        <v>722409606</v>
      </c>
      <c r="CJ143" s="54">
        <v>60397044</v>
      </c>
      <c r="CK143" s="54">
        <v>32666817</v>
      </c>
      <c r="CL143" s="51">
        <v>48</v>
      </c>
      <c r="CM143" s="51">
        <v>461</v>
      </c>
      <c r="CN143" s="49">
        <v>173</v>
      </c>
      <c r="CO143" s="49">
        <v>447.48</v>
      </c>
      <c r="CP143" s="23">
        <v>4.6500000000000007E-2</v>
      </c>
      <c r="CQ143" s="23" t="s">
        <v>572</v>
      </c>
      <c r="CR143" s="23">
        <f t="shared" si="11"/>
        <v>0.10412147505422993</v>
      </c>
      <c r="CS143" s="55">
        <f t="shared" si="12"/>
        <v>17.930766238817572</v>
      </c>
      <c r="CT143" s="23">
        <f t="shared" si="13"/>
        <v>0.93242627866940631</v>
      </c>
      <c r="CU143" s="56">
        <v>43</v>
      </c>
      <c r="CV143" s="57">
        <v>10.827</v>
      </c>
      <c r="CW143" s="57">
        <v>208.58399999999995</v>
      </c>
      <c r="CX143" s="57">
        <v>211.17100000000005</v>
      </c>
      <c r="CY143" s="57">
        <v>10.999000000000001</v>
      </c>
      <c r="CZ143" s="57">
        <v>220.82999999999998</v>
      </c>
      <c r="DA143" s="57">
        <v>229.34500000000003</v>
      </c>
      <c r="DB143" s="27">
        <v>49828.198366394361</v>
      </c>
      <c r="DC143" s="28">
        <v>15.666666666666666</v>
      </c>
      <c r="DD143" s="29">
        <v>0.22222222222222221</v>
      </c>
      <c r="DE143" s="30">
        <v>25.710000000000012</v>
      </c>
      <c r="DF143" s="30">
        <v>0</v>
      </c>
      <c r="DG143" s="33"/>
      <c r="DH143" s="33"/>
      <c r="DI143" s="33"/>
      <c r="DJ143" s="33"/>
      <c r="DK143" s="33"/>
      <c r="DL143" s="34">
        <v>5</v>
      </c>
      <c r="DM143" s="58">
        <v>1529920.19</v>
      </c>
      <c r="DN143" s="58">
        <v>63955.05</v>
      </c>
      <c r="DO143" s="58">
        <v>0</v>
      </c>
      <c r="DP143" s="58">
        <v>103266.36</v>
      </c>
      <c r="DQ143" s="58">
        <v>339558.72</v>
      </c>
      <c r="DR143" s="58">
        <v>108356.06</v>
      </c>
      <c r="DS143" s="58">
        <v>0</v>
      </c>
      <c r="DT143" s="58">
        <v>142523.49</v>
      </c>
      <c r="DU143" s="58">
        <v>93498.08</v>
      </c>
      <c r="DV143" s="58">
        <v>78285.490000000005</v>
      </c>
      <c r="DW143" s="58">
        <v>4950</v>
      </c>
      <c r="DX143" s="58">
        <v>0</v>
      </c>
      <c r="DY143" s="58">
        <v>0</v>
      </c>
      <c r="DZ143" s="58">
        <v>120209.75</v>
      </c>
      <c r="EA143" s="58">
        <v>381387.28999999992</v>
      </c>
      <c r="EB143" s="58">
        <v>11859.93</v>
      </c>
      <c r="EC143" s="58">
        <v>0</v>
      </c>
      <c r="ED143" s="58">
        <v>21469.8</v>
      </c>
      <c r="EE143" s="58">
        <v>118170.82999999999</v>
      </c>
      <c r="EF143" s="58">
        <v>34357.85</v>
      </c>
      <c r="EG143" s="58">
        <v>0</v>
      </c>
      <c r="EH143" s="58">
        <v>33352.29</v>
      </c>
      <c r="EI143" s="58">
        <v>13265.36</v>
      </c>
      <c r="EJ143" s="58">
        <v>26204.78</v>
      </c>
      <c r="EK143" s="58">
        <v>675.69</v>
      </c>
      <c r="EL143" s="58">
        <v>0</v>
      </c>
      <c r="EM143" s="58">
        <v>0</v>
      </c>
      <c r="EN143" s="58">
        <v>11917.2</v>
      </c>
      <c r="EO143" s="58">
        <v>494643.46</v>
      </c>
      <c r="EP143" s="58">
        <v>2577.19</v>
      </c>
      <c r="EQ143" s="58">
        <v>0</v>
      </c>
      <c r="ER143" s="58">
        <v>291963.77999999997</v>
      </c>
      <c r="ES143" s="58">
        <v>79051.25</v>
      </c>
      <c r="ET143" s="58">
        <v>20898.099999999999</v>
      </c>
      <c r="EU143" s="58">
        <v>0</v>
      </c>
      <c r="EV143" s="58">
        <v>324941.01</v>
      </c>
      <c r="EW143" s="58">
        <v>89535.03</v>
      </c>
      <c r="EX143" s="58">
        <v>92</v>
      </c>
      <c r="EY143" s="58">
        <v>112</v>
      </c>
      <c r="EZ143" s="58">
        <v>0</v>
      </c>
      <c r="FA143" s="58">
        <v>0</v>
      </c>
      <c r="FB143" s="58">
        <v>59174.149999999994</v>
      </c>
      <c r="FC143" s="58">
        <v>318815.83</v>
      </c>
      <c r="FD143" s="58">
        <v>1323.4</v>
      </c>
      <c r="FE143" s="58">
        <v>0</v>
      </c>
      <c r="FF143" s="58">
        <v>9387.3100000000013</v>
      </c>
      <c r="FG143" s="58">
        <v>17523.059999999998</v>
      </c>
      <c r="FH143" s="58">
        <v>5357</v>
      </c>
      <c r="FI143" s="58">
        <v>0</v>
      </c>
      <c r="FJ143" s="58">
        <v>52988.800000000003</v>
      </c>
      <c r="FK143" s="58">
        <v>33356.660000000003</v>
      </c>
      <c r="FL143" s="58">
        <v>96904.55</v>
      </c>
      <c r="FM143" s="58">
        <v>1235.25</v>
      </c>
      <c r="FN143" s="58">
        <v>0</v>
      </c>
      <c r="FO143" s="58">
        <v>0</v>
      </c>
      <c r="FP143" s="58">
        <v>54453.01</v>
      </c>
      <c r="FQ143" s="58">
        <v>0</v>
      </c>
      <c r="FR143" s="58">
        <v>0</v>
      </c>
      <c r="FS143" s="58">
        <v>0</v>
      </c>
      <c r="FT143" s="58">
        <v>776.05</v>
      </c>
      <c r="FU143" s="58">
        <v>0</v>
      </c>
      <c r="FV143" s="58">
        <v>0</v>
      </c>
      <c r="FW143" s="58">
        <v>218491.86</v>
      </c>
      <c r="FX143" s="58">
        <v>97233.79</v>
      </c>
      <c r="FY143" s="58">
        <v>73044</v>
      </c>
      <c r="FZ143" s="58">
        <v>0</v>
      </c>
      <c r="GA143" s="58">
        <v>0</v>
      </c>
      <c r="GB143" s="58">
        <v>0</v>
      </c>
      <c r="GC143" s="58">
        <v>0</v>
      </c>
      <c r="GD143" s="58">
        <v>0</v>
      </c>
      <c r="GE143" s="58">
        <v>13773.810000000001</v>
      </c>
      <c r="GF143" s="58">
        <v>0</v>
      </c>
      <c r="GG143" s="58">
        <v>0</v>
      </c>
      <c r="GH143" s="59">
        <v>504</v>
      </c>
      <c r="GI143" s="59">
        <v>125742.51999999999</v>
      </c>
      <c r="GJ143" s="58">
        <v>1109.32</v>
      </c>
      <c r="GK143" s="58">
        <v>0</v>
      </c>
      <c r="GL143" s="58">
        <v>106.5</v>
      </c>
      <c r="GM143" s="58">
        <v>476.95</v>
      </c>
      <c r="GN143" s="58">
        <v>5262.92</v>
      </c>
      <c r="GO143" s="58">
        <v>150</v>
      </c>
      <c r="GP143" s="58">
        <v>0</v>
      </c>
      <c r="GQ143" s="58">
        <v>475387.5</v>
      </c>
      <c r="GR143" s="58">
        <v>9337.3100000000013</v>
      </c>
    </row>
    <row r="144" spans="1:200" s="22" customFormat="1" ht="15.75" customHeight="1" x14ac:dyDescent="0.2">
      <c r="A144" s="47">
        <v>49007</v>
      </c>
      <c r="B144" s="48" t="s">
        <v>323</v>
      </c>
      <c r="C144" s="48" t="s">
        <v>473</v>
      </c>
      <c r="D144" s="49">
        <v>165.0859289</v>
      </c>
      <c r="E144" s="50" t="s">
        <v>660</v>
      </c>
      <c r="F144" s="51">
        <v>1418</v>
      </c>
      <c r="G144" s="52">
        <v>4901304.53</v>
      </c>
      <c r="H144" s="52">
        <v>50967.83</v>
      </c>
      <c r="I144" s="52">
        <v>7270254.5899999999</v>
      </c>
      <c r="J144" s="52">
        <v>306620.13</v>
      </c>
      <c r="K144" s="52">
        <v>2873071</v>
      </c>
      <c r="L144" s="52">
        <v>0</v>
      </c>
      <c r="M144" s="52">
        <v>0</v>
      </c>
      <c r="N144" s="52">
        <v>90401.31</v>
      </c>
      <c r="O144" s="52">
        <v>1754070.39</v>
      </c>
      <c r="P144" s="52">
        <v>0</v>
      </c>
      <c r="Q144" s="52">
        <v>889987</v>
      </c>
      <c r="R144" s="52">
        <v>347832</v>
      </c>
      <c r="S144" s="52">
        <v>6397592</v>
      </c>
      <c r="T144" s="52">
        <v>0</v>
      </c>
      <c r="U144" s="52">
        <v>889987</v>
      </c>
      <c r="V144" s="52">
        <v>0</v>
      </c>
      <c r="W144" s="52">
        <v>73567</v>
      </c>
      <c r="X144" s="52">
        <v>7042865.46</v>
      </c>
      <c r="Y144" s="52">
        <v>0</v>
      </c>
      <c r="Z144" s="52">
        <v>0</v>
      </c>
      <c r="AA144" s="52">
        <v>342790.37999999995</v>
      </c>
      <c r="AB144" s="52">
        <v>0</v>
      </c>
      <c r="AC144" s="52">
        <v>0</v>
      </c>
      <c r="AD144" s="52">
        <v>1885944.04</v>
      </c>
      <c r="AE144" s="52">
        <v>114459.37</v>
      </c>
      <c r="AF144" s="52">
        <v>0</v>
      </c>
      <c r="AG144" s="52">
        <v>1260832.79</v>
      </c>
      <c r="AH144" s="52">
        <v>1250910.27</v>
      </c>
      <c r="AI144" s="52">
        <v>321640.59000000003</v>
      </c>
      <c r="AJ144" s="52">
        <v>0</v>
      </c>
      <c r="AK144" s="52">
        <v>1835926.99</v>
      </c>
      <c r="AL144" s="52">
        <v>565321.9</v>
      </c>
      <c r="AM144" s="52">
        <v>0</v>
      </c>
      <c r="AN144" s="52">
        <v>0</v>
      </c>
      <c r="AO144" s="52">
        <v>2810</v>
      </c>
      <c r="AP144" s="52">
        <v>0</v>
      </c>
      <c r="AQ144" s="52">
        <v>582929.48</v>
      </c>
      <c r="AR144" s="52">
        <v>56259.14</v>
      </c>
      <c r="AS144" s="52">
        <v>0</v>
      </c>
      <c r="AT144" s="52">
        <v>14434.6</v>
      </c>
      <c r="AU144" s="52">
        <v>1131838.48</v>
      </c>
      <c r="AV144" s="52">
        <v>119078.17</v>
      </c>
      <c r="AW144" s="52">
        <v>133301</v>
      </c>
      <c r="AX144" s="52">
        <v>0</v>
      </c>
      <c r="AY144" s="52">
        <v>0</v>
      </c>
      <c r="AZ144" s="52">
        <v>0</v>
      </c>
      <c r="BA144" s="52">
        <v>1227311.25</v>
      </c>
      <c r="BB144" s="52">
        <v>90845.91</v>
      </c>
      <c r="BC144" s="52">
        <v>619027.80999999994</v>
      </c>
      <c r="BD144" s="52">
        <v>159383.37</v>
      </c>
      <c r="BE144" s="52">
        <v>0</v>
      </c>
      <c r="BF144" s="52">
        <v>0</v>
      </c>
      <c r="BG144" s="52">
        <v>0</v>
      </c>
      <c r="BH144" s="52">
        <v>120303.74</v>
      </c>
      <c r="BI144" s="52">
        <v>0</v>
      </c>
      <c r="BJ144" s="52">
        <v>0</v>
      </c>
      <c r="BK144" s="52">
        <v>0</v>
      </c>
      <c r="BL144" s="52">
        <v>0</v>
      </c>
      <c r="BM144" s="52">
        <v>0</v>
      </c>
      <c r="BN144" s="52">
        <v>10850.918116772502</v>
      </c>
      <c r="BO144" s="52">
        <v>3369355.17</v>
      </c>
      <c r="BP144" s="52">
        <v>1427278.59</v>
      </c>
      <c r="BQ144" s="52">
        <v>370094.51</v>
      </c>
      <c r="BR144" s="52">
        <v>0</v>
      </c>
      <c r="BS144" s="52">
        <v>0</v>
      </c>
      <c r="BT144" s="52">
        <v>777459.99</v>
      </c>
      <c r="BU144" s="52">
        <v>53541.4</v>
      </c>
      <c r="BV144" s="52">
        <v>1018221.24</v>
      </c>
      <c r="BW144" s="52">
        <v>88815.92</v>
      </c>
      <c r="BX144" s="52">
        <v>783425</v>
      </c>
      <c r="BY144" s="52">
        <v>2558226.34</v>
      </c>
      <c r="BZ144" s="52">
        <v>1077483.81</v>
      </c>
      <c r="CA144" s="52">
        <v>83302.97</v>
      </c>
      <c r="CB144" s="53">
        <v>1.3360000000000001</v>
      </c>
      <c r="CC144" s="53">
        <v>2.9899999999999998</v>
      </c>
      <c r="CD144" s="53">
        <v>6.1879999999999997</v>
      </c>
      <c r="CE144" s="53">
        <v>1.488</v>
      </c>
      <c r="CF144" s="53">
        <v>1.27</v>
      </c>
      <c r="CG144" s="53">
        <v>0.61899999999999999</v>
      </c>
      <c r="CH144" s="39" t="s">
        <v>183</v>
      </c>
      <c r="CI144" s="54">
        <v>169678363</v>
      </c>
      <c r="CJ144" s="54">
        <v>754809582</v>
      </c>
      <c r="CK144" s="54">
        <v>223560107</v>
      </c>
      <c r="CL144" s="51">
        <v>240</v>
      </c>
      <c r="CM144" s="51">
        <v>1418</v>
      </c>
      <c r="CN144" s="49">
        <v>133</v>
      </c>
      <c r="CO144" s="49">
        <v>1431.08</v>
      </c>
      <c r="CP144" s="23">
        <v>7.9000000000000008E-3</v>
      </c>
      <c r="CQ144" s="23" t="s">
        <v>590</v>
      </c>
      <c r="CR144" s="23">
        <f t="shared" ref="CR144:CR152" si="14">CL144/CM144</f>
        <v>0.16925246826516219</v>
      </c>
      <c r="CS144" s="55">
        <f t="shared" si="12"/>
        <v>15.371273712737132</v>
      </c>
      <c r="CT144" s="23">
        <f t="shared" si="13"/>
        <v>0.96001177337113686</v>
      </c>
      <c r="CU144" s="56">
        <v>96</v>
      </c>
      <c r="CV144" s="57">
        <v>0</v>
      </c>
      <c r="CW144" s="57">
        <v>939.88199999999983</v>
      </c>
      <c r="CX144" s="57">
        <v>410.43599999999998</v>
      </c>
      <c r="CY144" s="57">
        <v>0</v>
      </c>
      <c r="CZ144" s="57">
        <v>976.5920000000001</v>
      </c>
      <c r="DA144" s="57">
        <v>429.97200000000004</v>
      </c>
      <c r="DB144" s="27">
        <v>59742.991869918718</v>
      </c>
      <c r="DC144" s="28">
        <v>15.308510638297872</v>
      </c>
      <c r="DD144" s="29">
        <v>0.36170212765957449</v>
      </c>
      <c r="DE144" s="30">
        <v>92.249999999999972</v>
      </c>
      <c r="DF144" s="30">
        <v>0</v>
      </c>
      <c r="DG144" s="33">
        <v>19.8</v>
      </c>
      <c r="DH144" s="33">
        <v>19.899999999999999</v>
      </c>
      <c r="DI144" s="33">
        <v>21.8</v>
      </c>
      <c r="DJ144" s="33">
        <v>21.6</v>
      </c>
      <c r="DK144" s="33">
        <v>20.9</v>
      </c>
      <c r="DL144" s="34">
        <v>56</v>
      </c>
      <c r="DM144" s="58">
        <v>6105854.5200000005</v>
      </c>
      <c r="DN144" s="58">
        <v>90008.99</v>
      </c>
      <c r="DO144" s="58">
        <v>0</v>
      </c>
      <c r="DP144" s="58">
        <v>1202891.2399999998</v>
      </c>
      <c r="DQ144" s="58">
        <v>1031102.6699999999</v>
      </c>
      <c r="DR144" s="58">
        <v>237318.23</v>
      </c>
      <c r="DS144" s="58">
        <v>0</v>
      </c>
      <c r="DT144" s="58">
        <v>606794.52</v>
      </c>
      <c r="DU144" s="58">
        <v>345839.20999999996</v>
      </c>
      <c r="DV144" s="58">
        <v>435893.45</v>
      </c>
      <c r="DW144" s="58">
        <v>53779.14</v>
      </c>
      <c r="DX144" s="58">
        <v>0</v>
      </c>
      <c r="DY144" s="58">
        <v>0</v>
      </c>
      <c r="DZ144" s="58">
        <v>310695.51</v>
      </c>
      <c r="EA144" s="58">
        <v>1376996.2300000002</v>
      </c>
      <c r="EB144" s="58">
        <v>22469.46</v>
      </c>
      <c r="EC144" s="58">
        <v>0</v>
      </c>
      <c r="ED144" s="58">
        <v>255233.87000000002</v>
      </c>
      <c r="EE144" s="58">
        <v>206800.36</v>
      </c>
      <c r="EF144" s="58">
        <v>43752.61</v>
      </c>
      <c r="EG144" s="58">
        <v>0</v>
      </c>
      <c r="EH144" s="58">
        <v>154198.41</v>
      </c>
      <c r="EI144" s="58">
        <v>73000.259999999995</v>
      </c>
      <c r="EJ144" s="58">
        <v>109964.56</v>
      </c>
      <c r="EK144" s="58">
        <v>6467.89</v>
      </c>
      <c r="EL144" s="58">
        <v>0</v>
      </c>
      <c r="EM144" s="58">
        <v>0</v>
      </c>
      <c r="EN144" s="58">
        <v>37227.689999999995</v>
      </c>
      <c r="EO144" s="58">
        <v>539727.99</v>
      </c>
      <c r="EP144" s="58">
        <v>44.61</v>
      </c>
      <c r="EQ144" s="58">
        <v>0</v>
      </c>
      <c r="ER144" s="58">
        <v>367597.9</v>
      </c>
      <c r="ES144" s="58">
        <v>98875.460000000021</v>
      </c>
      <c r="ET144" s="58">
        <v>36616.67</v>
      </c>
      <c r="EU144" s="58">
        <v>178968.41</v>
      </c>
      <c r="EV144" s="58">
        <v>778929.19</v>
      </c>
      <c r="EW144" s="58">
        <v>160447.89000000001</v>
      </c>
      <c r="EX144" s="58">
        <v>37004.879999999997</v>
      </c>
      <c r="EY144" s="58">
        <v>13681.19</v>
      </c>
      <c r="EZ144" s="58">
        <v>2810</v>
      </c>
      <c r="FA144" s="58">
        <v>0</v>
      </c>
      <c r="FB144" s="58">
        <v>144668.57</v>
      </c>
      <c r="FC144" s="58">
        <v>1169658.17</v>
      </c>
      <c r="FD144" s="58">
        <v>1936.31</v>
      </c>
      <c r="FE144" s="58">
        <v>0</v>
      </c>
      <c r="FF144" s="58">
        <v>99924.59</v>
      </c>
      <c r="FG144" s="58">
        <v>12857.039999999999</v>
      </c>
      <c r="FH144" s="58">
        <v>3216.08</v>
      </c>
      <c r="FI144" s="58">
        <v>177577.61</v>
      </c>
      <c r="FJ144" s="58">
        <v>150653.21</v>
      </c>
      <c r="FK144" s="58">
        <v>91871.28</v>
      </c>
      <c r="FL144" s="58">
        <v>472063.6</v>
      </c>
      <c r="FM144" s="58">
        <v>9374.75</v>
      </c>
      <c r="FN144" s="58">
        <v>0</v>
      </c>
      <c r="FO144" s="58">
        <v>0</v>
      </c>
      <c r="FP144" s="58">
        <v>172868.62</v>
      </c>
      <c r="FQ144" s="58">
        <v>79362.97</v>
      </c>
      <c r="FR144" s="58">
        <v>0</v>
      </c>
      <c r="FS144" s="58">
        <v>0</v>
      </c>
      <c r="FT144" s="58">
        <v>7273.14</v>
      </c>
      <c r="FU144" s="58">
        <v>0</v>
      </c>
      <c r="FV144" s="58">
        <v>14434.6</v>
      </c>
      <c r="FW144" s="58">
        <v>3333518.8</v>
      </c>
      <c r="FX144" s="58">
        <v>108931.85</v>
      </c>
      <c r="FY144" s="58">
        <v>124262</v>
      </c>
      <c r="FZ144" s="58">
        <v>0</v>
      </c>
      <c r="GA144" s="58">
        <v>0</v>
      </c>
      <c r="GB144" s="58">
        <v>0</v>
      </c>
      <c r="GC144" s="58">
        <v>0</v>
      </c>
      <c r="GD144" s="58">
        <v>6581</v>
      </c>
      <c r="GE144" s="58">
        <v>0</v>
      </c>
      <c r="GF144" s="58">
        <v>0</v>
      </c>
      <c r="GG144" s="58">
        <v>0</v>
      </c>
      <c r="GH144" s="59">
        <v>3199</v>
      </c>
      <c r="GI144" s="59">
        <v>60658.11</v>
      </c>
      <c r="GJ144" s="58">
        <v>737</v>
      </c>
      <c r="GK144" s="58">
        <v>0</v>
      </c>
      <c r="GL144" s="58">
        <v>155497.98000000001</v>
      </c>
      <c r="GM144" s="58">
        <v>23506</v>
      </c>
      <c r="GN144" s="58">
        <v>22557.32</v>
      </c>
      <c r="GO144" s="58">
        <v>0</v>
      </c>
      <c r="GP144" s="58">
        <v>0</v>
      </c>
      <c r="GQ144" s="58">
        <v>2010736.25</v>
      </c>
      <c r="GR144" s="58">
        <v>1734</v>
      </c>
    </row>
    <row r="145" spans="1:200" s="22" customFormat="1" ht="15.75" customHeight="1" x14ac:dyDescent="0.2">
      <c r="A145" s="47">
        <v>1003</v>
      </c>
      <c r="B145" s="48" t="s">
        <v>220</v>
      </c>
      <c r="C145" s="48" t="s">
        <v>367</v>
      </c>
      <c r="D145" s="49">
        <v>245.8492736</v>
      </c>
      <c r="E145" s="50" t="s">
        <v>613</v>
      </c>
      <c r="F145" s="51">
        <v>119</v>
      </c>
      <c r="G145" s="52">
        <v>804760.61</v>
      </c>
      <c r="H145" s="52">
        <v>13369.98</v>
      </c>
      <c r="I145" s="52">
        <v>655322.27</v>
      </c>
      <c r="J145" s="52">
        <v>119789.83</v>
      </c>
      <c r="K145" s="52">
        <v>314036.21000000002</v>
      </c>
      <c r="L145" s="52">
        <v>0</v>
      </c>
      <c r="M145" s="52">
        <v>0</v>
      </c>
      <c r="N145" s="52">
        <v>24625</v>
      </c>
      <c r="O145" s="52">
        <v>359023.5</v>
      </c>
      <c r="P145" s="52">
        <v>0</v>
      </c>
      <c r="Q145" s="52">
        <v>0</v>
      </c>
      <c r="R145" s="52">
        <v>36094.68</v>
      </c>
      <c r="S145" s="52">
        <v>438459</v>
      </c>
      <c r="T145" s="52">
        <v>0</v>
      </c>
      <c r="U145" s="52">
        <v>0</v>
      </c>
      <c r="V145" s="52">
        <v>0</v>
      </c>
      <c r="W145" s="52">
        <v>58394</v>
      </c>
      <c r="X145" s="52">
        <v>816662</v>
      </c>
      <c r="Y145" s="52">
        <v>31875.98</v>
      </c>
      <c r="Z145" s="52">
        <v>0</v>
      </c>
      <c r="AA145" s="52">
        <v>122781.95</v>
      </c>
      <c r="AB145" s="52">
        <v>0</v>
      </c>
      <c r="AC145" s="52">
        <v>0</v>
      </c>
      <c r="AD145" s="52">
        <v>184627.21999999997</v>
      </c>
      <c r="AE145" s="52">
        <v>2797.81</v>
      </c>
      <c r="AF145" s="52">
        <v>0</v>
      </c>
      <c r="AG145" s="52">
        <v>107603.97</v>
      </c>
      <c r="AH145" s="52">
        <v>217704.69000000003</v>
      </c>
      <c r="AI145" s="52">
        <v>64500.37</v>
      </c>
      <c r="AJ145" s="52">
        <v>0</v>
      </c>
      <c r="AK145" s="52">
        <v>309784.88</v>
      </c>
      <c r="AL145" s="52">
        <v>47779.09</v>
      </c>
      <c r="AM145" s="52">
        <v>13897.97</v>
      </c>
      <c r="AN145" s="52">
        <v>0</v>
      </c>
      <c r="AO145" s="52">
        <v>0</v>
      </c>
      <c r="AP145" s="52">
        <v>0</v>
      </c>
      <c r="AQ145" s="52">
        <v>122647.15</v>
      </c>
      <c r="AR145" s="52">
        <v>4735.8599999999997</v>
      </c>
      <c r="AS145" s="52">
        <v>1991.98</v>
      </c>
      <c r="AT145" s="52">
        <v>1223.5</v>
      </c>
      <c r="AU145" s="52">
        <v>0</v>
      </c>
      <c r="AV145" s="52">
        <v>68185.86</v>
      </c>
      <c r="AW145" s="52">
        <v>100300</v>
      </c>
      <c r="AX145" s="52">
        <v>0</v>
      </c>
      <c r="AY145" s="52">
        <v>0</v>
      </c>
      <c r="AZ145" s="52">
        <v>0</v>
      </c>
      <c r="BA145" s="52">
        <v>0</v>
      </c>
      <c r="BB145" s="52">
        <v>20645.440000000002</v>
      </c>
      <c r="BC145" s="52">
        <v>78174.53</v>
      </c>
      <c r="BD145" s="52">
        <v>19414.919999999998</v>
      </c>
      <c r="BE145" s="52">
        <v>0</v>
      </c>
      <c r="BF145" s="52">
        <v>0</v>
      </c>
      <c r="BG145" s="52">
        <v>0</v>
      </c>
      <c r="BH145" s="52">
        <v>15494.51</v>
      </c>
      <c r="BI145" s="52">
        <v>48527.78</v>
      </c>
      <c r="BJ145" s="52">
        <v>0</v>
      </c>
      <c r="BK145" s="52">
        <v>0</v>
      </c>
      <c r="BL145" s="52">
        <v>0</v>
      </c>
      <c r="BM145" s="52">
        <v>0</v>
      </c>
      <c r="BN145" s="52">
        <v>17965.054466421105</v>
      </c>
      <c r="BO145" s="52">
        <v>1072977.93</v>
      </c>
      <c r="BP145" s="52">
        <v>761515.79</v>
      </c>
      <c r="BQ145" s="52">
        <v>401761.98</v>
      </c>
      <c r="BR145" s="52">
        <v>0</v>
      </c>
      <c r="BS145" s="52">
        <v>0</v>
      </c>
      <c r="BT145" s="52">
        <v>369591.62</v>
      </c>
      <c r="BU145" s="52">
        <v>0</v>
      </c>
      <c r="BV145" s="52">
        <v>123882.77</v>
      </c>
      <c r="BW145" s="52">
        <v>22089.599999999999</v>
      </c>
      <c r="BX145" s="52">
        <v>354485</v>
      </c>
      <c r="BY145" s="52">
        <v>0</v>
      </c>
      <c r="BZ145" s="52">
        <v>126946.6</v>
      </c>
      <c r="CA145" s="52">
        <v>19286.29</v>
      </c>
      <c r="CB145" s="53">
        <v>1.8720000000000001</v>
      </c>
      <c r="CC145" s="53">
        <v>4.1899999999999995</v>
      </c>
      <c r="CD145" s="53">
        <v>8.67</v>
      </c>
      <c r="CE145" s="53">
        <v>1.05</v>
      </c>
      <c r="CF145" s="53">
        <v>1.0289999999999999</v>
      </c>
      <c r="CG145" s="53">
        <v>1.214</v>
      </c>
      <c r="CH145" s="39" t="s">
        <v>183</v>
      </c>
      <c r="CI145" s="54">
        <v>261116700</v>
      </c>
      <c r="CJ145" s="54">
        <v>23785990</v>
      </c>
      <c r="CK145" s="54">
        <v>13070031</v>
      </c>
      <c r="CL145" s="51">
        <v>21</v>
      </c>
      <c r="CM145" s="51">
        <v>125</v>
      </c>
      <c r="CN145" s="49">
        <v>10</v>
      </c>
      <c r="CO145" s="49">
        <v>120</v>
      </c>
      <c r="CP145" s="23">
        <v>0</v>
      </c>
      <c r="CQ145" s="23" t="s">
        <v>528</v>
      </c>
      <c r="CR145" s="23">
        <f t="shared" si="14"/>
        <v>0.16800000000000001</v>
      </c>
      <c r="CS145" s="55">
        <f t="shared" si="12"/>
        <v>9.259259259259256</v>
      </c>
      <c r="CT145" s="23">
        <f t="shared" si="13"/>
        <v>0.94184138400572581</v>
      </c>
      <c r="CU145" s="56">
        <v>9</v>
      </c>
      <c r="CV145" s="57">
        <v>5.6219999999999999</v>
      </c>
      <c r="CW145" s="57">
        <v>79.419999999999987</v>
      </c>
      <c r="CX145" s="57">
        <v>28.483000000000001</v>
      </c>
      <c r="CY145" s="57">
        <v>6</v>
      </c>
      <c r="CZ145" s="57">
        <v>83.802999999999997</v>
      </c>
      <c r="DA145" s="57">
        <v>30.762999999999998</v>
      </c>
      <c r="DB145" s="27">
        <v>50197.999999999971</v>
      </c>
      <c r="DC145" s="28">
        <v>15.066666666666666</v>
      </c>
      <c r="DD145" s="29">
        <v>0.26666666666666666</v>
      </c>
      <c r="DE145" s="30">
        <v>13.500000000000004</v>
      </c>
      <c r="DF145" s="30">
        <v>0</v>
      </c>
      <c r="DG145" s="33"/>
      <c r="DH145" s="33"/>
      <c r="DI145" s="33"/>
      <c r="DJ145" s="33"/>
      <c r="DK145" s="33"/>
      <c r="DL145" s="34">
        <v>1</v>
      </c>
      <c r="DM145" s="58">
        <v>798927.78</v>
      </c>
      <c r="DN145" s="58">
        <v>27914.799999999999</v>
      </c>
      <c r="DO145" s="58">
        <v>0</v>
      </c>
      <c r="DP145" s="58">
        <v>75606.63</v>
      </c>
      <c r="DQ145" s="58">
        <v>154935.01</v>
      </c>
      <c r="DR145" s="58">
        <v>49000</v>
      </c>
      <c r="DS145" s="58">
        <v>0</v>
      </c>
      <c r="DT145" s="58">
        <v>66532.479999999996</v>
      </c>
      <c r="DU145" s="58">
        <v>20815.53</v>
      </c>
      <c r="DV145" s="58">
        <v>42692.6</v>
      </c>
      <c r="DW145" s="58">
        <v>10555.7</v>
      </c>
      <c r="DX145" s="58">
        <v>0</v>
      </c>
      <c r="DY145" s="58">
        <v>0</v>
      </c>
      <c r="DZ145" s="58">
        <v>42723.55</v>
      </c>
      <c r="EA145" s="58">
        <v>132908.88</v>
      </c>
      <c r="EB145" s="58">
        <v>6554.4900000000007</v>
      </c>
      <c r="EC145" s="58">
        <v>0</v>
      </c>
      <c r="ED145" s="58">
        <v>12924.65</v>
      </c>
      <c r="EE145" s="58">
        <v>23192.22</v>
      </c>
      <c r="EF145" s="58">
        <v>11461.49</v>
      </c>
      <c r="EG145" s="58">
        <v>0</v>
      </c>
      <c r="EH145" s="58">
        <v>7163.02</v>
      </c>
      <c r="EI145" s="58">
        <v>1990.0500000000002</v>
      </c>
      <c r="EJ145" s="58">
        <v>7533.08</v>
      </c>
      <c r="EK145" s="58">
        <v>1439.65</v>
      </c>
      <c r="EL145" s="58">
        <v>0</v>
      </c>
      <c r="EM145" s="58">
        <v>0</v>
      </c>
      <c r="EN145" s="58">
        <v>5304.29</v>
      </c>
      <c r="EO145" s="58">
        <v>50302.79</v>
      </c>
      <c r="EP145" s="58">
        <v>0</v>
      </c>
      <c r="EQ145" s="58">
        <v>0</v>
      </c>
      <c r="ER145" s="58">
        <v>94131.569999999992</v>
      </c>
      <c r="ES145" s="58">
        <v>48215.95</v>
      </c>
      <c r="ET145" s="58">
        <v>2274.2800000000002</v>
      </c>
      <c r="EU145" s="58">
        <v>0</v>
      </c>
      <c r="EV145" s="58">
        <v>168886.48</v>
      </c>
      <c r="EW145" s="58">
        <v>21660.19</v>
      </c>
      <c r="EX145" s="58">
        <v>50200.28</v>
      </c>
      <c r="EY145" s="58">
        <v>2088.9899999999998</v>
      </c>
      <c r="EZ145" s="58">
        <v>0</v>
      </c>
      <c r="FA145" s="58">
        <v>0</v>
      </c>
      <c r="FB145" s="58">
        <v>59431.369999999995</v>
      </c>
      <c r="FC145" s="58">
        <v>82391.02</v>
      </c>
      <c r="FD145" s="58">
        <v>204.5</v>
      </c>
      <c r="FE145" s="58">
        <v>0</v>
      </c>
      <c r="FF145" s="58">
        <v>7494.17</v>
      </c>
      <c r="FG145" s="58">
        <v>6622.3</v>
      </c>
      <c r="FH145" s="58">
        <v>1773.75</v>
      </c>
      <c r="FI145" s="58">
        <v>0</v>
      </c>
      <c r="FJ145" s="58">
        <v>40455.74</v>
      </c>
      <c r="FK145" s="58">
        <v>9544.0299999999988</v>
      </c>
      <c r="FL145" s="58">
        <v>78907.289999999994</v>
      </c>
      <c r="FM145" s="58">
        <v>5201.95</v>
      </c>
      <c r="FN145" s="58">
        <v>0</v>
      </c>
      <c r="FO145" s="58">
        <v>0</v>
      </c>
      <c r="FP145" s="58">
        <v>33650.410000000003</v>
      </c>
      <c r="FQ145" s="58">
        <v>59206.7</v>
      </c>
      <c r="FR145" s="58">
        <v>0</v>
      </c>
      <c r="FS145" s="58">
        <v>0</v>
      </c>
      <c r="FT145" s="58">
        <v>32.340000000000003</v>
      </c>
      <c r="FU145" s="58">
        <v>0</v>
      </c>
      <c r="FV145" s="58">
        <v>0</v>
      </c>
      <c r="FW145" s="58">
        <v>0</v>
      </c>
      <c r="FX145" s="58">
        <v>54511.1</v>
      </c>
      <c r="FY145" s="58">
        <v>100300</v>
      </c>
      <c r="FZ145" s="58">
        <v>0</v>
      </c>
      <c r="GA145" s="58">
        <v>0</v>
      </c>
      <c r="GB145" s="58">
        <v>0</v>
      </c>
      <c r="GC145" s="58">
        <v>0</v>
      </c>
      <c r="GD145" s="58">
        <v>0</v>
      </c>
      <c r="GE145" s="58">
        <v>334</v>
      </c>
      <c r="GF145" s="58">
        <v>0</v>
      </c>
      <c r="GG145" s="58">
        <v>0</v>
      </c>
      <c r="GH145" s="59">
        <v>325</v>
      </c>
      <c r="GI145" s="59">
        <v>6146.11</v>
      </c>
      <c r="GJ145" s="58">
        <v>1214.3499999999999</v>
      </c>
      <c r="GK145" s="58">
        <v>0</v>
      </c>
      <c r="GL145" s="58">
        <v>40421.919999999998</v>
      </c>
      <c r="GM145" s="58">
        <v>9263.7999999999993</v>
      </c>
      <c r="GN145" s="58">
        <v>10039.1</v>
      </c>
      <c r="GO145" s="58">
        <v>0</v>
      </c>
      <c r="GP145" s="58">
        <v>0</v>
      </c>
      <c r="GQ145" s="58">
        <v>354485</v>
      </c>
      <c r="GR145" s="58">
        <v>2182.9700000000003</v>
      </c>
    </row>
    <row r="146" spans="1:200" s="22" customFormat="1" ht="15.75" customHeight="1" x14ac:dyDescent="0.2">
      <c r="A146" s="47">
        <v>47001</v>
      </c>
      <c r="B146" s="48" t="s">
        <v>315</v>
      </c>
      <c r="C146" s="48" t="s">
        <v>465</v>
      </c>
      <c r="D146" s="49">
        <v>1300.99</v>
      </c>
      <c r="E146" s="50" t="s">
        <v>658</v>
      </c>
      <c r="F146" s="51">
        <v>400</v>
      </c>
      <c r="G146" s="52">
        <v>664756.49</v>
      </c>
      <c r="H146" s="52">
        <v>13267.94</v>
      </c>
      <c r="I146" s="52">
        <v>2936183.44</v>
      </c>
      <c r="J146" s="52">
        <v>926658.9</v>
      </c>
      <c r="K146" s="52">
        <v>433565.23</v>
      </c>
      <c r="L146" s="52">
        <v>0</v>
      </c>
      <c r="M146" s="52">
        <v>30281.040000000001</v>
      </c>
      <c r="N146" s="52">
        <v>4386053.49</v>
      </c>
      <c r="O146" s="52">
        <v>364315.18</v>
      </c>
      <c r="P146" s="52">
        <v>0</v>
      </c>
      <c r="Q146" s="52">
        <v>403774</v>
      </c>
      <c r="R146" s="52">
        <v>190670</v>
      </c>
      <c r="S146" s="52">
        <v>2845671</v>
      </c>
      <c r="T146" s="52">
        <v>53306</v>
      </c>
      <c r="U146" s="52">
        <v>217480</v>
      </c>
      <c r="V146" s="52">
        <v>186294</v>
      </c>
      <c r="W146" s="52">
        <v>66126</v>
      </c>
      <c r="X146" s="52">
        <v>2640588.79</v>
      </c>
      <c r="Y146" s="52">
        <v>66572.179999999993</v>
      </c>
      <c r="Z146" s="52">
        <v>0</v>
      </c>
      <c r="AA146" s="52">
        <v>179259.69</v>
      </c>
      <c r="AB146" s="52">
        <v>0</v>
      </c>
      <c r="AC146" s="52">
        <v>0</v>
      </c>
      <c r="AD146" s="52">
        <v>764509.23</v>
      </c>
      <c r="AE146" s="52">
        <v>14287.99</v>
      </c>
      <c r="AF146" s="52">
        <v>0</v>
      </c>
      <c r="AG146" s="52">
        <v>391203.96</v>
      </c>
      <c r="AH146" s="52">
        <v>931363.35999999987</v>
      </c>
      <c r="AI146" s="52">
        <v>162984.44</v>
      </c>
      <c r="AJ146" s="52">
        <v>0</v>
      </c>
      <c r="AK146" s="52">
        <v>844780</v>
      </c>
      <c r="AL146" s="52">
        <v>117610.47</v>
      </c>
      <c r="AM146" s="52">
        <v>58081.460000000006</v>
      </c>
      <c r="AN146" s="52">
        <v>637.83000000000004</v>
      </c>
      <c r="AO146" s="52">
        <v>33361.25</v>
      </c>
      <c r="AP146" s="52">
        <v>0</v>
      </c>
      <c r="AQ146" s="52">
        <v>301534.11</v>
      </c>
      <c r="AR146" s="52">
        <v>50851.839999999997</v>
      </c>
      <c r="AS146" s="52">
        <v>2450</v>
      </c>
      <c r="AT146" s="52">
        <v>12784</v>
      </c>
      <c r="AU146" s="52">
        <v>9052612.8000000007</v>
      </c>
      <c r="AV146" s="52">
        <v>23917.34</v>
      </c>
      <c r="AW146" s="52">
        <v>83578</v>
      </c>
      <c r="AX146" s="52">
        <v>1379.74</v>
      </c>
      <c r="AY146" s="52">
        <v>0</v>
      </c>
      <c r="AZ146" s="52">
        <v>0</v>
      </c>
      <c r="BA146" s="52">
        <v>25355</v>
      </c>
      <c r="BB146" s="52">
        <v>17050.510000000002</v>
      </c>
      <c r="BC146" s="52">
        <v>58215</v>
      </c>
      <c r="BD146" s="52">
        <v>18619.400000000001</v>
      </c>
      <c r="BE146" s="52">
        <v>0</v>
      </c>
      <c r="BF146" s="52">
        <v>0</v>
      </c>
      <c r="BG146" s="52">
        <v>0</v>
      </c>
      <c r="BH146" s="52">
        <v>0</v>
      </c>
      <c r="BI146" s="52">
        <v>180054.98</v>
      </c>
      <c r="BJ146" s="52">
        <v>0</v>
      </c>
      <c r="BK146" s="52">
        <v>0</v>
      </c>
      <c r="BL146" s="52">
        <v>0</v>
      </c>
      <c r="BM146" s="52">
        <v>0</v>
      </c>
      <c r="BN146" s="52">
        <v>16125.159460363824</v>
      </c>
      <c r="BO146" s="52">
        <v>183762.43</v>
      </c>
      <c r="BP146" s="52">
        <v>348832.27</v>
      </c>
      <c r="BQ146" s="52">
        <v>86135.63</v>
      </c>
      <c r="BR146" s="52">
        <v>10442909.859999999</v>
      </c>
      <c r="BS146" s="52">
        <v>2670411.71</v>
      </c>
      <c r="BT146" s="52">
        <v>0</v>
      </c>
      <c r="BU146" s="52">
        <v>0</v>
      </c>
      <c r="BV146" s="52">
        <v>244295.45</v>
      </c>
      <c r="BW146" s="52">
        <v>0</v>
      </c>
      <c r="BX146" s="52">
        <v>0</v>
      </c>
      <c r="BY146" s="52">
        <v>0</v>
      </c>
      <c r="BZ146" s="52">
        <v>329417.32</v>
      </c>
      <c r="CA146" s="52">
        <v>0</v>
      </c>
      <c r="CB146" s="53">
        <v>1.1970000000000001</v>
      </c>
      <c r="CC146" s="53">
        <v>2.6789999999999998</v>
      </c>
      <c r="CD146" s="53">
        <v>5.5439999999999996</v>
      </c>
      <c r="CE146" s="53">
        <v>1.488</v>
      </c>
      <c r="CF146" s="53">
        <v>1.5249999999999999</v>
      </c>
      <c r="CG146" s="53">
        <v>0</v>
      </c>
      <c r="CH146" s="39"/>
      <c r="CI146" s="54">
        <v>231865954</v>
      </c>
      <c r="CJ146" s="54">
        <v>23837413</v>
      </c>
      <c r="CK146" s="54">
        <v>16458325</v>
      </c>
      <c r="CL146" s="51">
        <v>61</v>
      </c>
      <c r="CM146" s="51">
        <v>420</v>
      </c>
      <c r="CN146" s="49">
        <v>56</v>
      </c>
      <c r="CO146" s="49">
        <v>402</v>
      </c>
      <c r="CP146" s="23">
        <v>4.5499999999999999E-2</v>
      </c>
      <c r="CQ146" s="23"/>
      <c r="CR146" s="23">
        <f t="shared" si="14"/>
        <v>0.14523809523809525</v>
      </c>
      <c r="CS146" s="55">
        <f t="shared" si="12"/>
        <v>10.582010582010575</v>
      </c>
      <c r="CT146" s="23">
        <f t="shared" si="13"/>
        <v>0.93108510864574789</v>
      </c>
      <c r="CU146" s="56">
        <v>18</v>
      </c>
      <c r="CV146" s="57">
        <v>19.360999999999997</v>
      </c>
      <c r="CW146" s="57">
        <v>261.80500000000001</v>
      </c>
      <c r="CX146" s="57">
        <v>97.146000000000001</v>
      </c>
      <c r="CY146" s="57">
        <v>21.077999999999999</v>
      </c>
      <c r="CZ146" s="57">
        <v>280.61999999999995</v>
      </c>
      <c r="DA146" s="57">
        <v>104.899</v>
      </c>
      <c r="DB146" s="27">
        <v>53179.894431846784</v>
      </c>
      <c r="DC146" s="28">
        <v>8.6999999999999993</v>
      </c>
      <c r="DD146" s="29">
        <v>0.125</v>
      </c>
      <c r="DE146" s="30">
        <v>39.690000000000026</v>
      </c>
      <c r="DF146" s="30">
        <v>0</v>
      </c>
      <c r="DG146" s="33">
        <v>15.1</v>
      </c>
      <c r="DH146" s="33">
        <v>15.5</v>
      </c>
      <c r="DI146" s="33">
        <v>18.2</v>
      </c>
      <c r="DJ146" s="33">
        <v>17.399999999999999</v>
      </c>
      <c r="DK146" s="33">
        <v>16.7</v>
      </c>
      <c r="DL146" s="34">
        <v>13</v>
      </c>
      <c r="DM146" s="58">
        <v>2448428.5099999998</v>
      </c>
      <c r="DN146" s="58">
        <v>64562.44</v>
      </c>
      <c r="DO146" s="58">
        <v>0</v>
      </c>
      <c r="DP146" s="58">
        <v>268935.61</v>
      </c>
      <c r="DQ146" s="58">
        <v>570794.84</v>
      </c>
      <c r="DR146" s="58">
        <v>97990.62</v>
      </c>
      <c r="DS146" s="58">
        <v>0</v>
      </c>
      <c r="DT146" s="58">
        <v>337271.63</v>
      </c>
      <c r="DU146" s="58">
        <v>30978.91</v>
      </c>
      <c r="DV146" s="58">
        <v>124364.01</v>
      </c>
      <c r="DW146" s="58">
        <v>0</v>
      </c>
      <c r="DX146" s="58">
        <v>33361.25</v>
      </c>
      <c r="DY146" s="58">
        <v>0</v>
      </c>
      <c r="DZ146" s="58">
        <v>188875.06</v>
      </c>
      <c r="EA146" s="58">
        <v>625446.29</v>
      </c>
      <c r="EB146" s="58">
        <v>16297.73</v>
      </c>
      <c r="EC146" s="58">
        <v>0</v>
      </c>
      <c r="ED146" s="58">
        <v>61333.23</v>
      </c>
      <c r="EE146" s="58">
        <v>182495.89</v>
      </c>
      <c r="EF146" s="58">
        <v>51696.92</v>
      </c>
      <c r="EG146" s="58">
        <v>0</v>
      </c>
      <c r="EH146" s="58">
        <v>112940.4</v>
      </c>
      <c r="EI146" s="58">
        <v>7809.66</v>
      </c>
      <c r="EJ146" s="58">
        <v>42294.58</v>
      </c>
      <c r="EK146" s="58">
        <v>0</v>
      </c>
      <c r="EL146" s="58">
        <v>0</v>
      </c>
      <c r="EM146" s="58">
        <v>0</v>
      </c>
      <c r="EN146" s="58">
        <v>18238.120000000003</v>
      </c>
      <c r="EO146" s="58">
        <v>234541.97</v>
      </c>
      <c r="EP146" s="58">
        <v>0</v>
      </c>
      <c r="EQ146" s="58">
        <v>0</v>
      </c>
      <c r="ER146" s="58">
        <v>130215.6</v>
      </c>
      <c r="ES146" s="58">
        <v>50377.77</v>
      </c>
      <c r="ET146" s="58">
        <v>15196.76</v>
      </c>
      <c r="EU146" s="58">
        <v>0</v>
      </c>
      <c r="EV146" s="58">
        <v>328264.94</v>
      </c>
      <c r="EW146" s="58">
        <v>52745.86</v>
      </c>
      <c r="EX146" s="58">
        <v>232143.29</v>
      </c>
      <c r="EY146" s="58">
        <v>0</v>
      </c>
      <c r="EZ146" s="58">
        <v>0</v>
      </c>
      <c r="FA146" s="58">
        <v>0</v>
      </c>
      <c r="FB146" s="58">
        <v>78071.26999999999</v>
      </c>
      <c r="FC146" s="58">
        <v>275440.94</v>
      </c>
      <c r="FD146" s="58">
        <v>0</v>
      </c>
      <c r="FE146" s="58">
        <v>0</v>
      </c>
      <c r="FF146" s="58">
        <v>38691.19</v>
      </c>
      <c r="FG146" s="58">
        <v>10982.59</v>
      </c>
      <c r="FH146" s="58">
        <v>10266.64</v>
      </c>
      <c r="FI146" s="58">
        <v>0</v>
      </c>
      <c r="FJ146" s="58">
        <v>90220.37</v>
      </c>
      <c r="FK146" s="58">
        <v>26076.04</v>
      </c>
      <c r="FL146" s="58">
        <v>166659.09</v>
      </c>
      <c r="FM146" s="58">
        <v>637.83000000000004</v>
      </c>
      <c r="FN146" s="58">
        <v>0</v>
      </c>
      <c r="FO146" s="58">
        <v>0</v>
      </c>
      <c r="FP146" s="58">
        <v>29499.980000000003</v>
      </c>
      <c r="FQ146" s="58">
        <v>0</v>
      </c>
      <c r="FR146" s="58">
        <v>0</v>
      </c>
      <c r="FS146" s="58">
        <v>0</v>
      </c>
      <c r="FT146" s="58">
        <v>1095.17</v>
      </c>
      <c r="FU146" s="58">
        <v>0</v>
      </c>
      <c r="FV146" s="58">
        <v>0</v>
      </c>
      <c r="FW146" s="58">
        <v>9052612.8000000007</v>
      </c>
      <c r="FX146" s="58">
        <v>0</v>
      </c>
      <c r="FY146" s="58">
        <v>83578</v>
      </c>
      <c r="FZ146" s="58">
        <v>954.74</v>
      </c>
      <c r="GA146" s="58">
        <v>0</v>
      </c>
      <c r="GB146" s="58">
        <v>0</v>
      </c>
      <c r="GC146" s="58">
        <v>0</v>
      </c>
      <c r="GD146" s="58">
        <v>0</v>
      </c>
      <c r="GE146" s="58">
        <v>500</v>
      </c>
      <c r="GF146" s="58">
        <v>0</v>
      </c>
      <c r="GG146" s="58">
        <v>0</v>
      </c>
      <c r="GH146" s="59">
        <v>0</v>
      </c>
      <c r="GI146" s="59">
        <v>137781.67000000001</v>
      </c>
      <c r="GJ146" s="58">
        <v>617.5</v>
      </c>
      <c r="GK146" s="58">
        <v>0</v>
      </c>
      <c r="GL146" s="58">
        <v>0</v>
      </c>
      <c r="GM146" s="58">
        <v>0</v>
      </c>
      <c r="GN146" s="58">
        <v>2517.79</v>
      </c>
      <c r="GO146" s="58">
        <v>0</v>
      </c>
      <c r="GP146" s="58">
        <v>0</v>
      </c>
      <c r="GQ146" s="58">
        <v>25355</v>
      </c>
      <c r="GR146" s="58">
        <v>3900.19</v>
      </c>
    </row>
    <row r="147" spans="1:200" s="22" customFormat="1" ht="15.75" customHeight="1" x14ac:dyDescent="0.2">
      <c r="A147" s="47">
        <v>12003</v>
      </c>
      <c r="B147" s="48" t="s">
        <v>245</v>
      </c>
      <c r="C147" s="48" t="s">
        <v>392</v>
      </c>
      <c r="D147" s="49">
        <v>301.5438200910001</v>
      </c>
      <c r="E147" s="50" t="s">
        <v>623</v>
      </c>
      <c r="F147" s="51">
        <v>329</v>
      </c>
      <c r="G147" s="52">
        <v>1523876.47</v>
      </c>
      <c r="H147" s="52">
        <v>10687.57</v>
      </c>
      <c r="I147" s="52">
        <v>1510589.54</v>
      </c>
      <c r="J147" s="52">
        <v>167920.75</v>
      </c>
      <c r="K147" s="52">
        <v>862666.64</v>
      </c>
      <c r="L147" s="52">
        <v>0</v>
      </c>
      <c r="M147" s="52">
        <v>229550.2</v>
      </c>
      <c r="N147" s="52">
        <v>541095.44999999995</v>
      </c>
      <c r="O147" s="52">
        <v>448578.39</v>
      </c>
      <c r="P147" s="52">
        <v>0</v>
      </c>
      <c r="Q147" s="52">
        <v>0</v>
      </c>
      <c r="R147" s="52">
        <v>0</v>
      </c>
      <c r="S147" s="52">
        <v>1471205</v>
      </c>
      <c r="T147" s="52">
        <v>0</v>
      </c>
      <c r="U147" s="52">
        <v>0</v>
      </c>
      <c r="V147" s="52">
        <v>0</v>
      </c>
      <c r="W147" s="52">
        <v>69962</v>
      </c>
      <c r="X147" s="52">
        <v>1889927.0099999998</v>
      </c>
      <c r="Y147" s="52">
        <v>29560.53</v>
      </c>
      <c r="Z147" s="52">
        <v>0</v>
      </c>
      <c r="AA147" s="52">
        <v>585676.07000000007</v>
      </c>
      <c r="AB147" s="52">
        <v>0</v>
      </c>
      <c r="AC147" s="52">
        <v>0</v>
      </c>
      <c r="AD147" s="52">
        <v>328606.5</v>
      </c>
      <c r="AE147" s="52">
        <v>4122.5</v>
      </c>
      <c r="AF147" s="52">
        <v>0</v>
      </c>
      <c r="AG147" s="52">
        <v>212659.03</v>
      </c>
      <c r="AH147" s="52">
        <v>466809.48000000004</v>
      </c>
      <c r="AI147" s="52">
        <v>103352.82</v>
      </c>
      <c r="AJ147" s="52">
        <v>0</v>
      </c>
      <c r="AK147" s="52">
        <v>317476.61</v>
      </c>
      <c r="AL147" s="52">
        <v>201878.01</v>
      </c>
      <c r="AM147" s="52">
        <v>10533.12</v>
      </c>
      <c r="AN147" s="52">
        <v>0</v>
      </c>
      <c r="AO147" s="52">
        <v>0</v>
      </c>
      <c r="AP147" s="52">
        <v>0</v>
      </c>
      <c r="AQ147" s="52">
        <v>167476.34000000003</v>
      </c>
      <c r="AR147" s="52">
        <v>37099.199999999997</v>
      </c>
      <c r="AS147" s="52">
        <v>0</v>
      </c>
      <c r="AT147" s="52">
        <v>11650.17</v>
      </c>
      <c r="AU147" s="52">
        <v>267932.65000000002</v>
      </c>
      <c r="AV147" s="52">
        <v>337431.68</v>
      </c>
      <c r="AW147" s="52">
        <v>0</v>
      </c>
      <c r="AX147" s="52">
        <v>2095</v>
      </c>
      <c r="AY147" s="52">
        <v>0</v>
      </c>
      <c r="AZ147" s="52">
        <v>0</v>
      </c>
      <c r="BA147" s="52">
        <v>317584.95</v>
      </c>
      <c r="BB147" s="52">
        <v>37500</v>
      </c>
      <c r="BC147" s="52">
        <v>72261.58</v>
      </c>
      <c r="BD147" s="52">
        <v>403.7</v>
      </c>
      <c r="BE147" s="52">
        <v>0</v>
      </c>
      <c r="BF147" s="52">
        <v>0</v>
      </c>
      <c r="BG147" s="52">
        <v>0</v>
      </c>
      <c r="BH147" s="52">
        <v>0</v>
      </c>
      <c r="BI147" s="52">
        <v>0</v>
      </c>
      <c r="BJ147" s="52">
        <v>0</v>
      </c>
      <c r="BK147" s="52">
        <v>0</v>
      </c>
      <c r="BL147" s="52">
        <v>0</v>
      </c>
      <c r="BM147" s="52">
        <v>0</v>
      </c>
      <c r="BN147" s="52">
        <v>11717.657294618435</v>
      </c>
      <c r="BO147" s="52">
        <v>758352.73</v>
      </c>
      <c r="BP147" s="52">
        <v>767470.75</v>
      </c>
      <c r="BQ147" s="52">
        <v>425476.14</v>
      </c>
      <c r="BR147" s="52">
        <v>0</v>
      </c>
      <c r="BS147" s="52">
        <v>0</v>
      </c>
      <c r="BT147" s="52">
        <v>554314.47</v>
      </c>
      <c r="BU147" s="52">
        <v>77406.03</v>
      </c>
      <c r="BV147" s="52">
        <v>171432.76</v>
      </c>
      <c r="BW147" s="52">
        <v>8507.64</v>
      </c>
      <c r="BX147" s="52">
        <v>554486.26</v>
      </c>
      <c r="BY147" s="52">
        <v>3559814.21</v>
      </c>
      <c r="BZ147" s="52">
        <v>174744.66</v>
      </c>
      <c r="CA147" s="52">
        <v>6637.33</v>
      </c>
      <c r="CB147" s="53">
        <v>1.1970000000000001</v>
      </c>
      <c r="CC147" s="53">
        <v>2.6789999999999998</v>
      </c>
      <c r="CD147" s="53">
        <v>5.5439999999999996</v>
      </c>
      <c r="CE147" s="53">
        <v>0.8</v>
      </c>
      <c r="CF147" s="53">
        <v>1.53</v>
      </c>
      <c r="CG147" s="53">
        <v>1.01</v>
      </c>
      <c r="CH147" s="39"/>
      <c r="CI147" s="54">
        <v>475564809</v>
      </c>
      <c r="CJ147" s="54">
        <v>54384387</v>
      </c>
      <c r="CK147" s="54">
        <v>63266669</v>
      </c>
      <c r="CL147" s="51">
        <v>36</v>
      </c>
      <c r="CM147" s="51">
        <v>344</v>
      </c>
      <c r="CN147" s="49">
        <v>50</v>
      </c>
      <c r="CO147" s="49">
        <v>329</v>
      </c>
      <c r="CP147" s="23">
        <v>0</v>
      </c>
      <c r="CQ147" s="23" t="s">
        <v>530</v>
      </c>
      <c r="CR147" s="23">
        <f t="shared" si="14"/>
        <v>0.10465116279069768</v>
      </c>
      <c r="CS147" s="55">
        <f t="shared" si="12"/>
        <v>13.175028724626577</v>
      </c>
      <c r="CT147" s="23">
        <f t="shared" si="13"/>
        <v>0.95317962683546154</v>
      </c>
      <c r="CU147" s="56">
        <v>13</v>
      </c>
      <c r="CV147" s="57">
        <v>12.736999999999998</v>
      </c>
      <c r="CW147" s="57">
        <v>245.751</v>
      </c>
      <c r="CX147" s="57">
        <v>65.057999999999993</v>
      </c>
      <c r="CY147" s="57">
        <v>14.234</v>
      </c>
      <c r="CZ147" s="57">
        <v>257.238</v>
      </c>
      <c r="DA147" s="57">
        <v>68.837999999999994</v>
      </c>
      <c r="DB147" s="27">
        <v>55142.694145758658</v>
      </c>
      <c r="DC147" s="28">
        <v>13.517241379310345</v>
      </c>
      <c r="DD147" s="29">
        <v>0.13793103448275862</v>
      </c>
      <c r="DE147" s="30">
        <v>25.110000000000007</v>
      </c>
      <c r="DF147" s="30">
        <v>1</v>
      </c>
      <c r="DG147" s="33"/>
      <c r="DH147" s="33"/>
      <c r="DI147" s="33"/>
      <c r="DJ147" s="33"/>
      <c r="DK147" s="33"/>
      <c r="DL147" s="34">
        <v>9</v>
      </c>
      <c r="DM147" s="58">
        <v>1625588.3</v>
      </c>
      <c r="DN147" s="58">
        <v>25284</v>
      </c>
      <c r="DO147" s="58">
        <v>0</v>
      </c>
      <c r="DP147" s="58">
        <v>181664.28</v>
      </c>
      <c r="DQ147" s="58">
        <v>221540.13</v>
      </c>
      <c r="DR147" s="58">
        <v>78525.34</v>
      </c>
      <c r="DS147" s="58">
        <v>0</v>
      </c>
      <c r="DT147" s="58">
        <v>110262.05</v>
      </c>
      <c r="DU147" s="58">
        <v>100057.91</v>
      </c>
      <c r="DV147" s="58">
        <v>62232.58</v>
      </c>
      <c r="DW147" s="58">
        <v>4128.95</v>
      </c>
      <c r="DX147" s="58">
        <v>0</v>
      </c>
      <c r="DY147" s="58">
        <v>0</v>
      </c>
      <c r="DZ147" s="58">
        <v>99603.44</v>
      </c>
      <c r="EA147" s="58">
        <v>447909.01</v>
      </c>
      <c r="EB147" s="58">
        <v>3545.72</v>
      </c>
      <c r="EC147" s="58">
        <v>0</v>
      </c>
      <c r="ED147" s="58">
        <v>42423.53</v>
      </c>
      <c r="EE147" s="58">
        <v>80739.94</v>
      </c>
      <c r="EF147" s="58">
        <v>20838.96</v>
      </c>
      <c r="EG147" s="58">
        <v>0</v>
      </c>
      <c r="EH147" s="58">
        <v>40613.08</v>
      </c>
      <c r="EI147" s="58">
        <v>31146.76</v>
      </c>
      <c r="EJ147" s="58">
        <v>17376.259999999998</v>
      </c>
      <c r="EK147" s="58">
        <v>563.61</v>
      </c>
      <c r="EL147" s="58">
        <v>0</v>
      </c>
      <c r="EM147" s="58">
        <v>0</v>
      </c>
      <c r="EN147" s="58">
        <v>12129.28</v>
      </c>
      <c r="EO147" s="58">
        <v>73521.38</v>
      </c>
      <c r="EP147" s="58">
        <v>4122.5</v>
      </c>
      <c r="EQ147" s="58">
        <v>0</v>
      </c>
      <c r="ER147" s="58">
        <v>59360.909999999996</v>
      </c>
      <c r="ES147" s="58">
        <v>57549.88</v>
      </c>
      <c r="ET147" s="58">
        <v>2006.74</v>
      </c>
      <c r="EU147" s="58">
        <v>0</v>
      </c>
      <c r="EV147" s="58">
        <v>143596.70000000001</v>
      </c>
      <c r="EW147" s="58">
        <v>31926.33</v>
      </c>
      <c r="EX147" s="58">
        <v>6117.38</v>
      </c>
      <c r="EY147" s="58">
        <v>112</v>
      </c>
      <c r="EZ147" s="58">
        <v>0</v>
      </c>
      <c r="FA147" s="58">
        <v>1800</v>
      </c>
      <c r="FB147" s="58">
        <v>38915.42</v>
      </c>
      <c r="FC147" s="58">
        <v>155992.83000000002</v>
      </c>
      <c r="FD147" s="58">
        <v>730.81</v>
      </c>
      <c r="FE147" s="58">
        <v>0</v>
      </c>
      <c r="FF147" s="58">
        <v>1173.05</v>
      </c>
      <c r="FG147" s="58">
        <v>3444.91</v>
      </c>
      <c r="FH147" s="58">
        <v>7142.45</v>
      </c>
      <c r="FI147" s="58">
        <v>0</v>
      </c>
      <c r="FJ147" s="58">
        <v>23004.78</v>
      </c>
      <c r="FK147" s="58">
        <v>38747.01</v>
      </c>
      <c r="FL147" s="58">
        <v>98682.9</v>
      </c>
      <c r="FM147" s="58">
        <v>1682.77</v>
      </c>
      <c r="FN147" s="58">
        <v>0</v>
      </c>
      <c r="FO147" s="58">
        <v>0</v>
      </c>
      <c r="FP147" s="58">
        <v>29797.22</v>
      </c>
      <c r="FQ147" s="58">
        <v>493197.38999999996</v>
      </c>
      <c r="FR147" s="58">
        <v>0</v>
      </c>
      <c r="FS147" s="58">
        <v>0</v>
      </c>
      <c r="FT147" s="58">
        <v>37278.04</v>
      </c>
      <c r="FU147" s="58">
        <v>0</v>
      </c>
      <c r="FV147" s="58">
        <v>5516.37</v>
      </c>
      <c r="FW147" s="58">
        <v>3827746.86</v>
      </c>
      <c r="FX147" s="58">
        <v>337431.68</v>
      </c>
      <c r="FY147" s="58">
        <v>0</v>
      </c>
      <c r="FZ147" s="58">
        <v>0</v>
      </c>
      <c r="GA147" s="58">
        <v>0</v>
      </c>
      <c r="GB147" s="58">
        <v>0</v>
      </c>
      <c r="GC147" s="58">
        <v>0</v>
      </c>
      <c r="GD147" s="58">
        <v>18500</v>
      </c>
      <c r="GE147" s="58">
        <v>8000.67</v>
      </c>
      <c r="GF147" s="58">
        <v>0</v>
      </c>
      <c r="GG147" s="58">
        <v>0</v>
      </c>
      <c r="GH147" s="59">
        <v>120</v>
      </c>
      <c r="GI147" s="59">
        <v>103938.32</v>
      </c>
      <c r="GJ147" s="58">
        <v>973.13</v>
      </c>
      <c r="GK147" s="58">
        <v>0</v>
      </c>
      <c r="GL147" s="58">
        <v>0</v>
      </c>
      <c r="GM147" s="58">
        <v>0</v>
      </c>
      <c r="GN147" s="58">
        <v>2963.66</v>
      </c>
      <c r="GO147" s="58">
        <v>150</v>
      </c>
      <c r="GP147" s="58">
        <v>0</v>
      </c>
      <c r="GQ147" s="58">
        <v>870271.21</v>
      </c>
      <c r="GR147" s="58">
        <v>6030.98</v>
      </c>
    </row>
    <row r="148" spans="1:200" s="22" customFormat="1" ht="15.75" customHeight="1" x14ac:dyDescent="0.2">
      <c r="A148" s="47">
        <v>54007</v>
      </c>
      <c r="B148" s="48" t="s">
        <v>338</v>
      </c>
      <c r="C148" s="48" t="s">
        <v>488</v>
      </c>
      <c r="D148" s="49">
        <v>224.89486556</v>
      </c>
      <c r="E148" s="50" t="s">
        <v>665</v>
      </c>
      <c r="F148" s="51">
        <v>221</v>
      </c>
      <c r="G148" s="52">
        <v>941405.71</v>
      </c>
      <c r="H148" s="52">
        <v>44337.8</v>
      </c>
      <c r="I148" s="52">
        <v>1237316.1599999999</v>
      </c>
      <c r="J148" s="52">
        <v>523424.93</v>
      </c>
      <c r="K148" s="52">
        <v>602022.42000000004</v>
      </c>
      <c r="L148" s="52">
        <v>0.24</v>
      </c>
      <c r="M148" s="52">
        <v>0</v>
      </c>
      <c r="N148" s="52">
        <v>171985.25</v>
      </c>
      <c r="O148" s="52">
        <v>440437.99</v>
      </c>
      <c r="P148" s="52">
        <v>0.23</v>
      </c>
      <c r="Q148" s="52">
        <v>0</v>
      </c>
      <c r="R148" s="52">
        <v>8107</v>
      </c>
      <c r="S148" s="52">
        <v>1182615</v>
      </c>
      <c r="T148" s="52">
        <v>0</v>
      </c>
      <c r="U148" s="52">
        <v>0</v>
      </c>
      <c r="V148" s="52">
        <v>0</v>
      </c>
      <c r="W148" s="52">
        <v>64927</v>
      </c>
      <c r="X148" s="52">
        <v>1278452.7400000002</v>
      </c>
      <c r="Y148" s="52">
        <v>33332.39</v>
      </c>
      <c r="Z148" s="52">
        <v>0</v>
      </c>
      <c r="AA148" s="52">
        <v>231421.68000000002</v>
      </c>
      <c r="AB148" s="52">
        <v>0</v>
      </c>
      <c r="AC148" s="52">
        <v>0</v>
      </c>
      <c r="AD148" s="52">
        <v>305745.71999999997</v>
      </c>
      <c r="AE148" s="52">
        <v>11215.67</v>
      </c>
      <c r="AF148" s="52">
        <v>0</v>
      </c>
      <c r="AG148" s="52">
        <v>281667.13</v>
      </c>
      <c r="AH148" s="52">
        <v>380173.96</v>
      </c>
      <c r="AI148" s="52">
        <v>122617.12</v>
      </c>
      <c r="AJ148" s="52">
        <v>0</v>
      </c>
      <c r="AK148" s="52">
        <v>345947.14</v>
      </c>
      <c r="AL148" s="52">
        <v>229895.65</v>
      </c>
      <c r="AM148" s="52">
        <v>9083.66</v>
      </c>
      <c r="AN148" s="52">
        <v>186147.97</v>
      </c>
      <c r="AO148" s="52">
        <v>0</v>
      </c>
      <c r="AP148" s="52">
        <v>0</v>
      </c>
      <c r="AQ148" s="52">
        <v>125934.47</v>
      </c>
      <c r="AR148" s="52">
        <v>1951.71</v>
      </c>
      <c r="AS148" s="52">
        <v>6447.9</v>
      </c>
      <c r="AT148" s="52">
        <v>7721.48</v>
      </c>
      <c r="AU148" s="52">
        <v>29063.67</v>
      </c>
      <c r="AV148" s="52">
        <v>99354.240000000005</v>
      </c>
      <c r="AW148" s="52">
        <v>160068.6</v>
      </c>
      <c r="AX148" s="52">
        <v>0</v>
      </c>
      <c r="AY148" s="52">
        <v>0</v>
      </c>
      <c r="AZ148" s="52">
        <v>0</v>
      </c>
      <c r="BA148" s="52">
        <v>4602.4799999999996</v>
      </c>
      <c r="BB148" s="52">
        <v>0</v>
      </c>
      <c r="BC148" s="52">
        <v>84150.069999999992</v>
      </c>
      <c r="BD148" s="52">
        <v>0</v>
      </c>
      <c r="BE148" s="52">
        <v>0</v>
      </c>
      <c r="BF148" s="52">
        <v>0</v>
      </c>
      <c r="BG148" s="52">
        <v>0</v>
      </c>
      <c r="BH148" s="52">
        <v>1043.6400000000001</v>
      </c>
      <c r="BI148" s="52">
        <v>0</v>
      </c>
      <c r="BJ148" s="52">
        <v>0</v>
      </c>
      <c r="BK148" s="52">
        <v>0</v>
      </c>
      <c r="BL148" s="52">
        <v>0</v>
      </c>
      <c r="BM148" s="52">
        <v>0</v>
      </c>
      <c r="BN148" s="52">
        <v>14218.032783955608</v>
      </c>
      <c r="BO148" s="52">
        <v>717254.06</v>
      </c>
      <c r="BP148" s="52">
        <v>480287.2</v>
      </c>
      <c r="BQ148" s="52">
        <v>646611.31999999995</v>
      </c>
      <c r="BR148" s="52">
        <v>837628</v>
      </c>
      <c r="BS148" s="52">
        <v>170260</v>
      </c>
      <c r="BT148" s="52">
        <v>0</v>
      </c>
      <c r="BU148" s="52">
        <v>0</v>
      </c>
      <c r="BV148" s="52">
        <v>223550.38</v>
      </c>
      <c r="BW148" s="52">
        <v>49353.65</v>
      </c>
      <c r="BX148" s="52">
        <v>250000</v>
      </c>
      <c r="BY148" s="52">
        <v>0</v>
      </c>
      <c r="BZ148" s="52">
        <v>252377.19</v>
      </c>
      <c r="CA148" s="52">
        <v>64880.51</v>
      </c>
      <c r="CB148" s="53">
        <v>1.1970000000000001</v>
      </c>
      <c r="CC148" s="53">
        <v>2.6789999999999998</v>
      </c>
      <c r="CD148" s="53">
        <v>5.5439999999999996</v>
      </c>
      <c r="CE148" s="53">
        <v>1.288</v>
      </c>
      <c r="CF148" s="53">
        <v>2.0710000000000002</v>
      </c>
      <c r="CG148" s="53">
        <v>0</v>
      </c>
      <c r="CH148" s="39"/>
      <c r="CI148" s="54">
        <v>207540892</v>
      </c>
      <c r="CJ148" s="54">
        <v>67775571</v>
      </c>
      <c r="CK148" s="54">
        <v>54630824</v>
      </c>
      <c r="CL148" s="51">
        <v>50</v>
      </c>
      <c r="CM148" s="51">
        <v>234</v>
      </c>
      <c r="CN148" s="49">
        <v>45</v>
      </c>
      <c r="CO148" s="49">
        <v>221.43</v>
      </c>
      <c r="CP148" s="23">
        <v>4.6699999999999998E-2</v>
      </c>
      <c r="CQ148" s="23" t="s">
        <v>602</v>
      </c>
      <c r="CR148" s="23">
        <f t="shared" si="14"/>
        <v>0.21367521367521367</v>
      </c>
      <c r="CS148" s="55">
        <f t="shared" si="12"/>
        <v>11.190817790530836</v>
      </c>
      <c r="CT148" s="23">
        <f t="shared" si="13"/>
        <v>0.95206161846766946</v>
      </c>
      <c r="CU148" s="56">
        <v>17</v>
      </c>
      <c r="CV148" s="57">
        <v>12.227</v>
      </c>
      <c r="CW148" s="57">
        <v>152.51899999999998</v>
      </c>
      <c r="CX148" s="57">
        <v>60.58</v>
      </c>
      <c r="CY148" s="57">
        <v>12.981999999999999</v>
      </c>
      <c r="CZ148" s="57">
        <v>158.91500000000002</v>
      </c>
      <c r="DA148" s="57">
        <v>64.914000000000001</v>
      </c>
      <c r="DB148" s="27">
        <v>50964.590657960813</v>
      </c>
      <c r="DC148" s="28">
        <v>11.863636363636363</v>
      </c>
      <c r="DD148" s="29">
        <v>0.18181818181818182</v>
      </c>
      <c r="DE148" s="30">
        <v>19.910000000000018</v>
      </c>
      <c r="DF148" s="30">
        <v>1</v>
      </c>
      <c r="DG148" s="33"/>
      <c r="DH148" s="33"/>
      <c r="DI148" s="33"/>
      <c r="DJ148" s="33"/>
      <c r="DK148" s="33"/>
      <c r="DL148" s="34">
        <v>6</v>
      </c>
      <c r="DM148" s="58">
        <v>1202128.3699999999</v>
      </c>
      <c r="DN148" s="58">
        <v>27818.61</v>
      </c>
      <c r="DO148" s="58">
        <v>0</v>
      </c>
      <c r="DP148" s="58">
        <v>198712.95999999999</v>
      </c>
      <c r="DQ148" s="58">
        <v>236005.27000000002</v>
      </c>
      <c r="DR148" s="58">
        <v>88195.68</v>
      </c>
      <c r="DS148" s="58">
        <v>0</v>
      </c>
      <c r="DT148" s="58">
        <v>117378.27</v>
      </c>
      <c r="DU148" s="58">
        <v>115364.75</v>
      </c>
      <c r="DV148" s="58">
        <v>88643.97</v>
      </c>
      <c r="DW148" s="58">
        <v>181766.68</v>
      </c>
      <c r="DX148" s="58">
        <v>0</v>
      </c>
      <c r="DY148" s="58">
        <v>0</v>
      </c>
      <c r="DZ148" s="58">
        <v>77705.179999999993</v>
      </c>
      <c r="EA148" s="58">
        <v>317965.09999999998</v>
      </c>
      <c r="EB148" s="58">
        <v>5513.78</v>
      </c>
      <c r="EC148" s="58">
        <v>0</v>
      </c>
      <c r="ED148" s="58">
        <v>43916.05</v>
      </c>
      <c r="EE148" s="58">
        <v>69269.98000000001</v>
      </c>
      <c r="EF148" s="58">
        <v>29145.5</v>
      </c>
      <c r="EG148" s="58">
        <v>0</v>
      </c>
      <c r="EH148" s="58">
        <v>36949.11</v>
      </c>
      <c r="EI148" s="58">
        <v>24149.62</v>
      </c>
      <c r="EJ148" s="58">
        <v>28101.14</v>
      </c>
      <c r="EK148" s="58">
        <v>34618.449999999997</v>
      </c>
      <c r="EL148" s="58">
        <v>0</v>
      </c>
      <c r="EM148" s="58">
        <v>0</v>
      </c>
      <c r="EN148" s="58">
        <v>10914.960000000001</v>
      </c>
      <c r="EO148" s="58">
        <v>4375.33</v>
      </c>
      <c r="EP148" s="58">
        <v>11215.67</v>
      </c>
      <c r="EQ148" s="58">
        <v>0</v>
      </c>
      <c r="ER148" s="58">
        <v>111412.54</v>
      </c>
      <c r="ES148" s="58">
        <v>48557.100000000006</v>
      </c>
      <c r="ET148" s="58">
        <v>1108.6400000000001</v>
      </c>
      <c r="EU148" s="58">
        <v>10112.77</v>
      </c>
      <c r="EV148" s="58">
        <v>101048.43</v>
      </c>
      <c r="EW148" s="58">
        <v>21955.51</v>
      </c>
      <c r="EX148" s="58">
        <v>1792.09</v>
      </c>
      <c r="EY148" s="58">
        <v>5490.25</v>
      </c>
      <c r="EZ148" s="58">
        <v>0</v>
      </c>
      <c r="FA148" s="58">
        <v>0</v>
      </c>
      <c r="FB148" s="58">
        <v>16954.73</v>
      </c>
      <c r="FC148" s="58">
        <v>125465.03</v>
      </c>
      <c r="FD148" s="58">
        <v>0</v>
      </c>
      <c r="FE148" s="58">
        <v>0</v>
      </c>
      <c r="FF148" s="58">
        <v>11745.65</v>
      </c>
      <c r="FG148" s="58">
        <v>21044.9</v>
      </c>
      <c r="FH148" s="58">
        <v>11384.78</v>
      </c>
      <c r="FI148" s="58">
        <v>0</v>
      </c>
      <c r="FJ148" s="58">
        <v>71318.14</v>
      </c>
      <c r="FK148" s="58">
        <v>77850.009999999995</v>
      </c>
      <c r="FL148" s="58">
        <v>133833.29999999999</v>
      </c>
      <c r="FM148" s="58">
        <v>24387.25</v>
      </c>
      <c r="FN148" s="58">
        <v>0</v>
      </c>
      <c r="FO148" s="58">
        <v>0</v>
      </c>
      <c r="FP148" s="58">
        <v>17430.29</v>
      </c>
      <c r="FQ148" s="58">
        <v>170452.15999999997</v>
      </c>
      <c r="FR148" s="58">
        <v>0</v>
      </c>
      <c r="FS148" s="58">
        <v>0</v>
      </c>
      <c r="FT148" s="58">
        <v>1951.71</v>
      </c>
      <c r="FU148" s="58">
        <v>0</v>
      </c>
      <c r="FV148" s="58">
        <v>0</v>
      </c>
      <c r="FW148" s="58">
        <v>18950.900000000001</v>
      </c>
      <c r="FX148" s="58">
        <v>72795.429999999993</v>
      </c>
      <c r="FY148" s="58">
        <v>137559</v>
      </c>
      <c r="FZ148" s="58">
        <v>0</v>
      </c>
      <c r="GA148" s="58">
        <v>0</v>
      </c>
      <c r="GB148" s="58">
        <v>0</v>
      </c>
      <c r="GC148" s="58">
        <v>0</v>
      </c>
      <c r="GD148" s="58">
        <v>0</v>
      </c>
      <c r="GE148" s="58">
        <v>0</v>
      </c>
      <c r="GF148" s="58">
        <v>0</v>
      </c>
      <c r="GG148" s="58">
        <v>0</v>
      </c>
      <c r="GH148" s="59">
        <v>30</v>
      </c>
      <c r="GI148" s="59">
        <v>11744.61</v>
      </c>
      <c r="GJ148" s="58">
        <v>504</v>
      </c>
      <c r="GK148" s="58">
        <v>0</v>
      </c>
      <c r="GL148" s="58">
        <v>45812</v>
      </c>
      <c r="GM148" s="58">
        <v>14129</v>
      </c>
      <c r="GN148" s="58">
        <v>9090.35</v>
      </c>
      <c r="GO148" s="58">
        <v>0</v>
      </c>
      <c r="GP148" s="58">
        <v>0</v>
      </c>
      <c r="GQ148" s="58">
        <v>254602.48</v>
      </c>
      <c r="GR148" s="58">
        <v>2929.31</v>
      </c>
    </row>
    <row r="149" spans="1:200" s="22" customFormat="1" ht="15.75" customHeight="1" x14ac:dyDescent="0.2">
      <c r="A149" s="47">
        <v>59002</v>
      </c>
      <c r="B149" s="48" t="s">
        <v>347</v>
      </c>
      <c r="C149" s="48" t="s">
        <v>497</v>
      </c>
      <c r="D149" s="49">
        <v>1279.8599999999999</v>
      </c>
      <c r="E149" s="50" t="s">
        <v>670</v>
      </c>
      <c r="F149" s="51">
        <v>783</v>
      </c>
      <c r="G149" s="52">
        <v>2292249.96</v>
      </c>
      <c r="H149" s="52">
        <v>38232.5</v>
      </c>
      <c r="I149" s="52">
        <v>3775490.98</v>
      </c>
      <c r="J149" s="52">
        <v>728433.7</v>
      </c>
      <c r="K149" s="52">
        <v>1604736.49</v>
      </c>
      <c r="L149" s="52">
        <v>0</v>
      </c>
      <c r="M149" s="52">
        <v>0</v>
      </c>
      <c r="N149" s="52">
        <v>438187</v>
      </c>
      <c r="O149" s="52">
        <v>1067918.97</v>
      </c>
      <c r="P149" s="52">
        <v>0</v>
      </c>
      <c r="Q149" s="52">
        <v>0</v>
      </c>
      <c r="R149" s="52">
        <v>274507.46000000002</v>
      </c>
      <c r="S149" s="52">
        <v>3625423</v>
      </c>
      <c r="T149" s="52">
        <v>0</v>
      </c>
      <c r="U149" s="52">
        <v>0</v>
      </c>
      <c r="V149" s="52">
        <v>0</v>
      </c>
      <c r="W149" s="52">
        <v>69081</v>
      </c>
      <c r="X149" s="52">
        <v>3767771.6699999995</v>
      </c>
      <c r="Y149" s="52">
        <v>0</v>
      </c>
      <c r="Z149" s="52">
        <v>0</v>
      </c>
      <c r="AA149" s="52">
        <v>508767.23</v>
      </c>
      <c r="AB149" s="52">
        <v>0</v>
      </c>
      <c r="AC149" s="52">
        <v>0</v>
      </c>
      <c r="AD149" s="52">
        <v>960747.83</v>
      </c>
      <c r="AE149" s="52">
        <v>67414.739999999991</v>
      </c>
      <c r="AF149" s="52">
        <v>0</v>
      </c>
      <c r="AG149" s="52">
        <v>574901.26</v>
      </c>
      <c r="AH149" s="52">
        <v>943127.48999999987</v>
      </c>
      <c r="AI149" s="52">
        <v>243777.03</v>
      </c>
      <c r="AJ149" s="52">
        <v>0</v>
      </c>
      <c r="AK149" s="52">
        <v>750281.21</v>
      </c>
      <c r="AL149" s="52">
        <v>276666.44</v>
      </c>
      <c r="AM149" s="52">
        <v>22313.49</v>
      </c>
      <c r="AN149" s="52">
        <v>0</v>
      </c>
      <c r="AO149" s="52">
        <v>0</v>
      </c>
      <c r="AP149" s="52">
        <v>0</v>
      </c>
      <c r="AQ149" s="52">
        <v>580505.51</v>
      </c>
      <c r="AR149" s="52">
        <v>121786.65</v>
      </c>
      <c r="AS149" s="52">
        <v>0</v>
      </c>
      <c r="AT149" s="52">
        <v>0</v>
      </c>
      <c r="AU149" s="52">
        <v>1634457.85</v>
      </c>
      <c r="AV149" s="52">
        <v>182169.85</v>
      </c>
      <c r="AW149" s="52">
        <v>50000</v>
      </c>
      <c r="AX149" s="52">
        <v>0</v>
      </c>
      <c r="AY149" s="52">
        <v>0</v>
      </c>
      <c r="AZ149" s="52">
        <v>0</v>
      </c>
      <c r="BA149" s="52">
        <v>198737</v>
      </c>
      <c r="BB149" s="52">
        <v>23761.75</v>
      </c>
      <c r="BC149" s="52">
        <v>401988.17</v>
      </c>
      <c r="BD149" s="52">
        <v>101922.78</v>
      </c>
      <c r="BE149" s="52">
        <v>0</v>
      </c>
      <c r="BF149" s="52">
        <v>0</v>
      </c>
      <c r="BG149" s="52">
        <v>0</v>
      </c>
      <c r="BH149" s="52">
        <v>530.64</v>
      </c>
      <c r="BI149" s="52">
        <v>0</v>
      </c>
      <c r="BJ149" s="52">
        <v>0</v>
      </c>
      <c r="BK149" s="52">
        <v>0</v>
      </c>
      <c r="BL149" s="52">
        <v>0</v>
      </c>
      <c r="BM149" s="52">
        <v>0</v>
      </c>
      <c r="BN149" s="52">
        <v>11351.062981081815</v>
      </c>
      <c r="BO149" s="52">
        <v>1510119.62</v>
      </c>
      <c r="BP149" s="52">
        <v>4410492.53</v>
      </c>
      <c r="BQ149" s="52">
        <v>713350.79</v>
      </c>
      <c r="BR149" s="52">
        <v>4331949.2300000004</v>
      </c>
      <c r="BS149" s="52">
        <v>642679.52</v>
      </c>
      <c r="BT149" s="52">
        <v>0</v>
      </c>
      <c r="BU149" s="52">
        <v>0</v>
      </c>
      <c r="BV149" s="52">
        <v>485743.08</v>
      </c>
      <c r="BW149" s="52">
        <v>58462.35</v>
      </c>
      <c r="BX149" s="52">
        <v>0</v>
      </c>
      <c r="BY149" s="52">
        <v>0</v>
      </c>
      <c r="BZ149" s="52">
        <v>515841.03</v>
      </c>
      <c r="CA149" s="52">
        <v>71353.41</v>
      </c>
      <c r="CB149" s="53">
        <v>1.1970000000000001</v>
      </c>
      <c r="CC149" s="53">
        <v>2.6789999999999998</v>
      </c>
      <c r="CD149" s="53">
        <v>5.5439999999999996</v>
      </c>
      <c r="CE149" s="53">
        <v>1.1000000000000001</v>
      </c>
      <c r="CF149" s="53">
        <v>1.51</v>
      </c>
      <c r="CG149" s="53">
        <v>0</v>
      </c>
      <c r="CH149" s="39"/>
      <c r="CI149" s="54">
        <v>666686910</v>
      </c>
      <c r="CJ149" s="54">
        <v>155493268</v>
      </c>
      <c r="CK149" s="54">
        <v>113910481</v>
      </c>
      <c r="CL149" s="51">
        <v>130</v>
      </c>
      <c r="CM149" s="51">
        <v>827</v>
      </c>
      <c r="CN149" s="49">
        <v>49</v>
      </c>
      <c r="CO149" s="49">
        <v>784</v>
      </c>
      <c r="CP149" s="23">
        <v>1.29E-2</v>
      </c>
      <c r="CQ149" s="23" t="s">
        <v>605</v>
      </c>
      <c r="CR149" s="23">
        <f t="shared" si="14"/>
        <v>0.15719467956469166</v>
      </c>
      <c r="CS149" s="55">
        <f t="shared" si="12"/>
        <v>15.457943925233643</v>
      </c>
      <c r="CT149" s="23">
        <f t="shared" si="13"/>
        <v>0.91572809832420976</v>
      </c>
      <c r="CU149" s="56">
        <v>42</v>
      </c>
      <c r="CV149" s="57">
        <v>0</v>
      </c>
      <c r="CW149" s="57">
        <v>521.00699999999995</v>
      </c>
      <c r="CX149" s="57">
        <v>177.56900000000002</v>
      </c>
      <c r="CY149" s="57">
        <v>0</v>
      </c>
      <c r="CZ149" s="57">
        <v>565.62700000000007</v>
      </c>
      <c r="DA149" s="57">
        <v>197.23700000000002</v>
      </c>
      <c r="DB149" s="27">
        <v>55642.480769230759</v>
      </c>
      <c r="DC149" s="28">
        <v>18.03846153846154</v>
      </c>
      <c r="DD149" s="29">
        <v>0.26923076923076922</v>
      </c>
      <c r="DE149" s="30">
        <v>52.000000000000007</v>
      </c>
      <c r="DF149" s="30">
        <v>1.5</v>
      </c>
      <c r="DG149" s="33">
        <v>18.5</v>
      </c>
      <c r="DH149" s="33">
        <v>19.600000000000001</v>
      </c>
      <c r="DI149" s="33">
        <v>21.2</v>
      </c>
      <c r="DJ149" s="33">
        <v>20.2</v>
      </c>
      <c r="DK149" s="33">
        <v>20</v>
      </c>
      <c r="DL149" s="34">
        <v>29</v>
      </c>
      <c r="DM149" s="58">
        <v>3693116.7399999998</v>
      </c>
      <c r="DN149" s="58">
        <v>81432.260000000009</v>
      </c>
      <c r="DO149" s="58">
        <v>0</v>
      </c>
      <c r="DP149" s="58">
        <v>516463.98000000004</v>
      </c>
      <c r="DQ149" s="58">
        <v>603848.35</v>
      </c>
      <c r="DR149" s="58">
        <v>163688.5</v>
      </c>
      <c r="DS149" s="58">
        <v>0</v>
      </c>
      <c r="DT149" s="58">
        <v>292042.77</v>
      </c>
      <c r="DU149" s="58">
        <v>3207.5</v>
      </c>
      <c r="DV149" s="58">
        <v>15813.71</v>
      </c>
      <c r="DW149" s="58">
        <v>34976.22</v>
      </c>
      <c r="DX149" s="58">
        <v>0</v>
      </c>
      <c r="DY149" s="58">
        <v>0</v>
      </c>
      <c r="DZ149" s="58">
        <v>188239.25</v>
      </c>
      <c r="EA149" s="58">
        <v>824310.27999999991</v>
      </c>
      <c r="EB149" s="58">
        <v>16031.95</v>
      </c>
      <c r="EC149" s="58">
        <v>0</v>
      </c>
      <c r="ED149" s="58">
        <v>112709.5</v>
      </c>
      <c r="EE149" s="58">
        <v>171623.81</v>
      </c>
      <c r="EF149" s="58">
        <v>50043.77</v>
      </c>
      <c r="EG149" s="58">
        <v>0</v>
      </c>
      <c r="EH149" s="58">
        <v>69612.33</v>
      </c>
      <c r="EI149" s="58">
        <v>589.62</v>
      </c>
      <c r="EJ149" s="58">
        <v>4005.99</v>
      </c>
      <c r="EK149" s="58">
        <v>3097.4</v>
      </c>
      <c r="EL149" s="58">
        <v>0</v>
      </c>
      <c r="EM149" s="58">
        <v>0</v>
      </c>
      <c r="EN149" s="58">
        <v>27989.32</v>
      </c>
      <c r="EO149" s="58">
        <v>144652.10999999999</v>
      </c>
      <c r="EP149" s="58">
        <v>83.75</v>
      </c>
      <c r="EQ149" s="58">
        <v>0</v>
      </c>
      <c r="ER149" s="58">
        <v>327147.84999999998</v>
      </c>
      <c r="ES149" s="58">
        <v>44724.299999999996</v>
      </c>
      <c r="ET149" s="58">
        <v>14890.01</v>
      </c>
      <c r="EU149" s="58">
        <v>0</v>
      </c>
      <c r="EV149" s="58">
        <v>318536.36</v>
      </c>
      <c r="EW149" s="58">
        <v>273399.96000000002</v>
      </c>
      <c r="EX149" s="58">
        <v>429118.22</v>
      </c>
      <c r="EY149" s="58">
        <v>880.87</v>
      </c>
      <c r="EZ149" s="58">
        <v>0</v>
      </c>
      <c r="FA149" s="58">
        <v>0</v>
      </c>
      <c r="FB149" s="58">
        <v>250606.74</v>
      </c>
      <c r="FC149" s="58">
        <v>554693.68999999994</v>
      </c>
      <c r="FD149" s="58">
        <v>1780.49</v>
      </c>
      <c r="FE149" s="58">
        <v>0</v>
      </c>
      <c r="FF149" s="58">
        <v>129279.47</v>
      </c>
      <c r="FG149" s="58">
        <v>14413.699999999999</v>
      </c>
      <c r="FH149" s="58">
        <v>5095.05</v>
      </c>
      <c r="FI149" s="58">
        <v>0</v>
      </c>
      <c r="FJ149" s="58">
        <v>71367.7</v>
      </c>
      <c r="FK149" s="58">
        <v>0</v>
      </c>
      <c r="FL149" s="58">
        <v>72044.990000000005</v>
      </c>
      <c r="FM149" s="58">
        <v>485.21</v>
      </c>
      <c r="FN149" s="58">
        <v>0</v>
      </c>
      <c r="FO149" s="58">
        <v>0</v>
      </c>
      <c r="FP149" s="58">
        <v>113355.20000000001</v>
      </c>
      <c r="FQ149" s="58">
        <v>20513.910000000003</v>
      </c>
      <c r="FR149" s="58">
        <v>0</v>
      </c>
      <c r="FS149" s="58">
        <v>0</v>
      </c>
      <c r="FT149" s="58">
        <v>13075.28</v>
      </c>
      <c r="FU149" s="58">
        <v>0</v>
      </c>
      <c r="FV149" s="58">
        <v>7250</v>
      </c>
      <c r="FW149" s="58">
        <v>1634457.85</v>
      </c>
      <c r="FX149" s="58">
        <v>180891.9</v>
      </c>
      <c r="FY149" s="58">
        <v>50000</v>
      </c>
      <c r="FZ149" s="58">
        <v>0</v>
      </c>
      <c r="GA149" s="58">
        <v>0</v>
      </c>
      <c r="GB149" s="58">
        <v>0</v>
      </c>
      <c r="GC149" s="58">
        <v>0</v>
      </c>
      <c r="GD149" s="58">
        <v>23761.75</v>
      </c>
      <c r="GE149" s="58">
        <v>0</v>
      </c>
      <c r="GF149" s="58">
        <v>0</v>
      </c>
      <c r="GG149" s="58">
        <v>0</v>
      </c>
      <c r="GH149" s="59">
        <v>0</v>
      </c>
      <c r="GI149" s="59">
        <v>210440.11000000002</v>
      </c>
      <c r="GJ149" s="58">
        <v>2809.7</v>
      </c>
      <c r="GK149" s="58">
        <v>0</v>
      </c>
      <c r="GL149" s="58">
        <v>0</v>
      </c>
      <c r="GM149" s="58">
        <v>0</v>
      </c>
      <c r="GN149" s="58">
        <v>17171.61</v>
      </c>
      <c r="GO149" s="58">
        <v>0</v>
      </c>
      <c r="GP149" s="58">
        <v>0</v>
      </c>
      <c r="GQ149" s="58">
        <v>198737</v>
      </c>
      <c r="GR149" s="58">
        <v>315</v>
      </c>
    </row>
    <row r="150" spans="1:200" s="22" customFormat="1" ht="15.75" customHeight="1" x14ac:dyDescent="0.2">
      <c r="A150" s="47">
        <v>2006</v>
      </c>
      <c r="B150" s="48" t="s">
        <v>223</v>
      </c>
      <c r="C150" s="48" t="s">
        <v>370</v>
      </c>
      <c r="D150" s="49">
        <v>402.40589949000002</v>
      </c>
      <c r="E150" s="50" t="s">
        <v>614</v>
      </c>
      <c r="F150" s="51">
        <v>300</v>
      </c>
      <c r="G150" s="52">
        <v>1150267.24</v>
      </c>
      <c r="H150" s="52">
        <v>20970.810000000001</v>
      </c>
      <c r="I150" s="52">
        <v>1636213.47</v>
      </c>
      <c r="J150" s="52">
        <v>191988.29</v>
      </c>
      <c r="K150" s="52">
        <v>1552717.41</v>
      </c>
      <c r="L150" s="52">
        <v>0</v>
      </c>
      <c r="M150" s="52">
        <v>0</v>
      </c>
      <c r="N150" s="52">
        <v>307734.65999999997</v>
      </c>
      <c r="O150" s="52">
        <v>840229.79</v>
      </c>
      <c r="P150" s="52">
        <v>0</v>
      </c>
      <c r="Q150" s="52">
        <v>291.88</v>
      </c>
      <c r="R150" s="52">
        <v>80764</v>
      </c>
      <c r="S150" s="52">
        <v>1543368</v>
      </c>
      <c r="T150" s="52">
        <v>0</v>
      </c>
      <c r="U150" s="52">
        <v>0</v>
      </c>
      <c r="V150" s="52">
        <v>0</v>
      </c>
      <c r="W150" s="52">
        <v>68856</v>
      </c>
      <c r="X150" s="52">
        <v>1564958.44</v>
      </c>
      <c r="Y150" s="52">
        <v>0</v>
      </c>
      <c r="Z150" s="52">
        <v>0</v>
      </c>
      <c r="AA150" s="52">
        <v>325763.63</v>
      </c>
      <c r="AB150" s="52">
        <v>0</v>
      </c>
      <c r="AC150" s="52">
        <v>0</v>
      </c>
      <c r="AD150" s="52">
        <v>733984.38000000012</v>
      </c>
      <c r="AE150" s="52">
        <v>1767</v>
      </c>
      <c r="AF150" s="52">
        <v>0</v>
      </c>
      <c r="AG150" s="52">
        <v>224280.66</v>
      </c>
      <c r="AH150" s="52">
        <v>370761.08</v>
      </c>
      <c r="AI150" s="52">
        <v>140039.91</v>
      </c>
      <c r="AJ150" s="52">
        <v>0</v>
      </c>
      <c r="AK150" s="52">
        <v>575263.41</v>
      </c>
      <c r="AL150" s="52">
        <v>171491.76</v>
      </c>
      <c r="AM150" s="52">
        <v>0</v>
      </c>
      <c r="AN150" s="52">
        <v>18267.509999999998</v>
      </c>
      <c r="AO150" s="52">
        <v>0</v>
      </c>
      <c r="AP150" s="52">
        <v>0</v>
      </c>
      <c r="AQ150" s="52">
        <v>256849.9</v>
      </c>
      <c r="AR150" s="52">
        <v>1126</v>
      </c>
      <c r="AS150" s="52">
        <v>5084</v>
      </c>
      <c r="AT150" s="52">
        <v>7017.95</v>
      </c>
      <c r="AU150" s="52">
        <v>282506.23999999999</v>
      </c>
      <c r="AV150" s="52">
        <v>809630.58</v>
      </c>
      <c r="AW150" s="52">
        <v>130453.88</v>
      </c>
      <c r="AX150" s="52">
        <v>233.04</v>
      </c>
      <c r="AY150" s="52">
        <v>0</v>
      </c>
      <c r="AZ150" s="52">
        <v>0</v>
      </c>
      <c r="BA150" s="52">
        <v>348742.5</v>
      </c>
      <c r="BB150" s="52">
        <v>42997.270000000004</v>
      </c>
      <c r="BC150" s="52">
        <v>239243.57999999996</v>
      </c>
      <c r="BD150" s="52">
        <v>57782.76</v>
      </c>
      <c r="BE150" s="52">
        <v>0</v>
      </c>
      <c r="BF150" s="52">
        <v>0</v>
      </c>
      <c r="BG150" s="52">
        <v>0</v>
      </c>
      <c r="BH150" s="52">
        <v>3588.05</v>
      </c>
      <c r="BI150" s="52">
        <v>123902.59</v>
      </c>
      <c r="BJ150" s="52">
        <v>0</v>
      </c>
      <c r="BK150" s="52">
        <v>0</v>
      </c>
      <c r="BL150" s="52">
        <v>0</v>
      </c>
      <c r="BM150" s="52">
        <v>0</v>
      </c>
      <c r="BN150" s="52">
        <v>14249.13892517384</v>
      </c>
      <c r="BO150" s="52">
        <v>641880.63</v>
      </c>
      <c r="BP150" s="52">
        <v>3227867.85</v>
      </c>
      <c r="BQ150" s="52">
        <v>270679.32</v>
      </c>
      <c r="BR150" s="52">
        <v>0</v>
      </c>
      <c r="BS150" s="52">
        <v>0</v>
      </c>
      <c r="BT150" s="52">
        <v>83419.3</v>
      </c>
      <c r="BU150" s="52">
        <v>0</v>
      </c>
      <c r="BV150" s="52">
        <v>187606.35</v>
      </c>
      <c r="BW150" s="52">
        <v>18355.5</v>
      </c>
      <c r="BX150" s="52">
        <v>0</v>
      </c>
      <c r="BY150" s="52">
        <v>0</v>
      </c>
      <c r="BZ150" s="52">
        <v>231785.9</v>
      </c>
      <c r="CA150" s="52">
        <v>68730.36</v>
      </c>
      <c r="CB150" s="53">
        <v>1.1970000000000001</v>
      </c>
      <c r="CC150" s="53">
        <v>2.6789999999999998</v>
      </c>
      <c r="CD150" s="53">
        <v>5.5439999999999996</v>
      </c>
      <c r="CE150" s="53">
        <v>1.488</v>
      </c>
      <c r="CF150" s="53">
        <v>2.7629999999999999</v>
      </c>
      <c r="CG150" s="53">
        <v>0</v>
      </c>
      <c r="CH150" s="39"/>
      <c r="CI150" s="54">
        <v>470137173</v>
      </c>
      <c r="CJ150" s="54">
        <v>57144532</v>
      </c>
      <c r="CK150" s="54">
        <v>39768829</v>
      </c>
      <c r="CL150" s="51">
        <v>62</v>
      </c>
      <c r="CM150" s="51">
        <v>316</v>
      </c>
      <c r="CN150" s="49">
        <v>121</v>
      </c>
      <c r="CO150" s="49">
        <v>301</v>
      </c>
      <c r="CP150" s="23">
        <v>0</v>
      </c>
      <c r="CQ150" s="23" t="s">
        <v>530</v>
      </c>
      <c r="CR150" s="23">
        <f t="shared" si="14"/>
        <v>0.19620253164556961</v>
      </c>
      <c r="CS150" s="55">
        <f t="shared" si="12"/>
        <v>12.49505733491498</v>
      </c>
      <c r="CT150" s="23">
        <f t="shared" si="13"/>
        <v>0.95668236815368979</v>
      </c>
      <c r="CU150" s="56">
        <v>26</v>
      </c>
      <c r="CV150" s="57">
        <v>16.093</v>
      </c>
      <c r="CW150" s="57">
        <v>197.81100000000001</v>
      </c>
      <c r="CX150" s="57">
        <v>92.212999999999994</v>
      </c>
      <c r="CY150" s="57">
        <v>16.381999999999998</v>
      </c>
      <c r="CZ150" s="57">
        <v>205.35</v>
      </c>
      <c r="DA150" s="57">
        <v>97.806000000000012</v>
      </c>
      <c r="DB150" s="27">
        <v>52685.053776196073</v>
      </c>
      <c r="DC150" s="28">
        <v>11.888888888888889</v>
      </c>
      <c r="DD150" s="29">
        <v>0.22222222222222221</v>
      </c>
      <c r="DE150" s="30">
        <v>25.290000000000013</v>
      </c>
      <c r="DF150" s="30">
        <v>0</v>
      </c>
      <c r="DG150" s="33">
        <v>20.8</v>
      </c>
      <c r="DH150" s="33">
        <v>21.1</v>
      </c>
      <c r="DI150" s="33">
        <v>22.3</v>
      </c>
      <c r="DJ150" s="33">
        <v>22.2</v>
      </c>
      <c r="DK150" s="33">
        <v>21.7</v>
      </c>
      <c r="DL150" s="34">
        <v>15</v>
      </c>
      <c r="DM150" s="58">
        <v>1599807.41</v>
      </c>
      <c r="DN150" s="58">
        <v>54106.63</v>
      </c>
      <c r="DO150" s="58">
        <v>0</v>
      </c>
      <c r="DP150" s="58">
        <v>171806.44999999998</v>
      </c>
      <c r="DQ150" s="58">
        <v>268877.94</v>
      </c>
      <c r="DR150" s="58">
        <v>87633.3</v>
      </c>
      <c r="DS150" s="58">
        <v>0</v>
      </c>
      <c r="DT150" s="58">
        <v>175818.36</v>
      </c>
      <c r="DU150" s="58">
        <v>64547.27</v>
      </c>
      <c r="DV150" s="58">
        <v>89452.44</v>
      </c>
      <c r="DW150" s="58">
        <v>13703.95</v>
      </c>
      <c r="DX150" s="58">
        <v>0</v>
      </c>
      <c r="DY150" s="58">
        <v>0</v>
      </c>
      <c r="DZ150" s="58">
        <v>158808.71</v>
      </c>
      <c r="EA150" s="58">
        <v>521315.75</v>
      </c>
      <c r="EB150" s="58">
        <v>15554.1</v>
      </c>
      <c r="EC150" s="58">
        <v>0</v>
      </c>
      <c r="ED150" s="58">
        <v>53129.85</v>
      </c>
      <c r="EE150" s="58">
        <v>87249.91</v>
      </c>
      <c r="EF150" s="58">
        <v>34922.85</v>
      </c>
      <c r="EG150" s="58">
        <v>0</v>
      </c>
      <c r="EH150" s="58">
        <v>57588.94</v>
      </c>
      <c r="EI150" s="58">
        <v>9666.67</v>
      </c>
      <c r="EJ150" s="58">
        <v>32956.870000000003</v>
      </c>
      <c r="EK150" s="58">
        <v>3218.88</v>
      </c>
      <c r="EL150" s="58">
        <v>0</v>
      </c>
      <c r="EM150" s="58">
        <v>0</v>
      </c>
      <c r="EN150" s="58">
        <v>20504.650000000001</v>
      </c>
      <c r="EO150" s="58">
        <v>103905.16</v>
      </c>
      <c r="EP150" s="58">
        <v>0</v>
      </c>
      <c r="EQ150" s="58">
        <v>0</v>
      </c>
      <c r="ER150" s="58">
        <v>236108.80999999997</v>
      </c>
      <c r="ES150" s="58">
        <v>67677.05</v>
      </c>
      <c r="ET150" s="58">
        <v>14048.98</v>
      </c>
      <c r="EU150" s="58">
        <v>0</v>
      </c>
      <c r="EV150" s="58">
        <v>311802.42</v>
      </c>
      <c r="EW150" s="58">
        <v>33195.630000000005</v>
      </c>
      <c r="EX150" s="58">
        <v>128681.8</v>
      </c>
      <c r="EY150" s="58">
        <v>0</v>
      </c>
      <c r="EZ150" s="58">
        <v>0</v>
      </c>
      <c r="FA150" s="58">
        <v>0</v>
      </c>
      <c r="FB150" s="58">
        <v>56272.95</v>
      </c>
      <c r="FC150" s="58">
        <v>282819.46999999997</v>
      </c>
      <c r="FD150" s="58">
        <v>836.63</v>
      </c>
      <c r="FE150" s="58">
        <v>0</v>
      </c>
      <c r="FF150" s="58">
        <v>2479.13</v>
      </c>
      <c r="FG150" s="58">
        <v>5750.76</v>
      </c>
      <c r="FH150" s="58">
        <v>9743.73</v>
      </c>
      <c r="FI150" s="58">
        <v>0</v>
      </c>
      <c r="FJ150" s="58">
        <v>244444.34</v>
      </c>
      <c r="FK150" s="58">
        <v>63966.12</v>
      </c>
      <c r="FL150" s="58">
        <v>101136.38</v>
      </c>
      <c r="FM150" s="58">
        <v>1344.68</v>
      </c>
      <c r="FN150" s="58">
        <v>0</v>
      </c>
      <c r="FO150" s="58">
        <v>0</v>
      </c>
      <c r="FP150" s="58">
        <v>20108.59</v>
      </c>
      <c r="FQ150" s="58">
        <v>116728.66</v>
      </c>
      <c r="FR150" s="58">
        <v>0</v>
      </c>
      <c r="FS150" s="58">
        <v>0</v>
      </c>
      <c r="FT150" s="58">
        <v>1126</v>
      </c>
      <c r="FU150" s="58">
        <v>908</v>
      </c>
      <c r="FV150" s="58">
        <v>0</v>
      </c>
      <c r="FW150" s="58">
        <v>282506.23999999999</v>
      </c>
      <c r="FX150" s="58">
        <v>478796.19</v>
      </c>
      <c r="FY150" s="58">
        <v>121361</v>
      </c>
      <c r="FZ150" s="58">
        <v>233.04</v>
      </c>
      <c r="GA150" s="58">
        <v>0</v>
      </c>
      <c r="GB150" s="58">
        <v>0</v>
      </c>
      <c r="GC150" s="58">
        <v>0</v>
      </c>
      <c r="GD150" s="58">
        <v>42997.270000000004</v>
      </c>
      <c r="GE150" s="58">
        <v>130</v>
      </c>
      <c r="GF150" s="58">
        <v>0</v>
      </c>
      <c r="GG150" s="58">
        <v>0</v>
      </c>
      <c r="GH150" s="59">
        <v>0</v>
      </c>
      <c r="GI150" s="59">
        <v>3164.1800000000003</v>
      </c>
      <c r="GJ150" s="58">
        <v>709</v>
      </c>
      <c r="GK150" s="58">
        <v>0</v>
      </c>
      <c r="GL150" s="58">
        <v>116443.74</v>
      </c>
      <c r="GM150" s="58">
        <v>12797</v>
      </c>
      <c r="GN150" s="58">
        <v>3461</v>
      </c>
      <c r="GO150" s="58">
        <v>0</v>
      </c>
      <c r="GP150" s="58">
        <v>0</v>
      </c>
      <c r="GQ150" s="58">
        <v>348742.5</v>
      </c>
      <c r="GR150" s="58">
        <v>1155</v>
      </c>
    </row>
    <row r="151" spans="1:200" s="22" customFormat="1" ht="15.75" customHeight="1" x14ac:dyDescent="0.2">
      <c r="A151" s="47">
        <v>55004</v>
      </c>
      <c r="B151" s="48" t="s">
        <v>339</v>
      </c>
      <c r="C151" s="48" t="s">
        <v>489</v>
      </c>
      <c r="D151" s="49">
        <v>220.02</v>
      </c>
      <c r="E151" s="50" t="s">
        <v>666</v>
      </c>
      <c r="F151" s="51">
        <v>254</v>
      </c>
      <c r="G151" s="52">
        <v>664880.09</v>
      </c>
      <c r="H151" s="52">
        <v>13882.42</v>
      </c>
      <c r="I151" s="52">
        <v>1666355.8</v>
      </c>
      <c r="J151" s="52">
        <v>151953</v>
      </c>
      <c r="K151" s="52">
        <v>830841.79</v>
      </c>
      <c r="L151" s="52">
        <v>0</v>
      </c>
      <c r="M151" s="52">
        <v>225000</v>
      </c>
      <c r="N151" s="52">
        <v>47798</v>
      </c>
      <c r="O151" s="52">
        <v>457507.24</v>
      </c>
      <c r="P151" s="52">
        <v>0</v>
      </c>
      <c r="Q151" s="52">
        <v>0</v>
      </c>
      <c r="R151" s="52">
        <v>67006</v>
      </c>
      <c r="S151" s="52">
        <v>1634187</v>
      </c>
      <c r="T151" s="52">
        <v>0</v>
      </c>
      <c r="U151" s="52">
        <v>0</v>
      </c>
      <c r="V151" s="52">
        <v>0</v>
      </c>
      <c r="W151" s="52">
        <v>68334</v>
      </c>
      <c r="X151" s="52">
        <v>1401324.1400000001</v>
      </c>
      <c r="Y151" s="52">
        <v>0</v>
      </c>
      <c r="Z151" s="52">
        <v>0</v>
      </c>
      <c r="AA151" s="52">
        <v>189467.91</v>
      </c>
      <c r="AB151" s="52">
        <v>0</v>
      </c>
      <c r="AC151" s="52">
        <v>0</v>
      </c>
      <c r="AD151" s="52">
        <v>462727</v>
      </c>
      <c r="AE151" s="52">
        <v>0</v>
      </c>
      <c r="AF151" s="52">
        <v>0</v>
      </c>
      <c r="AG151" s="52">
        <v>117645.16999999998</v>
      </c>
      <c r="AH151" s="52">
        <v>252975.44999999998</v>
      </c>
      <c r="AI151" s="52">
        <v>130365.26</v>
      </c>
      <c r="AJ151" s="52">
        <v>0</v>
      </c>
      <c r="AK151" s="52">
        <v>306944.67</v>
      </c>
      <c r="AL151" s="52">
        <v>215433.29</v>
      </c>
      <c r="AM151" s="52">
        <v>0</v>
      </c>
      <c r="AN151" s="52">
        <v>0</v>
      </c>
      <c r="AO151" s="52">
        <v>0</v>
      </c>
      <c r="AP151" s="52">
        <v>0</v>
      </c>
      <c r="AQ151" s="52">
        <v>150657.99</v>
      </c>
      <c r="AR151" s="52">
        <v>0</v>
      </c>
      <c r="AS151" s="52">
        <v>0</v>
      </c>
      <c r="AT151" s="52">
        <v>4150</v>
      </c>
      <c r="AU151" s="52">
        <v>2318249.16</v>
      </c>
      <c r="AV151" s="52">
        <v>30143.84</v>
      </c>
      <c r="AW151" s="52">
        <v>2381.46</v>
      </c>
      <c r="AX151" s="52">
        <v>30520.75</v>
      </c>
      <c r="AY151" s="52">
        <v>0</v>
      </c>
      <c r="AZ151" s="52">
        <v>0</v>
      </c>
      <c r="BA151" s="52">
        <v>37850</v>
      </c>
      <c r="BB151" s="52">
        <v>11172.93</v>
      </c>
      <c r="BC151" s="52">
        <v>68368.459999999992</v>
      </c>
      <c r="BD151" s="52">
        <v>17010</v>
      </c>
      <c r="BE151" s="52">
        <v>0</v>
      </c>
      <c r="BF151" s="52">
        <v>0</v>
      </c>
      <c r="BG151" s="52">
        <v>0</v>
      </c>
      <c r="BH151" s="52">
        <v>0</v>
      </c>
      <c r="BI151" s="52">
        <v>9526.39</v>
      </c>
      <c r="BJ151" s="52">
        <v>0</v>
      </c>
      <c r="BK151" s="52">
        <v>0</v>
      </c>
      <c r="BL151" s="52">
        <v>0</v>
      </c>
      <c r="BM151" s="52">
        <v>0</v>
      </c>
      <c r="BN151" s="52">
        <v>12596.96281139782</v>
      </c>
      <c r="BO151" s="52">
        <v>543468.64</v>
      </c>
      <c r="BP151" s="52">
        <v>1669322.83</v>
      </c>
      <c r="BQ151" s="52">
        <v>488795.95</v>
      </c>
      <c r="BR151" s="52">
        <v>0</v>
      </c>
      <c r="BS151" s="52">
        <v>0</v>
      </c>
      <c r="BT151" s="52">
        <v>0</v>
      </c>
      <c r="BU151" s="52">
        <v>0</v>
      </c>
      <c r="BV151" s="52">
        <v>222113.22</v>
      </c>
      <c r="BW151" s="52">
        <v>167703.94</v>
      </c>
      <c r="BX151" s="52">
        <v>0</v>
      </c>
      <c r="BY151" s="52">
        <v>0</v>
      </c>
      <c r="BZ151" s="52">
        <v>268353.34000000003</v>
      </c>
      <c r="CA151" s="52">
        <v>338719.75</v>
      </c>
      <c r="CB151" s="53">
        <v>1.1970000000000001</v>
      </c>
      <c r="CC151" s="53">
        <v>2.6789999999999998</v>
      </c>
      <c r="CD151" s="53">
        <v>5.5439999999999996</v>
      </c>
      <c r="CE151" s="53">
        <v>1.488</v>
      </c>
      <c r="CF151" s="53">
        <v>2.6139999999999999</v>
      </c>
      <c r="CG151" s="53">
        <v>0</v>
      </c>
      <c r="CH151" s="39"/>
      <c r="CI151" s="54">
        <v>233216019</v>
      </c>
      <c r="CJ151" s="54">
        <v>49858048</v>
      </c>
      <c r="CK151" s="54">
        <v>24852661</v>
      </c>
      <c r="CL151" s="51">
        <v>35</v>
      </c>
      <c r="CM151" s="51">
        <v>272</v>
      </c>
      <c r="CN151" s="49">
        <v>63</v>
      </c>
      <c r="CO151" s="49">
        <v>252</v>
      </c>
      <c r="CP151" s="23">
        <v>0</v>
      </c>
      <c r="CQ151" s="23" t="s">
        <v>217</v>
      </c>
      <c r="CR151" s="23">
        <f t="shared" si="14"/>
        <v>0.12867647058823528</v>
      </c>
      <c r="CS151" s="55">
        <f t="shared" si="12"/>
        <v>13.399014778325125</v>
      </c>
      <c r="CT151" s="23">
        <f t="shared" si="13"/>
        <v>0.95785132520720051</v>
      </c>
      <c r="CU151" s="56">
        <v>26</v>
      </c>
      <c r="CV151" s="57">
        <v>17.740000000000002</v>
      </c>
      <c r="CW151" s="57">
        <v>154.74199999999999</v>
      </c>
      <c r="CX151" s="57">
        <v>85.876000000000005</v>
      </c>
      <c r="CY151" s="57">
        <v>18.155000000000001</v>
      </c>
      <c r="CZ151" s="57">
        <v>160.69999999999999</v>
      </c>
      <c r="DA151" s="57">
        <v>90.506</v>
      </c>
      <c r="DB151" s="27">
        <v>51923.367357512958</v>
      </c>
      <c r="DC151" s="28">
        <v>10.869565217391305</v>
      </c>
      <c r="DD151" s="29">
        <v>0.21739130434782608</v>
      </c>
      <c r="DE151" s="30">
        <v>19.299999999999997</v>
      </c>
      <c r="DF151" s="30">
        <v>1</v>
      </c>
      <c r="DG151" s="33">
        <v>19.600000000000001</v>
      </c>
      <c r="DH151" s="33">
        <v>20.399999999999999</v>
      </c>
      <c r="DI151" s="33">
        <v>20.100000000000001</v>
      </c>
      <c r="DJ151" s="33">
        <v>20.100000000000001</v>
      </c>
      <c r="DK151" s="33">
        <v>20.2</v>
      </c>
      <c r="DL151" s="34">
        <v>10</v>
      </c>
      <c r="DM151" s="58">
        <v>1324058.6400000001</v>
      </c>
      <c r="DN151" s="58">
        <v>61661.69</v>
      </c>
      <c r="DO151" s="58">
        <v>0</v>
      </c>
      <c r="DP151" s="58">
        <v>82902.179999999993</v>
      </c>
      <c r="DQ151" s="58">
        <v>191170</v>
      </c>
      <c r="DR151" s="58">
        <v>79514.570000000007</v>
      </c>
      <c r="DS151" s="58">
        <v>0</v>
      </c>
      <c r="DT151" s="58">
        <v>59309.71</v>
      </c>
      <c r="DU151" s="58">
        <v>23265</v>
      </c>
      <c r="DV151" s="58">
        <v>89177.52</v>
      </c>
      <c r="DW151" s="58">
        <v>183040.32</v>
      </c>
      <c r="DX151" s="58">
        <v>0</v>
      </c>
      <c r="DY151" s="58">
        <v>0</v>
      </c>
      <c r="DZ151" s="58">
        <v>64071.72</v>
      </c>
      <c r="EA151" s="58">
        <v>425576.91000000003</v>
      </c>
      <c r="EB151" s="58">
        <v>25891.86</v>
      </c>
      <c r="EC151" s="58">
        <v>0</v>
      </c>
      <c r="ED151" s="58">
        <v>30559.05</v>
      </c>
      <c r="EE151" s="58">
        <v>49606.53</v>
      </c>
      <c r="EF151" s="58">
        <v>37813.75</v>
      </c>
      <c r="EG151" s="58">
        <v>0</v>
      </c>
      <c r="EH151" s="58">
        <v>32282.32</v>
      </c>
      <c r="EI151" s="58">
        <v>3175.51</v>
      </c>
      <c r="EJ151" s="58">
        <v>24160.16</v>
      </c>
      <c r="EK151" s="58">
        <v>36173.26</v>
      </c>
      <c r="EL151" s="58">
        <v>0</v>
      </c>
      <c r="EM151" s="58">
        <v>0</v>
      </c>
      <c r="EN151" s="58">
        <v>13775.82</v>
      </c>
      <c r="EO151" s="58">
        <v>73616.97</v>
      </c>
      <c r="EP151" s="58">
        <v>0</v>
      </c>
      <c r="EQ151" s="58">
        <v>0</v>
      </c>
      <c r="ER151" s="58">
        <v>70738.459999999992</v>
      </c>
      <c r="ES151" s="58">
        <v>22988.6</v>
      </c>
      <c r="ET151" s="58">
        <v>114.32</v>
      </c>
      <c r="EU151" s="58">
        <v>126019.33</v>
      </c>
      <c r="EV151" s="58">
        <v>140764.9</v>
      </c>
      <c r="EW151" s="58">
        <v>179612.35</v>
      </c>
      <c r="EX151" s="58">
        <v>23928.14</v>
      </c>
      <c r="EY151" s="58">
        <v>1866.2</v>
      </c>
      <c r="EZ151" s="58">
        <v>0</v>
      </c>
      <c r="FA151" s="58">
        <v>0</v>
      </c>
      <c r="FB151" s="58">
        <v>56102.39</v>
      </c>
      <c r="FC151" s="58">
        <v>154931.68</v>
      </c>
      <c r="FD151" s="58">
        <v>1666.37</v>
      </c>
      <c r="FE151" s="58">
        <v>0</v>
      </c>
      <c r="FF151" s="58">
        <v>1813.94</v>
      </c>
      <c r="FG151" s="58">
        <v>527.79</v>
      </c>
      <c r="FH151" s="58">
        <v>855.35</v>
      </c>
      <c r="FI151" s="58">
        <v>35073.089999999997</v>
      </c>
      <c r="FJ151" s="58">
        <v>46146.76</v>
      </c>
      <c r="FK151" s="58">
        <v>11761.89</v>
      </c>
      <c r="FL151" s="58">
        <v>137549.62</v>
      </c>
      <c r="FM151" s="58">
        <v>20089.78</v>
      </c>
      <c r="FN151" s="58">
        <v>0</v>
      </c>
      <c r="FO151" s="58">
        <v>0</v>
      </c>
      <c r="FP151" s="58">
        <v>20777.12</v>
      </c>
      <c r="FQ151" s="58">
        <v>70093.67</v>
      </c>
      <c r="FR151" s="58">
        <v>0</v>
      </c>
      <c r="FS151" s="58">
        <v>0</v>
      </c>
      <c r="FT151" s="58">
        <v>0</v>
      </c>
      <c r="FU151" s="58">
        <v>0</v>
      </c>
      <c r="FV151" s="58">
        <v>0</v>
      </c>
      <c r="FW151" s="58">
        <v>2157156.7400000002</v>
      </c>
      <c r="FX151" s="58">
        <v>0</v>
      </c>
      <c r="FY151" s="58">
        <v>0</v>
      </c>
      <c r="FZ151" s="58">
        <v>20000</v>
      </c>
      <c r="GA151" s="58">
        <v>0</v>
      </c>
      <c r="GB151" s="58">
        <v>0</v>
      </c>
      <c r="GC151" s="58">
        <v>0</v>
      </c>
      <c r="GD151" s="58">
        <v>0</v>
      </c>
      <c r="GE151" s="58">
        <v>11571.619999999999</v>
      </c>
      <c r="GF151" s="58">
        <v>0</v>
      </c>
      <c r="GG151" s="58">
        <v>0</v>
      </c>
      <c r="GH151" s="59">
        <v>0</v>
      </c>
      <c r="GI151" s="59">
        <v>5692.53</v>
      </c>
      <c r="GJ151" s="58">
        <v>16217.27</v>
      </c>
      <c r="GK151" s="58">
        <v>0</v>
      </c>
      <c r="GL151" s="58">
        <v>58584.82</v>
      </c>
      <c r="GM151" s="58">
        <v>0</v>
      </c>
      <c r="GN151" s="58">
        <v>13585.04</v>
      </c>
      <c r="GO151" s="58">
        <v>1999.83</v>
      </c>
      <c r="GP151" s="58">
        <v>0</v>
      </c>
      <c r="GQ151" s="58">
        <v>37850</v>
      </c>
      <c r="GR151" s="58">
        <v>7103.8700000000008</v>
      </c>
    </row>
    <row r="152" spans="1:200" s="22" customFormat="1" ht="15.75" customHeight="1" x14ac:dyDescent="0.2">
      <c r="A152" s="47">
        <v>63003</v>
      </c>
      <c r="B152" s="48" t="s">
        <v>360</v>
      </c>
      <c r="C152" s="48" t="s">
        <v>510</v>
      </c>
      <c r="D152" s="49">
        <v>216.3910065</v>
      </c>
      <c r="E152" s="50" t="s">
        <v>674</v>
      </c>
      <c r="F152" s="51">
        <v>2835</v>
      </c>
      <c r="G152" s="52">
        <v>10325628.119999999</v>
      </c>
      <c r="H152" s="52">
        <v>500604.06</v>
      </c>
      <c r="I152" s="52">
        <v>13745346.689999999</v>
      </c>
      <c r="J152" s="52">
        <v>1179330.3700000001</v>
      </c>
      <c r="K152" s="52">
        <v>5935362.71</v>
      </c>
      <c r="L152" s="52">
        <v>68336.31</v>
      </c>
      <c r="M152" s="52">
        <v>0</v>
      </c>
      <c r="N152" s="52">
        <v>103717</v>
      </c>
      <c r="O152" s="52">
        <v>3402001.15</v>
      </c>
      <c r="P152" s="52">
        <v>0</v>
      </c>
      <c r="Q152" s="52">
        <v>2071485.52</v>
      </c>
      <c r="R152" s="52">
        <v>954082</v>
      </c>
      <c r="S152" s="52">
        <v>12917265</v>
      </c>
      <c r="T152" s="52">
        <v>0</v>
      </c>
      <c r="U152" s="52">
        <v>2017738</v>
      </c>
      <c r="V152" s="52">
        <v>0</v>
      </c>
      <c r="W152" s="52">
        <v>79094</v>
      </c>
      <c r="X152" s="52">
        <v>13237821.84</v>
      </c>
      <c r="Y152" s="52">
        <v>437946.43</v>
      </c>
      <c r="Z152" s="52">
        <v>0</v>
      </c>
      <c r="AA152" s="52">
        <v>1246956.32</v>
      </c>
      <c r="AB152" s="52">
        <v>0</v>
      </c>
      <c r="AC152" s="52">
        <v>0</v>
      </c>
      <c r="AD152" s="52">
        <v>4427822.1100000003</v>
      </c>
      <c r="AE152" s="52">
        <v>79963.070000000007</v>
      </c>
      <c r="AF152" s="52">
        <v>0</v>
      </c>
      <c r="AG152" s="52">
        <v>2014071.6</v>
      </c>
      <c r="AH152" s="52">
        <v>2622509.4799999995</v>
      </c>
      <c r="AI152" s="52">
        <v>582620.67000000004</v>
      </c>
      <c r="AJ152" s="52">
        <v>0</v>
      </c>
      <c r="AK152" s="52">
        <v>4045891.01</v>
      </c>
      <c r="AL152" s="52">
        <v>651954.93000000005</v>
      </c>
      <c r="AM152" s="52">
        <v>121621.22</v>
      </c>
      <c r="AN152" s="52">
        <v>45727.3</v>
      </c>
      <c r="AO152" s="52">
        <v>232995</v>
      </c>
      <c r="AP152" s="52">
        <v>0</v>
      </c>
      <c r="AQ152" s="52">
        <v>1549663.79</v>
      </c>
      <c r="AR152" s="52">
        <v>37512.410000000003</v>
      </c>
      <c r="AS152" s="52">
        <v>0</v>
      </c>
      <c r="AT152" s="52">
        <v>74392.25</v>
      </c>
      <c r="AU152" s="52">
        <v>511572.82</v>
      </c>
      <c r="AV152" s="52">
        <v>1278377.49</v>
      </c>
      <c r="AW152" s="52">
        <v>285723.59999999998</v>
      </c>
      <c r="AX152" s="52">
        <v>68367</v>
      </c>
      <c r="AY152" s="52">
        <v>0</v>
      </c>
      <c r="AZ152" s="52">
        <v>0</v>
      </c>
      <c r="BA152" s="52">
        <v>1953825</v>
      </c>
      <c r="BB152" s="52">
        <v>70829.16</v>
      </c>
      <c r="BC152" s="52">
        <v>1431807.2999999998</v>
      </c>
      <c r="BD152" s="52">
        <v>206599.37</v>
      </c>
      <c r="BE152" s="52">
        <v>0</v>
      </c>
      <c r="BF152" s="52">
        <v>0</v>
      </c>
      <c r="BG152" s="52">
        <v>0</v>
      </c>
      <c r="BH152" s="52">
        <v>155970.5</v>
      </c>
      <c r="BI152" s="52">
        <v>184001.59</v>
      </c>
      <c r="BJ152" s="52">
        <v>0</v>
      </c>
      <c r="BK152" s="52">
        <v>0</v>
      </c>
      <c r="BL152" s="52">
        <v>0</v>
      </c>
      <c r="BM152" s="52">
        <v>0</v>
      </c>
      <c r="BN152" s="52">
        <v>11110.531811110253</v>
      </c>
      <c r="BO152" s="52">
        <v>8680667.5199999996</v>
      </c>
      <c r="BP152" s="52">
        <v>10124562.42</v>
      </c>
      <c r="BQ152" s="52">
        <v>1555756.14</v>
      </c>
      <c r="BR152" s="52">
        <v>66298.009999999995</v>
      </c>
      <c r="BS152" s="52">
        <v>49856.17</v>
      </c>
      <c r="BT152" s="52">
        <v>0</v>
      </c>
      <c r="BU152" s="52">
        <v>268130.94</v>
      </c>
      <c r="BV152" s="52">
        <v>2249153.91</v>
      </c>
      <c r="BW152" s="52">
        <v>140514.54</v>
      </c>
      <c r="BX152" s="52">
        <v>0</v>
      </c>
      <c r="BY152" s="52">
        <v>12350833.189999999</v>
      </c>
      <c r="BZ152" s="52">
        <v>2332455.38</v>
      </c>
      <c r="CA152" s="52">
        <v>102285.12</v>
      </c>
      <c r="CB152" s="53">
        <v>1.5030000000000001</v>
      </c>
      <c r="CC152" s="53">
        <v>3.3639999999999999</v>
      </c>
      <c r="CD152" s="53">
        <v>6.9609999999999994</v>
      </c>
      <c r="CE152" s="53">
        <v>1.488</v>
      </c>
      <c r="CF152" s="53">
        <v>2.4529999999999998</v>
      </c>
      <c r="CG152" s="53">
        <v>0</v>
      </c>
      <c r="CH152" s="39" t="s">
        <v>183</v>
      </c>
      <c r="CI152" s="54">
        <v>228461346</v>
      </c>
      <c r="CJ152" s="54">
        <v>1347036612</v>
      </c>
      <c r="CK152" s="54">
        <v>619040335</v>
      </c>
      <c r="CL152" s="51">
        <v>473</v>
      </c>
      <c r="CM152" s="51">
        <v>3021</v>
      </c>
      <c r="CN152" s="49">
        <v>60</v>
      </c>
      <c r="CO152" s="49">
        <v>2841.58</v>
      </c>
      <c r="CP152" s="23">
        <v>3.0000000000000001E-3</v>
      </c>
      <c r="CQ152" s="23" t="s">
        <v>612</v>
      </c>
      <c r="CR152" s="23">
        <f t="shared" si="14"/>
        <v>0.15657067196292618</v>
      </c>
      <c r="CS152" s="55">
        <f t="shared" si="12"/>
        <v>16.787996665740497</v>
      </c>
      <c r="CT152" s="23">
        <f t="shared" si="13"/>
        <v>0.94674439659741727</v>
      </c>
      <c r="CU152" s="56">
        <v>198</v>
      </c>
      <c r="CV152" s="57">
        <v>177.37400000000025</v>
      </c>
      <c r="CW152" s="57">
        <v>1818.0259999999996</v>
      </c>
      <c r="CX152" s="57">
        <v>825.50399999999991</v>
      </c>
      <c r="CY152" s="57">
        <v>185.04100000000003</v>
      </c>
      <c r="CZ152" s="57">
        <v>1906.5490000000002</v>
      </c>
      <c r="DA152" s="57">
        <v>885.68299999999999</v>
      </c>
      <c r="DB152" s="27">
        <v>61153.34815226464</v>
      </c>
      <c r="DC152" s="28">
        <v>15.193370165745856</v>
      </c>
      <c r="DD152" s="29">
        <v>0.49171270718232046</v>
      </c>
      <c r="DE152" s="30">
        <v>179.94999999999985</v>
      </c>
      <c r="DF152" s="30">
        <v>0</v>
      </c>
      <c r="DG152" s="33">
        <v>20.6</v>
      </c>
      <c r="DH152" s="33">
        <v>21.7</v>
      </c>
      <c r="DI152" s="33">
        <v>22.2</v>
      </c>
      <c r="DJ152" s="33">
        <v>21.9</v>
      </c>
      <c r="DK152" s="33">
        <v>21.8</v>
      </c>
      <c r="DL152" s="34">
        <v>114</v>
      </c>
      <c r="DM152" s="58">
        <v>12667183.790000001</v>
      </c>
      <c r="DN152" s="58">
        <v>398759.83</v>
      </c>
      <c r="DO152" s="58">
        <v>0</v>
      </c>
      <c r="DP152" s="58">
        <v>2555040.27</v>
      </c>
      <c r="DQ152" s="58">
        <v>1891908.02</v>
      </c>
      <c r="DR152" s="58">
        <v>416015.45</v>
      </c>
      <c r="DS152" s="58">
        <v>0</v>
      </c>
      <c r="DT152" s="58">
        <v>1425500.48</v>
      </c>
      <c r="DU152" s="58">
        <v>441588.36</v>
      </c>
      <c r="DV152" s="58">
        <v>945123.04</v>
      </c>
      <c r="DW152" s="58">
        <v>15724.8</v>
      </c>
      <c r="DX152" s="58">
        <v>232995</v>
      </c>
      <c r="DY152" s="58">
        <v>0</v>
      </c>
      <c r="DZ152" s="58">
        <v>637958.32000000007</v>
      </c>
      <c r="EA152" s="58">
        <v>3621579.3100000005</v>
      </c>
      <c r="EB152" s="58">
        <v>112107.20000000001</v>
      </c>
      <c r="EC152" s="58">
        <v>0</v>
      </c>
      <c r="ED152" s="58">
        <v>714457.91999999993</v>
      </c>
      <c r="EE152" s="58">
        <v>570895.13</v>
      </c>
      <c r="EF152" s="58">
        <v>141588.42000000001</v>
      </c>
      <c r="EG152" s="58">
        <v>0</v>
      </c>
      <c r="EH152" s="58">
        <v>462878.86</v>
      </c>
      <c r="EI152" s="58">
        <v>63831.61</v>
      </c>
      <c r="EJ152" s="58">
        <v>270530.91000000003</v>
      </c>
      <c r="EK152" s="58">
        <v>4643.53</v>
      </c>
      <c r="EL152" s="58">
        <v>0</v>
      </c>
      <c r="EM152" s="58">
        <v>0</v>
      </c>
      <c r="EN152" s="58">
        <v>80238.880000000005</v>
      </c>
      <c r="EO152" s="58">
        <v>551364.92000000004</v>
      </c>
      <c r="EP152" s="58">
        <v>0</v>
      </c>
      <c r="EQ152" s="58">
        <v>0</v>
      </c>
      <c r="ER152" s="58">
        <v>111348.63</v>
      </c>
      <c r="ES152" s="58">
        <v>243900.08000000002</v>
      </c>
      <c r="ET152" s="58">
        <v>10622.91</v>
      </c>
      <c r="EU152" s="58">
        <v>403363.01</v>
      </c>
      <c r="EV152" s="58">
        <v>2301226.9700000002</v>
      </c>
      <c r="EW152" s="58">
        <v>127501.25</v>
      </c>
      <c r="EX152" s="58">
        <v>76316.070000000007</v>
      </c>
      <c r="EY152" s="58">
        <v>12755.71</v>
      </c>
      <c r="EZ152" s="58">
        <v>0</v>
      </c>
      <c r="FA152" s="58">
        <v>0</v>
      </c>
      <c r="FB152" s="58">
        <v>216479.7</v>
      </c>
      <c r="FC152" s="58">
        <v>2071999.75</v>
      </c>
      <c r="FD152" s="58">
        <v>7042.47</v>
      </c>
      <c r="FE152" s="58">
        <v>0</v>
      </c>
      <c r="FF152" s="58">
        <v>72550.880000000005</v>
      </c>
      <c r="FG152" s="58">
        <v>24260.970000000005</v>
      </c>
      <c r="FH152" s="58">
        <v>79238.679999999993</v>
      </c>
      <c r="FI152" s="58">
        <v>22793.45</v>
      </c>
      <c r="FJ152" s="58">
        <v>769972.32</v>
      </c>
      <c r="FK152" s="58">
        <v>144062.81</v>
      </c>
      <c r="FL152" s="58">
        <v>1433613.93</v>
      </c>
      <c r="FM152" s="58">
        <v>1603.26</v>
      </c>
      <c r="FN152" s="58">
        <v>0</v>
      </c>
      <c r="FO152" s="58">
        <v>0</v>
      </c>
      <c r="FP152" s="58">
        <v>680298.29</v>
      </c>
      <c r="FQ152" s="58">
        <v>0</v>
      </c>
      <c r="FR152" s="58">
        <v>0</v>
      </c>
      <c r="FS152" s="58">
        <v>0</v>
      </c>
      <c r="FT152" s="58">
        <v>29287.41</v>
      </c>
      <c r="FU152" s="58">
        <v>0</v>
      </c>
      <c r="FV152" s="58">
        <v>0</v>
      </c>
      <c r="FW152" s="58">
        <v>12436249.550000001</v>
      </c>
      <c r="FX152" s="58">
        <v>1760</v>
      </c>
      <c r="FY152" s="58">
        <v>279720</v>
      </c>
      <c r="FZ152" s="58">
        <v>51292</v>
      </c>
      <c r="GA152" s="58">
        <v>0</v>
      </c>
      <c r="GB152" s="58">
        <v>0</v>
      </c>
      <c r="GC152" s="58">
        <v>0</v>
      </c>
      <c r="GD152" s="58">
        <v>0</v>
      </c>
      <c r="GE152" s="58">
        <v>472.5</v>
      </c>
      <c r="GF152" s="58">
        <v>0</v>
      </c>
      <c r="GG152" s="58">
        <v>0</v>
      </c>
      <c r="GH152" s="59">
        <v>706.2</v>
      </c>
      <c r="GI152" s="59">
        <v>98144.650000000009</v>
      </c>
      <c r="GJ152" s="58">
        <v>9547.4599999999991</v>
      </c>
      <c r="GK152" s="58">
        <v>0</v>
      </c>
      <c r="GL152" s="58">
        <v>362929.87</v>
      </c>
      <c r="GM152" s="58">
        <v>36945</v>
      </c>
      <c r="GN152" s="58">
        <v>31854.36</v>
      </c>
      <c r="GO152" s="58">
        <v>11000</v>
      </c>
      <c r="GP152" s="58">
        <v>0</v>
      </c>
      <c r="GQ152" s="58">
        <v>1953825</v>
      </c>
      <c r="GR152" s="58">
        <v>5517.76</v>
      </c>
    </row>
  </sheetData>
  <sortState xmlns:xlrd2="http://schemas.microsoft.com/office/spreadsheetml/2017/richdata2" ref="A5:GW152">
    <sortCondition ref="B5:B152"/>
  </sortState>
  <pageMargins left="0.25" right="0.25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Profile Data</vt:lpstr>
      <vt:lpstr>'Profile Data'!Print_Titles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Profile Data for 2025</dc:title>
  <dc:creator>Woodmansey, Susan</dc:creator>
  <cp:lastModifiedBy>Odean-Carlin, Kodi</cp:lastModifiedBy>
  <cp:lastPrinted>2024-12-04T21:45:05Z</cp:lastPrinted>
  <dcterms:created xsi:type="dcterms:W3CDTF">2012-12-07T20:34:10Z</dcterms:created>
  <dcterms:modified xsi:type="dcterms:W3CDTF">2026-02-23T21:03:55Z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2025-11-17T20:57:08Z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cd73222a-bdad-4a77-a322-e3b0dcc9aafd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