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CF291307-AE70-4C94-9166-085AF7059053}" xr6:coauthVersionLast="47" xr6:coauthVersionMax="47" xr10:uidLastSave="{00000000-0000-0000-0000-000000000000}"/>
  <bookViews>
    <workbookView xWindow="2460" yWindow="2460" windowWidth="25080" windowHeight="12450" xr2:uid="{0DEBB0C7-45AE-4B8B-9CA6-FC1BE56D1DFF}"/>
  </bookViews>
  <sheets>
    <sheet name="Web w Reallocation 062526" sheetId="1" r:id="rId1"/>
  </sheets>
  <definedNames>
    <definedName name="_xlnm._FilterDatabase" localSheetId="0" hidden="1">'Web w Reallocation 062526'!$A$8:$E$8</definedName>
    <definedName name="_Parse_Out" hidden="1">#REF!</definedName>
    <definedName name="_xlnm.Print_Area" localSheetId="0">'Web w Reallocation 062526'!$A$1:$D$157</definedName>
    <definedName name="_xlnm.Print_Area">#REF!</definedName>
    <definedName name="_xlnm.Print_Titles" localSheetId="0">'Web w Reallocation 062526'!$8:$8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57" i="1" l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<sst xmlns="http://schemas.openxmlformats.org/spreadsheetml/2006/main" count="306" uniqueCount="306">
  <si>
    <t>TITLE I PART A - GRANTS TO LOCAL EDUCATION AGENCIES</t>
  </si>
  <si>
    <t>Elementary and Secondary Education Act (ESEA) ALN # 84.010</t>
  </si>
  <si>
    <t>*Reallocation amounts based off ESEA Sec 1126(c)</t>
  </si>
  <si>
    <t>NCES LEAID</t>
  </si>
  <si>
    <t>AWARD #</t>
  </si>
  <si>
    <t>LOCAL EDUCATION AGENCY (LEA)</t>
  </si>
  <si>
    <t>ALLOCATION AMOUNT</t>
  </si>
  <si>
    <t>REALLOCATION AMOUNT</t>
  </si>
  <si>
    <t>TOTAL</t>
  </si>
  <si>
    <t>TIA-06001-27</t>
  </si>
  <si>
    <t>Aberdeen School District 06-1</t>
  </si>
  <si>
    <t>TIA-58003-27</t>
  </si>
  <si>
    <t>Agar-Blunt-Onida School District 58-3</t>
  </si>
  <si>
    <t>TIA-61001-27</t>
  </si>
  <si>
    <t>Alcester-Hudson School District 61-1</t>
  </si>
  <si>
    <t>TIA-11001-27</t>
  </si>
  <si>
    <t>Andes Central School District 11-1</t>
  </si>
  <si>
    <t>TIA-38001-27</t>
  </si>
  <si>
    <t>Arlington School District 38-1</t>
  </si>
  <si>
    <t>TIA-21001-27</t>
  </si>
  <si>
    <t>Armour School District 21-1</t>
  </si>
  <si>
    <t>TIA-04001-27</t>
  </si>
  <si>
    <t>Avon School District 04-1</t>
  </si>
  <si>
    <t>TIA-49001-27</t>
  </si>
  <si>
    <t>Baltic School District 49-1</t>
  </si>
  <si>
    <t>TIA-09001-27</t>
  </si>
  <si>
    <t>Belle Fourche School District 09-1</t>
  </si>
  <si>
    <t>TIA-03001-27</t>
  </si>
  <si>
    <t>Bennett County School District 03-1</t>
  </si>
  <si>
    <t>TIA-61002-27</t>
  </si>
  <si>
    <t>Beresford School District 61-2</t>
  </si>
  <si>
    <t>TIA-52001-27</t>
  </si>
  <si>
    <t>Bison School District 52-1</t>
  </si>
  <si>
    <t>TIA-04002-27</t>
  </si>
  <si>
    <t>Bon Homme School District 04-2</t>
  </si>
  <si>
    <t>TIA-22001-27</t>
  </si>
  <si>
    <t>Bowdle School District 22-1</t>
  </si>
  <si>
    <t>TIA-49002-27</t>
  </si>
  <si>
    <t>Brandon Valley School District 49-2</t>
  </si>
  <si>
    <t>TIA-30003-27</t>
  </si>
  <si>
    <t>Bridgewater-Emery School District 30-3</t>
  </si>
  <si>
    <t>TIA-45004-27</t>
  </si>
  <si>
    <t>Britton-Hecla School District 45-4</t>
  </si>
  <si>
    <t>TIA-05001-27</t>
  </si>
  <si>
    <t>Brookings School District 05-1</t>
  </si>
  <si>
    <t>TIA-26002-27</t>
  </si>
  <si>
    <t>Burke School District 26-2</t>
  </si>
  <si>
    <t>TIA-43001-27</t>
  </si>
  <si>
    <t>Canistota School District 43-1</t>
  </si>
  <si>
    <t>TIA-41001-27</t>
  </si>
  <si>
    <t>Canton School District 41-1</t>
  </si>
  <si>
    <t>TIA-28001-27</t>
  </si>
  <si>
    <t>Castlewood School District 28-1</t>
  </si>
  <si>
    <t>TIA-60001-27</t>
  </si>
  <si>
    <t>Centerville School District 60-1</t>
  </si>
  <si>
    <t>TIA-07001-27</t>
  </si>
  <si>
    <t>Chamberlain School District 07-1</t>
  </si>
  <si>
    <t>TIA-39001-27</t>
  </si>
  <si>
    <t>Chester School District 39-1</t>
  </si>
  <si>
    <t>TIA-12002-27</t>
  </si>
  <si>
    <t>Clark School District 12-2</t>
  </si>
  <si>
    <t>TIA-50005-27</t>
  </si>
  <si>
    <t>Colman-Egan School District 50-5</t>
  </si>
  <si>
    <t>TIA-59003-27</t>
  </si>
  <si>
    <t>Colome School District 59-3</t>
  </si>
  <si>
    <t>TIA-21003-27</t>
  </si>
  <si>
    <t>Corsica-Stickney School District 21-3</t>
  </si>
  <si>
    <t>TIA-16001-27</t>
  </si>
  <si>
    <t>Custer School District 16-1</t>
  </si>
  <si>
    <t>TIA-61008-27</t>
  </si>
  <si>
    <t>Dakota Valley School District 61-8</t>
  </si>
  <si>
    <t>TIA-38002-27</t>
  </si>
  <si>
    <t>De Smet School District 38-2</t>
  </si>
  <si>
    <t>TIA-49003-27</t>
  </si>
  <si>
    <t>Dell Rapids School District 49-3</t>
  </si>
  <si>
    <t>TIA-05006-27</t>
  </si>
  <si>
    <t>Deubrook School District 05-6</t>
  </si>
  <si>
    <t>TIA-19004-27</t>
  </si>
  <si>
    <t>Deuel School District 19-4</t>
  </si>
  <si>
    <t>TIA-56002-27</t>
  </si>
  <si>
    <t>Doland School District 56-2</t>
  </si>
  <si>
    <t>TIA-51001-27</t>
  </si>
  <si>
    <t>Douglas School District 51-1</t>
  </si>
  <si>
    <t>TIA-64002-27</t>
  </si>
  <si>
    <t>Dupree School District 64-2</t>
  </si>
  <si>
    <t>TIA-20001-27</t>
  </si>
  <si>
    <t>Eagle Butte School District 20-1</t>
  </si>
  <si>
    <t>TIA-23001-27</t>
  </si>
  <si>
    <t>Edgemont School District 23-1</t>
  </si>
  <si>
    <t>TIA-22005-27</t>
  </si>
  <si>
    <t>Edmunds Central School District 22-5</t>
  </si>
  <si>
    <t>TIA-16002-27</t>
  </si>
  <si>
    <t>Elk Mountain School District 16-2</t>
  </si>
  <si>
    <t>TIA-61007-27</t>
  </si>
  <si>
    <t>Elk Point-Jefferson School District 61-7</t>
  </si>
  <si>
    <t>TIA-05003-27</t>
  </si>
  <si>
    <t>Elkton School District 05-3</t>
  </si>
  <si>
    <t>TIA-28002-27</t>
  </si>
  <si>
    <t>Estelline School District 28-2</t>
  </si>
  <si>
    <t>TIA-17001-27</t>
  </si>
  <si>
    <t>Ethan School District 17-1</t>
  </si>
  <si>
    <t>TIA-44001-27</t>
  </si>
  <si>
    <t>Eureka School District 44-1</t>
  </si>
  <si>
    <t>TIA-46002-27</t>
  </si>
  <si>
    <t>Faith School District 46-2</t>
  </si>
  <si>
    <t>TIA-24004-27</t>
  </si>
  <si>
    <t>Faulkton School District 24-4</t>
  </si>
  <si>
    <t>TIA-50003-27</t>
  </si>
  <si>
    <t>Flandreau School District 50-3</t>
  </si>
  <si>
    <t>TIA-14001-27</t>
  </si>
  <si>
    <t>Florence School District 14-1</t>
  </si>
  <si>
    <t>TIA-06002-27</t>
  </si>
  <si>
    <t>Frederick Area School District 06-2</t>
  </si>
  <si>
    <t>TIA-33001-27</t>
  </si>
  <si>
    <t>Freeman School District 33-1</t>
  </si>
  <si>
    <t>TIA-49004-27</t>
  </si>
  <si>
    <t>Garretson School District 49-4</t>
  </si>
  <si>
    <t>TIA-63001-27</t>
  </si>
  <si>
    <t>Gayville-Volin School District 63-1</t>
  </si>
  <si>
    <t>TIA-53001-27</t>
  </si>
  <si>
    <t>Gettysburg School District 53-1</t>
  </si>
  <si>
    <t>TIA-26004-27</t>
  </si>
  <si>
    <t>Gregory School District 26-4</t>
  </si>
  <si>
    <t>TIA-06006-27</t>
  </si>
  <si>
    <t>Groton Area School District 06-6</t>
  </si>
  <si>
    <t>TIA-27001-27</t>
  </si>
  <si>
    <t>Haakon School District 27-1</t>
  </si>
  <si>
    <t>TIA-28003-27</t>
  </si>
  <si>
    <t>Hamlin School District 28-3</t>
  </si>
  <si>
    <t>TIA-30001-27</t>
  </si>
  <si>
    <t>Hanson School District 30-1</t>
  </si>
  <si>
    <t>TIA-31001-27</t>
  </si>
  <si>
    <t>Harding County School District 31-1</t>
  </si>
  <si>
    <t>TIA-41002-27</t>
  </si>
  <si>
    <t>Harrisburg School District 41-2</t>
  </si>
  <si>
    <t>TIA-14002-27</t>
  </si>
  <si>
    <t>Henry School District 14-2</t>
  </si>
  <si>
    <t>TIA-10001-27</t>
  </si>
  <si>
    <t>Herreid School District 10-1</t>
  </si>
  <si>
    <t>TIA-34002-27</t>
  </si>
  <si>
    <t>Highmore-Harrold School District 34-2</t>
  </si>
  <si>
    <t>TIA-51002-27</t>
  </si>
  <si>
    <t>Hill City School District 51-2</t>
  </si>
  <si>
    <t>TIA-56006-27</t>
  </si>
  <si>
    <t>Hitchcock-Tulare School District 56-6</t>
  </si>
  <si>
    <t>TIA-23002-27</t>
  </si>
  <si>
    <t>Hot Springs School District 23-2</t>
  </si>
  <si>
    <t>TIA-53002-27</t>
  </si>
  <si>
    <t>Hoven School District 53-2</t>
  </si>
  <si>
    <t>TIA-48003-27</t>
  </si>
  <si>
    <t>Howard School District 48-3</t>
  </si>
  <si>
    <t>TIA-02002-27</t>
  </si>
  <si>
    <t>Huron School District 02-2</t>
  </si>
  <si>
    <t>TIA-22006-27</t>
  </si>
  <si>
    <t>Ipswich School District 22-6</t>
  </si>
  <si>
    <t>TIA-13003-27</t>
  </si>
  <si>
    <t>Irene-Wakonda School District 13-3</t>
  </si>
  <si>
    <t>TIA-02003-27</t>
  </si>
  <si>
    <t>Iroquois School District 02-3</t>
  </si>
  <si>
    <t>TIA-37003-27</t>
  </si>
  <si>
    <t>Jones County School District 37-3</t>
  </si>
  <si>
    <t>TIA-35002-27</t>
  </si>
  <si>
    <t>Kadoka School District 35-2</t>
  </si>
  <si>
    <t>TIA-07002-27</t>
  </si>
  <si>
    <t>Kimball School District 07-2</t>
  </si>
  <si>
    <t>TIA-38003-27</t>
  </si>
  <si>
    <t>Lake Preston School District 38-3</t>
  </si>
  <si>
    <t>TIA-45005-27</t>
  </si>
  <si>
    <t>Langford School District 45-2</t>
  </si>
  <si>
    <t>TIA-40001-27</t>
  </si>
  <si>
    <t>Lead-Deadwood School District 40-1</t>
  </si>
  <si>
    <t>TIA-52004-27</t>
  </si>
  <si>
    <t>Lemmon School District 52-4</t>
  </si>
  <si>
    <t>TIA-41004-27</t>
  </si>
  <si>
    <t>Lennox School District 41-4</t>
  </si>
  <si>
    <t>TIA-44002-27</t>
  </si>
  <si>
    <t>Leola School District 44-2</t>
  </si>
  <si>
    <t>TIA-42001-27</t>
  </si>
  <si>
    <t>Lyman School District 42-1</t>
  </si>
  <si>
    <t>TIA-39002-27</t>
  </si>
  <si>
    <t>Madison Central School District 39-2</t>
  </si>
  <si>
    <t>TIA-60003-27</t>
  </si>
  <si>
    <t>Marion School District 60-3</t>
  </si>
  <si>
    <t>TIA-43007-27</t>
  </si>
  <si>
    <t>McCook Central School District 43-7</t>
  </si>
  <si>
    <t>TIA-15001-27</t>
  </si>
  <si>
    <t>McIntosh School District 15-1</t>
  </si>
  <si>
    <t>TIA-15002-27</t>
  </si>
  <si>
    <t>McLaughlin School District 15-2</t>
  </si>
  <si>
    <t>TIA-46001-27</t>
  </si>
  <si>
    <t>Meade School District 46-1</t>
  </si>
  <si>
    <t>TIA-33002-27</t>
  </si>
  <si>
    <t>Menno School District 33-2</t>
  </si>
  <si>
    <t>TIA-25004-27</t>
  </si>
  <si>
    <t>Milbank School District 25-4</t>
  </si>
  <si>
    <t>TIA-29004-27</t>
  </si>
  <si>
    <t>Miller Area School District 29-4</t>
  </si>
  <si>
    <t>TIA-17002-27</t>
  </si>
  <si>
    <t>Mitchell School District 17-2</t>
  </si>
  <si>
    <t>TIA-62006-27</t>
  </si>
  <si>
    <t>Mobridge-Pollock School District 62-6</t>
  </si>
  <si>
    <t>TIA-43002-27</t>
  </si>
  <si>
    <t>Montrose School District 43-2</t>
  </si>
  <si>
    <t>TIA-17003-27</t>
  </si>
  <si>
    <t>Mount Vernon School District 17-3</t>
  </si>
  <si>
    <t>TIA-51003-27</t>
  </si>
  <si>
    <t>New Underwood School District 51-3</t>
  </si>
  <si>
    <t>TIA-09002-27</t>
  </si>
  <si>
    <t>Newell School District 09-2</t>
  </si>
  <si>
    <t>TIA-56007-27</t>
  </si>
  <si>
    <t>Northwestern Area School District 56-7</t>
  </si>
  <si>
    <t>TIA-23003-27</t>
  </si>
  <si>
    <t>Oelrichs School District 23-3</t>
  </si>
  <si>
    <t>TIA-65001-27</t>
  </si>
  <si>
    <t>Oglala Lakota County School District 65-1</t>
  </si>
  <si>
    <t>TIA-39006-27</t>
  </si>
  <si>
    <t>Oldham-Ramona-Rutland School District 39-6</t>
  </si>
  <si>
    <t>TIA-60004-27</t>
  </si>
  <si>
    <t>Parker School District 60-4</t>
  </si>
  <si>
    <t>TIA-33003-27</t>
  </si>
  <si>
    <t>Parkston School District 33-3</t>
  </si>
  <si>
    <t>TIA-32002-27</t>
  </si>
  <si>
    <t>Pierre School District 32-2</t>
  </si>
  <si>
    <t>TIA-01001-27</t>
  </si>
  <si>
    <t>Plankinton School District 01-1</t>
  </si>
  <si>
    <t>TIA-11005-27</t>
  </si>
  <si>
    <t>Platte-Geddes School District 11-5</t>
  </si>
  <si>
    <t>TIA-51004-27</t>
  </si>
  <si>
    <t>Rapid City School District 51-4</t>
  </si>
  <si>
    <t>TIA-56004-27</t>
  </si>
  <si>
    <t>Redfield School District 56-4</t>
  </si>
  <si>
    <t>TIA-54004-27</t>
  </si>
  <si>
    <t>Rosholt School District 54-4</t>
  </si>
  <si>
    <t>TIA-55005-27</t>
  </si>
  <si>
    <t>Sanborn Central School District 55-5</t>
  </si>
  <si>
    <t>TIA-04003-27</t>
  </si>
  <si>
    <t>Scotland School District 04-3</t>
  </si>
  <si>
    <t>TIA-62005-27</t>
  </si>
  <si>
    <t>Selby School District 62-5</t>
  </si>
  <si>
    <t>TIA-49005-27</t>
  </si>
  <si>
    <t>Sioux Falls School District 49-5</t>
  </si>
  <si>
    <t>TIA-05005-27</t>
  </si>
  <si>
    <t>Sioux Valley School District 05-5</t>
  </si>
  <si>
    <t>TIA-54002-27</t>
  </si>
  <si>
    <t>Sisseton School District 54-2</t>
  </si>
  <si>
    <t>TIA-26005-27</t>
  </si>
  <si>
    <t>South Central School District 26-5</t>
  </si>
  <si>
    <t>TIA-40002-27</t>
  </si>
  <si>
    <t>Spearfish School District 40-2</t>
  </si>
  <si>
    <t>TIA-57001-27</t>
  </si>
  <si>
    <t>Stanley County School District 57-1</t>
  </si>
  <si>
    <t>TIA-54006-27</t>
  </si>
  <si>
    <t>Summit School District 54-6</t>
  </si>
  <si>
    <t>TIA-41005-27</t>
  </si>
  <si>
    <t>Tea Area School District 41-5</t>
  </si>
  <si>
    <t>TIA-20003-27</t>
  </si>
  <si>
    <t>Timber Lake School District 20-3</t>
  </si>
  <si>
    <t>TIA-66001-27</t>
  </si>
  <si>
    <t>Todd County School District 66-1</t>
  </si>
  <si>
    <t>TIA-33005-27</t>
  </si>
  <si>
    <t>Tripp-Delmont School District 33-5</t>
  </si>
  <si>
    <t>TIA-49006-27</t>
  </si>
  <si>
    <t>Tri-Valley School District 49-6</t>
  </si>
  <si>
    <t>TIA-13001-27</t>
  </si>
  <si>
    <t>Vermillion School District 13-1</t>
  </si>
  <si>
    <t>TIA-60006-27</t>
  </si>
  <si>
    <t>Viborg - Hurley 60-6</t>
  </si>
  <si>
    <t>TIA-11004-27</t>
  </si>
  <si>
    <t>Wagner School District 11-4</t>
  </si>
  <si>
    <t>TIA-15003-27</t>
  </si>
  <si>
    <t>Wakpala School District 15-3</t>
  </si>
  <si>
    <t>TIA-51005-27</t>
  </si>
  <si>
    <t>Wall School District 51-5</t>
  </si>
  <si>
    <t>TIA-06005-27</t>
  </si>
  <si>
    <t>Warner School District 06-5</t>
  </si>
  <si>
    <t>TIA-14004-27</t>
  </si>
  <si>
    <t>Watertown School District 14-4</t>
  </si>
  <si>
    <t>TIA-18003-27</t>
  </si>
  <si>
    <t>Waubay School District 18-3</t>
  </si>
  <si>
    <t>TIA-14005-27</t>
  </si>
  <si>
    <t>Waverly School District 14-5</t>
  </si>
  <si>
    <t>TIA-18005-27</t>
  </si>
  <si>
    <t>Webster School District 18-4</t>
  </si>
  <si>
    <t>TIA-36002-27</t>
  </si>
  <si>
    <t>Wessington Springs School District 36-2</t>
  </si>
  <si>
    <t>TIA-49007-27</t>
  </si>
  <si>
    <t>West Central School District 49-7</t>
  </si>
  <si>
    <t>TIA-01003-27</t>
  </si>
  <si>
    <t>White Lake School District 01-3</t>
  </si>
  <si>
    <t>TIA-47001-27</t>
  </si>
  <si>
    <t>White River School District 47-1</t>
  </si>
  <si>
    <t>TIA-12003-27</t>
  </si>
  <si>
    <t>Willow Lake School District 12-3</t>
  </si>
  <si>
    <t>TIA-54007-27</t>
  </si>
  <si>
    <t>Wilmot School District 54-7</t>
  </si>
  <si>
    <t>TIA-59002-27</t>
  </si>
  <si>
    <t>Winner School District 59-2</t>
  </si>
  <si>
    <t>TIA-02006-27</t>
  </si>
  <si>
    <t>Wolsey-Wessington School District 02-6</t>
  </si>
  <si>
    <t>TIA-55004-27</t>
  </si>
  <si>
    <t>Woonsocket School District 55-4</t>
  </si>
  <si>
    <t>TIA-63003-27</t>
  </si>
  <si>
    <t>Yankton School District 63-3</t>
  </si>
  <si>
    <t>Total LEA Amounts</t>
  </si>
  <si>
    <t>Allocations are final estimates based on data available July 1, 2026</t>
  </si>
  <si>
    <t>Final Allocations for School Year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</si>
</sst>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 applyFill="1"/>
    <xf numFmtId="165" fontId="5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3" fillId="0" borderId="1" xfId="0" applyNumberFormat="1" applyFont="1" applyBorder="1"/>
    <xf numFmtId="0" fontId="0" fillId="0" borderId="0" xfId="0" applyAlignment="1">
      <alignment horizontal="center"/>
    </xf>
    <xf numFmtId="164" fontId="0" fillId="0" borderId="0" xfId="1" applyNumberFormat="1" applyFont="1" applyFill="1"/>
    <xf numFmtId="0" fontId="6" fillId="0" borderId="0" xfId="0" quotePrefix="1" applyFont="1"/>
    <xf numFmtId="0" fontId="7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47626</xdr:rowOff>
    </xdr:from>
    <xdr:to>
      <xdr:col>6</xdr:col>
      <xdr:colOff>381000</xdr:colOff>
      <xdr:row>2</xdr:row>
      <xdr:rowOff>179344</xdr:rowOff>
    </xdr:to>
    <xdr:pic>
      <xdr:nvPicPr>
        <xdr:cNvPr id="2" name="Picture 1" descr="South Dakota Department of Education&#10;">
          <a:extLst>
            <a:ext uri="{FF2B5EF4-FFF2-40B4-BE49-F238E27FC236}">
              <a16:creationId xmlns:a16="http://schemas.microsoft.com/office/drawing/2014/main" id="{D29596C4-0CF0-4EE4-B981-79E9A1F4B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525" y="47626"/>
          <a:ext cx="2352675" cy="569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782B6-D483-4857-BF20-20161A34E30C}">
  <sheetPr>
    <tabColor rgb="FF92D050"/>
    <pageSetUpPr fitToPage="1"/>
  </sheetPr>
  <dimension ref="A1:F159"/>
  <sheetViews>
    <sheetView tabSelected="1" workbookViewId="0">
      <selection activeCell="K6" sqref="K6"/>
    </sheetView>
  </sheetViews>
  <sheetFormatPr defaultColWidth="9.140625" defaultRowHeight="15.75" x14ac:dyDescent="0.25"/>
  <cols>
    <col min="1" max="1" width="9.7109375" style="1" customWidth="1"/>
    <col min="2" max="2" width="17.140625" style="3" customWidth="1"/>
    <col min="3" max="3" width="41.5703125" style="1" bestFit="1" customWidth="1"/>
    <col min="4" max="4" width="16.85546875" style="4" customWidth="1"/>
    <col min="5" max="5" width="16.5703125" style="1" bestFit="1" customWidth="1"/>
    <col min="6" max="6" width="13.5703125" style="1" customWidth="1"/>
    <col min="7" max="16384" width="9.140625" style="1"/>
  </cols>
  <sheetData>
    <row r="1" spans="1:6" ht="18.75" x14ac:dyDescent="0.3">
      <c r="A1" s="15" t="s">
        <v>0</v>
      </c>
      <c r="B1" s="15"/>
      <c r="C1" s="15"/>
      <c r="D1" s="15"/>
    </row>
    <row r="2" spans="1:6" x14ac:dyDescent="0.25">
      <c r="A2" s="16" t="s">
        <v>1</v>
      </c>
      <c r="B2" s="16"/>
      <c r="C2" s="16"/>
      <c r="D2" s="16"/>
    </row>
    <row r="3" spans="1:6" x14ac:dyDescent="0.25">
      <c r="A3" s="16" t="s">
        <v>305</v>
      </c>
      <c r="B3" s="16"/>
      <c r="C3" s="16"/>
      <c r="D3" s="16"/>
    </row>
    <row r="4" spans="1:6" x14ac:dyDescent="0.25">
      <c r="A4" s="2"/>
    </row>
    <row r="5" spans="1:6" x14ac:dyDescent="0.25">
      <c r="A5" s="5" t="s">
        <v>304</v>
      </c>
    </row>
    <row r="6" spans="1:6" x14ac:dyDescent="0.25">
      <c r="A6" s="5" t="s">
        <v>2</v>
      </c>
    </row>
    <row r="8" spans="1:6" ht="31.5" x14ac:dyDescent="0.25">
      <c r="A8" s="6" t="s">
        <v>3</v>
      </c>
      <c r="B8" s="6" t="s">
        <v>4</v>
      </c>
      <c r="C8" s="6" t="s">
        <v>5</v>
      </c>
      <c r="D8" s="7" t="s">
        <v>6</v>
      </c>
      <c r="E8" s="7" t="s">
        <v>7</v>
      </c>
      <c r="F8" s="7" t="s">
        <v>8</v>
      </c>
    </row>
    <row r="9" spans="1:6" x14ac:dyDescent="0.25">
      <c r="A9" s="8">
        <v>4602070</v>
      </c>
      <c r="B9" s="8" t="s">
        <v>9</v>
      </c>
      <c r="C9" s="9" t="s">
        <v>10</v>
      </c>
      <c r="D9" s="10">
        <v>975848</v>
      </c>
      <c r="E9" s="10">
        <v>8682</v>
      </c>
      <c r="F9" s="10">
        <f>D9+E9</f>
        <v>984530</v>
      </c>
    </row>
    <row r="10" spans="1:6" x14ac:dyDescent="0.25">
      <c r="A10" s="8">
        <v>4600042</v>
      </c>
      <c r="B10" s="8" t="s">
        <v>11</v>
      </c>
      <c r="C10" s="9" t="s">
        <v>12</v>
      </c>
      <c r="D10" s="10">
        <v>46322</v>
      </c>
      <c r="E10" s="10">
        <v>8162</v>
      </c>
      <c r="F10" s="10">
        <f t="shared" ref="F10:F73" si="0">D10+E10</f>
        <v>54484</v>
      </c>
    </row>
    <row r="11" spans="1:6" x14ac:dyDescent="0.25">
      <c r="A11" s="8">
        <v>4600028</v>
      </c>
      <c r="B11" s="8" t="s">
        <v>13</v>
      </c>
      <c r="C11" s="9" t="s">
        <v>14</v>
      </c>
      <c r="D11" s="10">
        <v>24038</v>
      </c>
      <c r="E11" s="10">
        <v>53087</v>
      </c>
      <c r="F11" s="10">
        <f t="shared" si="0"/>
        <v>77125</v>
      </c>
    </row>
    <row r="12" spans="1:6" x14ac:dyDescent="0.25">
      <c r="A12" s="8">
        <v>4639540</v>
      </c>
      <c r="B12" s="8" t="s">
        <v>15</v>
      </c>
      <c r="C12" s="9" t="s">
        <v>16</v>
      </c>
      <c r="D12" s="10">
        <v>377360</v>
      </c>
      <c r="E12" s="10">
        <v>29538</v>
      </c>
      <c r="F12" s="10">
        <f t="shared" si="0"/>
        <v>406898</v>
      </c>
    </row>
    <row r="13" spans="1:6" x14ac:dyDescent="0.25">
      <c r="A13" s="8">
        <v>4603720</v>
      </c>
      <c r="B13" s="8" t="s">
        <v>17</v>
      </c>
      <c r="C13" s="9" t="s">
        <v>18</v>
      </c>
      <c r="D13" s="10">
        <v>39037</v>
      </c>
      <c r="E13" s="10">
        <v>10577</v>
      </c>
      <c r="F13" s="10">
        <f t="shared" si="0"/>
        <v>49614</v>
      </c>
    </row>
    <row r="14" spans="1:6" x14ac:dyDescent="0.25">
      <c r="A14" s="8">
        <v>4603780</v>
      </c>
      <c r="B14" s="8" t="s">
        <v>19</v>
      </c>
      <c r="C14" s="9" t="s">
        <v>20</v>
      </c>
      <c r="D14" s="10">
        <v>40890</v>
      </c>
      <c r="E14" s="10">
        <v>6769</v>
      </c>
      <c r="F14" s="10">
        <f t="shared" si="0"/>
        <v>47659</v>
      </c>
    </row>
    <row r="15" spans="1:6" x14ac:dyDescent="0.25">
      <c r="A15" s="8">
        <v>4604270</v>
      </c>
      <c r="B15" s="8" t="s">
        <v>21</v>
      </c>
      <c r="C15" s="9" t="s">
        <v>22</v>
      </c>
      <c r="D15" s="10">
        <v>86181</v>
      </c>
      <c r="E15" s="10">
        <v>767</v>
      </c>
      <c r="F15" s="10">
        <f t="shared" si="0"/>
        <v>86948</v>
      </c>
    </row>
    <row r="16" spans="1:6" x14ac:dyDescent="0.25">
      <c r="A16" s="8">
        <v>4604680</v>
      </c>
      <c r="B16" s="8" t="s">
        <v>23</v>
      </c>
      <c r="C16" s="9" t="s">
        <v>24</v>
      </c>
      <c r="D16" s="10">
        <v>24684</v>
      </c>
      <c r="E16" s="10">
        <v>31713</v>
      </c>
      <c r="F16" s="10">
        <f t="shared" si="0"/>
        <v>56397</v>
      </c>
    </row>
    <row r="17" spans="1:6" x14ac:dyDescent="0.25">
      <c r="A17" s="8">
        <v>4605610</v>
      </c>
      <c r="B17" s="8" t="s">
        <v>25</v>
      </c>
      <c r="C17" s="9" t="s">
        <v>26</v>
      </c>
      <c r="D17" s="10">
        <v>432051</v>
      </c>
      <c r="E17" s="10">
        <v>107682</v>
      </c>
      <c r="F17" s="10">
        <f t="shared" si="0"/>
        <v>539733</v>
      </c>
    </row>
    <row r="18" spans="1:6" x14ac:dyDescent="0.25">
      <c r="A18" s="8">
        <v>4606240</v>
      </c>
      <c r="B18" s="8" t="s">
        <v>27</v>
      </c>
      <c r="C18" s="9" t="s">
        <v>28</v>
      </c>
      <c r="D18" s="10">
        <v>957310</v>
      </c>
      <c r="E18" s="10">
        <v>8517</v>
      </c>
      <c r="F18" s="10">
        <f t="shared" si="0"/>
        <v>965827</v>
      </c>
    </row>
    <row r="19" spans="1:6" x14ac:dyDescent="0.25">
      <c r="A19" s="8">
        <v>4606360</v>
      </c>
      <c r="B19" s="8" t="s">
        <v>29</v>
      </c>
      <c r="C19" s="9" t="s">
        <v>30</v>
      </c>
      <c r="D19" s="10">
        <v>99701</v>
      </c>
      <c r="E19" s="10">
        <v>3251</v>
      </c>
      <c r="F19" s="10">
        <f t="shared" si="0"/>
        <v>102952</v>
      </c>
    </row>
    <row r="20" spans="1:6" x14ac:dyDescent="0.25">
      <c r="A20" s="8">
        <v>4607050</v>
      </c>
      <c r="B20" s="8" t="s">
        <v>31</v>
      </c>
      <c r="C20" s="9" t="s">
        <v>32</v>
      </c>
      <c r="D20" s="10">
        <v>95179</v>
      </c>
      <c r="E20" s="10">
        <v>847</v>
      </c>
      <c r="F20" s="10">
        <f t="shared" si="0"/>
        <v>96026</v>
      </c>
    </row>
    <row r="21" spans="1:6" x14ac:dyDescent="0.25">
      <c r="A21" s="8">
        <v>4607400</v>
      </c>
      <c r="B21" s="8" t="s">
        <v>33</v>
      </c>
      <c r="C21" s="9" t="s">
        <v>34</v>
      </c>
      <c r="D21" s="10">
        <v>130549</v>
      </c>
      <c r="E21" s="10">
        <v>36318</v>
      </c>
      <c r="F21" s="10">
        <f t="shared" si="0"/>
        <v>166867</v>
      </c>
    </row>
    <row r="22" spans="1:6" x14ac:dyDescent="0.25">
      <c r="A22" s="8">
        <v>4607800</v>
      </c>
      <c r="B22" s="8" t="s">
        <v>35</v>
      </c>
      <c r="C22" s="9" t="s">
        <v>36</v>
      </c>
      <c r="D22" s="10">
        <v>41856</v>
      </c>
      <c r="E22" s="10">
        <v>660</v>
      </c>
      <c r="F22" s="10">
        <f t="shared" si="0"/>
        <v>42516</v>
      </c>
    </row>
    <row r="23" spans="1:6" x14ac:dyDescent="0.25">
      <c r="A23" s="8">
        <v>4607950</v>
      </c>
      <c r="B23" s="8" t="s">
        <v>37</v>
      </c>
      <c r="C23" s="9" t="s">
        <v>38</v>
      </c>
      <c r="D23" s="10">
        <v>160784</v>
      </c>
      <c r="E23" s="10">
        <v>101176</v>
      </c>
      <c r="F23" s="10">
        <f t="shared" si="0"/>
        <v>261960</v>
      </c>
    </row>
    <row r="24" spans="1:6" x14ac:dyDescent="0.25">
      <c r="A24" s="8">
        <v>4621420</v>
      </c>
      <c r="B24" s="8" t="s">
        <v>39</v>
      </c>
      <c r="C24" s="9" t="s">
        <v>40</v>
      </c>
      <c r="D24" s="10">
        <v>84581</v>
      </c>
      <c r="E24" s="10">
        <v>0</v>
      </c>
      <c r="F24" s="10">
        <f t="shared" si="0"/>
        <v>84581</v>
      </c>
    </row>
    <row r="25" spans="1:6" x14ac:dyDescent="0.25">
      <c r="A25" s="8">
        <v>4600041</v>
      </c>
      <c r="B25" s="8" t="s">
        <v>41</v>
      </c>
      <c r="C25" s="9" t="s">
        <v>42</v>
      </c>
      <c r="D25" s="10">
        <v>107703</v>
      </c>
      <c r="E25" s="10">
        <v>26534</v>
      </c>
      <c r="F25" s="10">
        <f t="shared" si="0"/>
        <v>134237</v>
      </c>
    </row>
    <row r="26" spans="1:6" x14ac:dyDescent="0.25">
      <c r="A26" s="8">
        <v>4608520</v>
      </c>
      <c r="B26" s="8" t="s">
        <v>43</v>
      </c>
      <c r="C26" s="9" t="s">
        <v>44</v>
      </c>
      <c r="D26" s="10">
        <v>504225</v>
      </c>
      <c r="E26" s="10">
        <v>4486</v>
      </c>
      <c r="F26" s="10">
        <f t="shared" si="0"/>
        <v>508711</v>
      </c>
    </row>
    <row r="27" spans="1:6" x14ac:dyDescent="0.25">
      <c r="A27" s="8">
        <v>4609512</v>
      </c>
      <c r="B27" s="8" t="s">
        <v>45</v>
      </c>
      <c r="C27" s="9" t="s">
        <v>46</v>
      </c>
      <c r="D27" s="10">
        <v>71754</v>
      </c>
      <c r="E27" s="10">
        <v>17903</v>
      </c>
      <c r="F27" s="10">
        <f t="shared" si="0"/>
        <v>89657</v>
      </c>
    </row>
    <row r="28" spans="1:6" x14ac:dyDescent="0.25">
      <c r="A28" s="8">
        <v>4610320</v>
      </c>
      <c r="B28" s="8" t="s">
        <v>47</v>
      </c>
      <c r="C28" s="9" t="s">
        <v>48</v>
      </c>
      <c r="D28" s="10">
        <v>52932</v>
      </c>
      <c r="E28" s="10">
        <v>13770</v>
      </c>
      <c r="F28" s="10">
        <f t="shared" si="0"/>
        <v>66702</v>
      </c>
    </row>
    <row r="29" spans="1:6" x14ac:dyDescent="0.25">
      <c r="A29" s="8">
        <v>4610560</v>
      </c>
      <c r="B29" s="8" t="s">
        <v>49</v>
      </c>
      <c r="C29" s="9" t="s">
        <v>50</v>
      </c>
      <c r="D29" s="10">
        <v>45150</v>
      </c>
      <c r="E29" s="10">
        <v>28535</v>
      </c>
      <c r="F29" s="10">
        <f t="shared" si="0"/>
        <v>73685</v>
      </c>
    </row>
    <row r="30" spans="1:6" x14ac:dyDescent="0.25">
      <c r="A30" s="8">
        <v>4611280</v>
      </c>
      <c r="B30" s="8" t="s">
        <v>51</v>
      </c>
      <c r="C30" s="9" t="s">
        <v>52</v>
      </c>
      <c r="D30" s="10">
        <v>66194</v>
      </c>
      <c r="E30" s="10">
        <v>0</v>
      </c>
      <c r="F30" s="10">
        <f t="shared" si="0"/>
        <v>66194</v>
      </c>
    </row>
    <row r="31" spans="1:6" x14ac:dyDescent="0.25">
      <c r="A31" s="8">
        <v>4611760</v>
      </c>
      <c r="B31" s="8" t="s">
        <v>53</v>
      </c>
      <c r="C31" s="9" t="s">
        <v>54</v>
      </c>
      <c r="D31" s="10">
        <v>48004</v>
      </c>
      <c r="E31" s="10">
        <v>427</v>
      </c>
      <c r="F31" s="10">
        <f t="shared" si="0"/>
        <v>48431</v>
      </c>
    </row>
    <row r="32" spans="1:6" x14ac:dyDescent="0.25">
      <c r="A32" s="8">
        <v>4612000</v>
      </c>
      <c r="B32" s="8" t="s">
        <v>55</v>
      </c>
      <c r="C32" s="9" t="s">
        <v>56</v>
      </c>
      <c r="D32" s="10">
        <v>1401402</v>
      </c>
      <c r="E32" s="10">
        <v>24915</v>
      </c>
      <c r="F32" s="10">
        <f t="shared" si="0"/>
        <v>1426317</v>
      </c>
    </row>
    <row r="33" spans="1:6" x14ac:dyDescent="0.25">
      <c r="A33" s="8">
        <v>4612300</v>
      </c>
      <c r="B33" s="8" t="s">
        <v>57</v>
      </c>
      <c r="C33" s="9" t="s">
        <v>58</v>
      </c>
      <c r="D33" s="10">
        <v>47807</v>
      </c>
      <c r="E33" s="10">
        <v>0</v>
      </c>
      <c r="F33" s="10">
        <f t="shared" si="0"/>
        <v>47807</v>
      </c>
    </row>
    <row r="34" spans="1:6" x14ac:dyDescent="0.25">
      <c r="A34" s="8">
        <v>4612940</v>
      </c>
      <c r="B34" s="8" t="s">
        <v>59</v>
      </c>
      <c r="C34" s="9" t="s">
        <v>60</v>
      </c>
      <c r="D34" s="10">
        <v>82742</v>
      </c>
      <c r="E34" s="10">
        <v>0</v>
      </c>
      <c r="F34" s="10">
        <f t="shared" si="0"/>
        <v>82742</v>
      </c>
    </row>
    <row r="35" spans="1:6" x14ac:dyDescent="0.25">
      <c r="A35" s="8">
        <v>4614100</v>
      </c>
      <c r="B35" s="8" t="s">
        <v>61</v>
      </c>
      <c r="C35" s="9" t="s">
        <v>62</v>
      </c>
      <c r="D35" s="10">
        <v>60678</v>
      </c>
      <c r="E35" s="10">
        <v>0</v>
      </c>
      <c r="F35" s="10">
        <f t="shared" si="0"/>
        <v>60678</v>
      </c>
    </row>
    <row r="36" spans="1:6" x14ac:dyDescent="0.25">
      <c r="A36" s="8">
        <v>4614130</v>
      </c>
      <c r="B36" s="8" t="s">
        <v>63</v>
      </c>
      <c r="C36" s="9" t="s">
        <v>64</v>
      </c>
      <c r="D36" s="10">
        <v>148959</v>
      </c>
      <c r="E36" s="10">
        <v>0</v>
      </c>
      <c r="F36" s="10">
        <f t="shared" si="0"/>
        <v>148959</v>
      </c>
    </row>
    <row r="37" spans="1:6" x14ac:dyDescent="0.25">
      <c r="A37" s="8">
        <v>4680445</v>
      </c>
      <c r="B37" s="8" t="s">
        <v>65</v>
      </c>
      <c r="C37" s="9" t="s">
        <v>66</v>
      </c>
      <c r="D37" s="10">
        <v>105221</v>
      </c>
      <c r="E37" s="10">
        <v>0</v>
      </c>
      <c r="F37" s="10">
        <f t="shared" si="0"/>
        <v>105221</v>
      </c>
    </row>
    <row r="38" spans="1:6" x14ac:dyDescent="0.25">
      <c r="A38" s="8">
        <v>4616950</v>
      </c>
      <c r="B38" s="8" t="s">
        <v>67</v>
      </c>
      <c r="C38" s="9" t="s">
        <v>68</v>
      </c>
      <c r="D38" s="10">
        <v>219920</v>
      </c>
      <c r="E38" s="10">
        <v>65700</v>
      </c>
      <c r="F38" s="10">
        <f t="shared" si="0"/>
        <v>285620</v>
      </c>
    </row>
    <row r="39" spans="1:6" x14ac:dyDescent="0.25">
      <c r="A39" s="8">
        <v>4636990</v>
      </c>
      <c r="B39" s="8" t="s">
        <v>69</v>
      </c>
      <c r="C39" s="9" t="s">
        <v>70</v>
      </c>
      <c r="D39" s="10">
        <v>47696</v>
      </c>
      <c r="E39" s="10">
        <v>0</v>
      </c>
      <c r="F39" s="10">
        <f t="shared" si="0"/>
        <v>47696</v>
      </c>
    </row>
    <row r="40" spans="1:6" x14ac:dyDescent="0.25">
      <c r="A40" s="8">
        <v>4617850</v>
      </c>
      <c r="B40" s="8" t="s">
        <v>71</v>
      </c>
      <c r="C40" s="9" t="s">
        <v>72</v>
      </c>
      <c r="D40" s="10">
        <v>92712</v>
      </c>
      <c r="E40" s="10">
        <v>20263</v>
      </c>
      <c r="F40" s="10">
        <f t="shared" si="0"/>
        <v>112975</v>
      </c>
    </row>
    <row r="41" spans="1:6" x14ac:dyDescent="0.25">
      <c r="A41" s="8">
        <v>4618120</v>
      </c>
      <c r="B41" s="8" t="s">
        <v>73</v>
      </c>
      <c r="C41" s="9" t="s">
        <v>74</v>
      </c>
      <c r="D41" s="10">
        <v>44564</v>
      </c>
      <c r="E41" s="10">
        <v>7853</v>
      </c>
      <c r="F41" s="10">
        <f t="shared" si="0"/>
        <v>52417</v>
      </c>
    </row>
    <row r="42" spans="1:6" x14ac:dyDescent="0.25">
      <c r="A42" s="8">
        <v>4678300</v>
      </c>
      <c r="B42" s="8" t="s">
        <v>75</v>
      </c>
      <c r="C42" s="9" t="s">
        <v>76</v>
      </c>
      <c r="D42" s="10">
        <v>58839</v>
      </c>
      <c r="E42" s="10">
        <v>0</v>
      </c>
      <c r="F42" s="10">
        <f t="shared" si="0"/>
        <v>58839</v>
      </c>
    </row>
    <row r="43" spans="1:6" x14ac:dyDescent="0.25">
      <c r="A43" s="8">
        <v>4600036</v>
      </c>
      <c r="B43" s="8" t="s">
        <v>77</v>
      </c>
      <c r="C43" s="9" t="s">
        <v>78</v>
      </c>
      <c r="D43" s="10">
        <v>77749</v>
      </c>
      <c r="E43" s="10">
        <v>13701</v>
      </c>
      <c r="F43" s="10">
        <f t="shared" si="0"/>
        <v>91450</v>
      </c>
    </row>
    <row r="44" spans="1:6" x14ac:dyDescent="0.25">
      <c r="A44" s="8">
        <v>4619170</v>
      </c>
      <c r="B44" s="8" t="s">
        <v>79</v>
      </c>
      <c r="C44" s="9" t="s">
        <v>80</v>
      </c>
      <c r="D44" s="10">
        <v>42423</v>
      </c>
      <c r="E44" s="10">
        <v>377</v>
      </c>
      <c r="F44" s="10">
        <f t="shared" si="0"/>
        <v>42800</v>
      </c>
    </row>
    <row r="45" spans="1:6" x14ac:dyDescent="0.25">
      <c r="A45" s="8">
        <v>4619410</v>
      </c>
      <c r="B45" s="8" t="s">
        <v>81</v>
      </c>
      <c r="C45" s="9" t="s">
        <v>82</v>
      </c>
      <c r="D45" s="10">
        <v>648307</v>
      </c>
      <c r="E45" s="10">
        <v>65149</v>
      </c>
      <c r="F45" s="10">
        <f t="shared" si="0"/>
        <v>713456</v>
      </c>
    </row>
    <row r="46" spans="1:6" x14ac:dyDescent="0.25">
      <c r="A46" s="8">
        <v>4619450</v>
      </c>
      <c r="B46" s="8" t="s">
        <v>83</v>
      </c>
      <c r="C46" s="9" t="s">
        <v>84</v>
      </c>
      <c r="D46" s="10">
        <v>586590</v>
      </c>
      <c r="E46" s="10">
        <v>9375</v>
      </c>
      <c r="F46" s="10">
        <f t="shared" si="0"/>
        <v>595965</v>
      </c>
    </row>
    <row r="47" spans="1:6" x14ac:dyDescent="0.25">
      <c r="A47" s="8">
        <v>4620100</v>
      </c>
      <c r="B47" s="8" t="s">
        <v>85</v>
      </c>
      <c r="C47" s="9" t="s">
        <v>86</v>
      </c>
      <c r="D47" s="10">
        <v>1327979</v>
      </c>
      <c r="E47" s="10">
        <v>11815</v>
      </c>
      <c r="F47" s="10">
        <f t="shared" si="0"/>
        <v>1339794</v>
      </c>
    </row>
    <row r="48" spans="1:6" x14ac:dyDescent="0.25">
      <c r="A48" s="8">
        <v>4620850</v>
      </c>
      <c r="B48" s="8" t="s">
        <v>87</v>
      </c>
      <c r="C48" s="9" t="s">
        <v>88</v>
      </c>
      <c r="D48" s="10">
        <v>79538</v>
      </c>
      <c r="E48" s="10">
        <v>4290</v>
      </c>
      <c r="F48" s="10">
        <f t="shared" si="0"/>
        <v>83828</v>
      </c>
    </row>
    <row r="49" spans="1:6" x14ac:dyDescent="0.25">
      <c r="A49" s="8">
        <v>4634440</v>
      </c>
      <c r="B49" s="8" t="s">
        <v>89</v>
      </c>
      <c r="C49" s="9" t="s">
        <v>90</v>
      </c>
      <c r="D49" s="10">
        <v>44363</v>
      </c>
      <c r="E49" s="10">
        <v>395</v>
      </c>
      <c r="F49" s="10">
        <f t="shared" si="0"/>
        <v>44758</v>
      </c>
    </row>
    <row r="50" spans="1:6" x14ac:dyDescent="0.25">
      <c r="A50" s="8">
        <v>4621300</v>
      </c>
      <c r="B50" s="8" t="s">
        <v>91</v>
      </c>
      <c r="C50" s="9" t="s">
        <v>92</v>
      </c>
      <c r="D50" s="10">
        <v>54414</v>
      </c>
      <c r="E50" s="10">
        <v>0</v>
      </c>
      <c r="F50" s="10">
        <f t="shared" si="0"/>
        <v>54414</v>
      </c>
    </row>
    <row r="51" spans="1:6" x14ac:dyDescent="0.25">
      <c r="A51" s="8">
        <v>4621340</v>
      </c>
      <c r="B51" s="8" t="s">
        <v>93</v>
      </c>
      <c r="C51" s="9" t="s">
        <v>94</v>
      </c>
      <c r="D51" s="10">
        <v>22855</v>
      </c>
      <c r="E51" s="10">
        <v>2105</v>
      </c>
      <c r="F51" s="10">
        <f t="shared" si="0"/>
        <v>24960</v>
      </c>
    </row>
    <row r="52" spans="1:6" x14ac:dyDescent="0.25">
      <c r="A52" s="8">
        <v>4621390</v>
      </c>
      <c r="B52" s="8" t="s">
        <v>95</v>
      </c>
      <c r="C52" s="9" t="s">
        <v>96</v>
      </c>
      <c r="D52" s="10">
        <v>55290</v>
      </c>
      <c r="E52" s="10">
        <v>492</v>
      </c>
      <c r="F52" s="10">
        <f t="shared" si="0"/>
        <v>55782</v>
      </c>
    </row>
    <row r="53" spans="1:6" x14ac:dyDescent="0.25">
      <c r="A53" s="8">
        <v>4622410</v>
      </c>
      <c r="B53" s="8" t="s">
        <v>97</v>
      </c>
      <c r="C53" s="9" t="s">
        <v>98</v>
      </c>
      <c r="D53" s="10">
        <v>66194</v>
      </c>
      <c r="E53" s="10">
        <v>0</v>
      </c>
      <c r="F53" s="10">
        <f t="shared" si="0"/>
        <v>66194</v>
      </c>
    </row>
    <row r="54" spans="1:6" x14ac:dyDescent="0.25">
      <c r="A54" s="8">
        <v>4622500</v>
      </c>
      <c r="B54" s="8" t="s">
        <v>99</v>
      </c>
      <c r="C54" s="9" t="s">
        <v>100</v>
      </c>
      <c r="D54" s="10">
        <v>44648</v>
      </c>
      <c r="E54" s="10">
        <v>7868</v>
      </c>
      <c r="F54" s="10">
        <f t="shared" si="0"/>
        <v>52516</v>
      </c>
    </row>
    <row r="55" spans="1:6" x14ac:dyDescent="0.25">
      <c r="A55" s="8">
        <v>4622560</v>
      </c>
      <c r="B55" s="8" t="s">
        <v>101</v>
      </c>
      <c r="C55" s="9" t="s">
        <v>102</v>
      </c>
      <c r="D55" s="10">
        <v>64205</v>
      </c>
      <c r="E55" s="10">
        <v>15650</v>
      </c>
      <c r="F55" s="10">
        <f t="shared" si="0"/>
        <v>79855</v>
      </c>
    </row>
    <row r="56" spans="1:6" x14ac:dyDescent="0.25">
      <c r="A56" s="8">
        <v>4622940</v>
      </c>
      <c r="B56" s="8" t="s">
        <v>103</v>
      </c>
      <c r="C56" s="9" t="s">
        <v>104</v>
      </c>
      <c r="D56" s="10">
        <v>124958</v>
      </c>
      <c r="E56" s="10">
        <v>32738</v>
      </c>
      <c r="F56" s="10">
        <f t="shared" si="0"/>
        <v>157696</v>
      </c>
    </row>
    <row r="57" spans="1:6" x14ac:dyDescent="0.25">
      <c r="A57" s="8">
        <v>4624030</v>
      </c>
      <c r="B57" s="8" t="s">
        <v>105</v>
      </c>
      <c r="C57" s="9" t="s">
        <v>106</v>
      </c>
      <c r="D57" s="10">
        <v>128588</v>
      </c>
      <c r="E57" s="10">
        <v>1144</v>
      </c>
      <c r="F57" s="10">
        <f t="shared" si="0"/>
        <v>129732</v>
      </c>
    </row>
    <row r="58" spans="1:6" x14ac:dyDescent="0.25">
      <c r="A58" s="8">
        <v>4624390</v>
      </c>
      <c r="B58" s="8" t="s">
        <v>107</v>
      </c>
      <c r="C58" s="9" t="s">
        <v>108</v>
      </c>
      <c r="D58" s="10">
        <v>165199</v>
      </c>
      <c r="E58" s="10">
        <v>1470</v>
      </c>
      <c r="F58" s="10">
        <f t="shared" si="0"/>
        <v>166669</v>
      </c>
    </row>
    <row r="59" spans="1:6" x14ac:dyDescent="0.25">
      <c r="A59" s="8">
        <v>4624540</v>
      </c>
      <c r="B59" s="8" t="s">
        <v>109</v>
      </c>
      <c r="C59" s="9" t="s">
        <v>110</v>
      </c>
      <c r="D59" s="10">
        <v>55162</v>
      </c>
      <c r="E59" s="10">
        <v>15345</v>
      </c>
      <c r="F59" s="10">
        <f t="shared" si="0"/>
        <v>70507</v>
      </c>
    </row>
    <row r="60" spans="1:6" x14ac:dyDescent="0.25">
      <c r="A60" s="8">
        <v>4621400</v>
      </c>
      <c r="B60" s="8" t="s">
        <v>111</v>
      </c>
      <c r="C60" s="9" t="s">
        <v>112</v>
      </c>
      <c r="D60" s="10">
        <v>56671</v>
      </c>
      <c r="E60" s="10">
        <v>7104</v>
      </c>
      <c r="F60" s="10">
        <f t="shared" si="0"/>
        <v>63775</v>
      </c>
    </row>
    <row r="61" spans="1:6" x14ac:dyDescent="0.25">
      <c r="A61" s="8">
        <v>4625500</v>
      </c>
      <c r="B61" s="8" t="s">
        <v>113</v>
      </c>
      <c r="C61" s="9" t="s">
        <v>114</v>
      </c>
      <c r="D61" s="10">
        <v>137115</v>
      </c>
      <c r="E61" s="10">
        <v>0</v>
      </c>
      <c r="F61" s="10">
        <f t="shared" si="0"/>
        <v>137115</v>
      </c>
    </row>
    <row r="62" spans="1:6" x14ac:dyDescent="0.25">
      <c r="A62" s="8">
        <v>4626370</v>
      </c>
      <c r="B62" s="8" t="s">
        <v>115</v>
      </c>
      <c r="C62" s="9" t="s">
        <v>116</v>
      </c>
      <c r="D62" s="10">
        <v>26709</v>
      </c>
      <c r="E62" s="10">
        <v>38931</v>
      </c>
      <c r="F62" s="10">
        <f t="shared" si="0"/>
        <v>65640</v>
      </c>
    </row>
    <row r="63" spans="1:6" x14ac:dyDescent="0.25">
      <c r="A63" s="8">
        <v>4626490</v>
      </c>
      <c r="B63" s="8" t="s">
        <v>117</v>
      </c>
      <c r="C63" s="9" t="s">
        <v>118</v>
      </c>
      <c r="D63" s="10">
        <v>40353</v>
      </c>
      <c r="E63" s="10">
        <v>15273</v>
      </c>
      <c r="F63" s="10">
        <f t="shared" si="0"/>
        <v>55626</v>
      </c>
    </row>
    <row r="64" spans="1:6" x14ac:dyDescent="0.25">
      <c r="A64" s="8">
        <v>4626970</v>
      </c>
      <c r="B64" s="8" t="s">
        <v>119</v>
      </c>
      <c r="C64" s="9" t="s">
        <v>120</v>
      </c>
      <c r="D64" s="10">
        <v>38613</v>
      </c>
      <c r="E64" s="10">
        <v>11304</v>
      </c>
      <c r="F64" s="10">
        <f t="shared" si="0"/>
        <v>49917</v>
      </c>
    </row>
    <row r="65" spans="1:6" x14ac:dyDescent="0.25">
      <c r="A65" s="8">
        <v>4629880</v>
      </c>
      <c r="B65" s="8" t="s">
        <v>121</v>
      </c>
      <c r="C65" s="9" t="s">
        <v>122</v>
      </c>
      <c r="D65" s="10">
        <v>140941</v>
      </c>
      <c r="E65" s="10">
        <v>1254</v>
      </c>
      <c r="F65" s="10">
        <f t="shared" si="0"/>
        <v>142195</v>
      </c>
    </row>
    <row r="66" spans="1:6" x14ac:dyDescent="0.25">
      <c r="A66" s="8">
        <v>4600045</v>
      </c>
      <c r="B66" s="8" t="s">
        <v>123</v>
      </c>
      <c r="C66" s="9" t="s">
        <v>124</v>
      </c>
      <c r="D66" s="10">
        <v>98506</v>
      </c>
      <c r="E66" s="10">
        <v>26785</v>
      </c>
      <c r="F66" s="10">
        <f t="shared" si="0"/>
        <v>125291</v>
      </c>
    </row>
    <row r="67" spans="1:6" x14ac:dyDescent="0.25">
      <c r="A67" s="8">
        <v>4630490</v>
      </c>
      <c r="B67" s="8" t="s">
        <v>125</v>
      </c>
      <c r="C67" s="9" t="s">
        <v>126</v>
      </c>
      <c r="D67" s="10">
        <v>111794</v>
      </c>
      <c r="E67" s="10">
        <v>995</v>
      </c>
      <c r="F67" s="10">
        <f t="shared" si="0"/>
        <v>112789</v>
      </c>
    </row>
    <row r="68" spans="1:6" x14ac:dyDescent="0.25">
      <c r="A68" s="8">
        <v>4630800</v>
      </c>
      <c r="B68" s="8" t="s">
        <v>127</v>
      </c>
      <c r="C68" s="9" t="s">
        <v>128</v>
      </c>
      <c r="D68" s="10">
        <v>144311</v>
      </c>
      <c r="E68" s="10">
        <v>30440</v>
      </c>
      <c r="F68" s="10">
        <f t="shared" si="0"/>
        <v>174751</v>
      </c>
    </row>
    <row r="69" spans="1:6" x14ac:dyDescent="0.25">
      <c r="A69" s="8">
        <v>4602640</v>
      </c>
      <c r="B69" s="8" t="s">
        <v>129</v>
      </c>
      <c r="C69" s="9" t="s">
        <v>130</v>
      </c>
      <c r="D69" s="10">
        <v>84761</v>
      </c>
      <c r="E69" s="10">
        <v>19754</v>
      </c>
      <c r="F69" s="10">
        <f t="shared" si="0"/>
        <v>104515</v>
      </c>
    </row>
    <row r="70" spans="1:6" x14ac:dyDescent="0.25">
      <c r="A70" s="8">
        <v>4609300</v>
      </c>
      <c r="B70" s="8" t="s">
        <v>131</v>
      </c>
      <c r="C70" s="9" t="s">
        <v>132</v>
      </c>
      <c r="D70" s="10">
        <v>61040</v>
      </c>
      <c r="E70" s="10">
        <v>15888</v>
      </c>
      <c r="F70" s="10">
        <f t="shared" si="0"/>
        <v>76928</v>
      </c>
    </row>
    <row r="71" spans="1:6" x14ac:dyDescent="0.25">
      <c r="A71" s="8">
        <v>4631350</v>
      </c>
      <c r="B71" s="8" t="s">
        <v>133</v>
      </c>
      <c r="C71" s="9" t="s">
        <v>134</v>
      </c>
      <c r="D71" s="10">
        <v>158496</v>
      </c>
      <c r="E71" s="10">
        <v>0</v>
      </c>
      <c r="F71" s="10">
        <f t="shared" si="0"/>
        <v>158496</v>
      </c>
    </row>
    <row r="72" spans="1:6" x14ac:dyDescent="0.25">
      <c r="A72" s="8">
        <v>4632340</v>
      </c>
      <c r="B72" s="8" t="s">
        <v>135</v>
      </c>
      <c r="C72" s="9" t="s">
        <v>136</v>
      </c>
      <c r="D72" s="10">
        <v>43893</v>
      </c>
      <c r="E72" s="10">
        <v>0</v>
      </c>
      <c r="F72" s="10">
        <f t="shared" si="0"/>
        <v>43893</v>
      </c>
    </row>
    <row r="73" spans="1:6" x14ac:dyDescent="0.25">
      <c r="A73" s="8">
        <v>4632430</v>
      </c>
      <c r="B73" s="8" t="s">
        <v>137</v>
      </c>
      <c r="C73" s="9" t="s">
        <v>138</v>
      </c>
      <c r="D73" s="10">
        <v>47911</v>
      </c>
      <c r="E73" s="10">
        <v>5555</v>
      </c>
      <c r="F73" s="10">
        <f t="shared" si="0"/>
        <v>53466</v>
      </c>
    </row>
    <row r="74" spans="1:6" x14ac:dyDescent="0.25">
      <c r="A74" s="8">
        <v>4680440</v>
      </c>
      <c r="B74" s="8" t="s">
        <v>139</v>
      </c>
      <c r="C74" s="9" t="s">
        <v>140</v>
      </c>
      <c r="D74" s="10">
        <v>108045</v>
      </c>
      <c r="E74" s="10">
        <v>29734</v>
      </c>
      <c r="F74" s="10">
        <f t="shared" ref="F74:F137" si="1">D74+E74</f>
        <v>137779</v>
      </c>
    </row>
    <row r="75" spans="1:6" x14ac:dyDescent="0.25">
      <c r="A75" s="8">
        <v>4633360</v>
      </c>
      <c r="B75" s="8" t="s">
        <v>141</v>
      </c>
      <c r="C75" s="9" t="s">
        <v>142</v>
      </c>
      <c r="D75" s="10">
        <v>147351</v>
      </c>
      <c r="E75" s="10">
        <v>25966</v>
      </c>
      <c r="F75" s="10">
        <f t="shared" si="1"/>
        <v>173317</v>
      </c>
    </row>
    <row r="76" spans="1:6" x14ac:dyDescent="0.25">
      <c r="A76" s="8">
        <v>4600046</v>
      </c>
      <c r="B76" s="8" t="s">
        <v>143</v>
      </c>
      <c r="C76" s="9" t="s">
        <v>144</v>
      </c>
      <c r="D76" s="10">
        <v>51523</v>
      </c>
      <c r="E76" s="10">
        <v>13757</v>
      </c>
      <c r="F76" s="10">
        <f t="shared" si="1"/>
        <v>65280</v>
      </c>
    </row>
    <row r="77" spans="1:6" x14ac:dyDescent="0.25">
      <c r="A77" s="8">
        <v>4634480</v>
      </c>
      <c r="B77" s="8" t="s">
        <v>145</v>
      </c>
      <c r="C77" s="9" t="s">
        <v>146</v>
      </c>
      <c r="D77" s="10">
        <v>272403</v>
      </c>
      <c r="E77" s="10">
        <v>58691</v>
      </c>
      <c r="F77" s="10">
        <f t="shared" si="1"/>
        <v>331094</v>
      </c>
    </row>
    <row r="78" spans="1:6" x14ac:dyDescent="0.25">
      <c r="A78" s="8">
        <v>4634600</v>
      </c>
      <c r="B78" s="8" t="s">
        <v>147</v>
      </c>
      <c r="C78" s="9" t="s">
        <v>148</v>
      </c>
      <c r="D78" s="10">
        <v>55049</v>
      </c>
      <c r="E78" s="10">
        <v>490</v>
      </c>
      <c r="F78" s="10">
        <f t="shared" si="1"/>
        <v>55539</v>
      </c>
    </row>
    <row r="79" spans="1:6" x14ac:dyDescent="0.25">
      <c r="A79" s="8">
        <v>4600025</v>
      </c>
      <c r="B79" s="8" t="s">
        <v>149</v>
      </c>
      <c r="C79" s="9" t="s">
        <v>150</v>
      </c>
      <c r="D79" s="10">
        <v>75388</v>
      </c>
      <c r="E79" s="10">
        <v>0</v>
      </c>
      <c r="F79" s="10">
        <f t="shared" si="1"/>
        <v>75388</v>
      </c>
    </row>
    <row r="80" spans="1:6" x14ac:dyDescent="0.25">
      <c r="A80" s="8">
        <v>4635480</v>
      </c>
      <c r="B80" s="8" t="s">
        <v>151</v>
      </c>
      <c r="C80" s="9" t="s">
        <v>152</v>
      </c>
      <c r="D80" s="10">
        <v>1423681</v>
      </c>
      <c r="E80" s="10">
        <v>12667</v>
      </c>
      <c r="F80" s="10">
        <f t="shared" si="1"/>
        <v>1436348</v>
      </c>
    </row>
    <row r="81" spans="1:6" x14ac:dyDescent="0.25">
      <c r="A81" s="8">
        <v>4636060</v>
      </c>
      <c r="B81" s="8" t="s">
        <v>153</v>
      </c>
      <c r="C81" s="9" t="s">
        <v>154</v>
      </c>
      <c r="D81" s="10">
        <v>97452</v>
      </c>
      <c r="E81" s="10">
        <v>0</v>
      </c>
      <c r="F81" s="10">
        <f t="shared" si="1"/>
        <v>97452</v>
      </c>
    </row>
    <row r="82" spans="1:6" x14ac:dyDescent="0.25">
      <c r="A82" s="8">
        <v>4680439</v>
      </c>
      <c r="B82" s="8" t="s">
        <v>155</v>
      </c>
      <c r="C82" s="9" t="s">
        <v>156</v>
      </c>
      <c r="D82" s="10">
        <v>61808</v>
      </c>
      <c r="E82" s="10">
        <v>550</v>
      </c>
      <c r="F82" s="10">
        <f t="shared" si="1"/>
        <v>62358</v>
      </c>
    </row>
    <row r="83" spans="1:6" x14ac:dyDescent="0.25">
      <c r="A83" s="8">
        <v>4636150</v>
      </c>
      <c r="B83" s="8" t="s">
        <v>157</v>
      </c>
      <c r="C83" s="9" t="s">
        <v>158</v>
      </c>
      <c r="D83" s="10">
        <v>81111</v>
      </c>
      <c r="E83" s="10">
        <v>722</v>
      </c>
      <c r="F83" s="10">
        <f t="shared" si="1"/>
        <v>81833</v>
      </c>
    </row>
    <row r="84" spans="1:6" x14ac:dyDescent="0.25">
      <c r="A84" s="8">
        <v>4619580</v>
      </c>
      <c r="B84" s="8" t="s">
        <v>159</v>
      </c>
      <c r="C84" s="9" t="s">
        <v>160</v>
      </c>
      <c r="D84" s="10">
        <v>109030</v>
      </c>
      <c r="E84" s="10">
        <v>970</v>
      </c>
      <c r="F84" s="10">
        <f t="shared" si="1"/>
        <v>110000</v>
      </c>
    </row>
    <row r="85" spans="1:6" x14ac:dyDescent="0.25">
      <c r="A85" s="8">
        <v>4680437</v>
      </c>
      <c r="B85" s="8" t="s">
        <v>161</v>
      </c>
      <c r="C85" s="9" t="s">
        <v>162</v>
      </c>
      <c r="D85" s="10">
        <v>907761</v>
      </c>
      <c r="E85" s="10">
        <v>0</v>
      </c>
      <c r="F85" s="10">
        <f t="shared" si="1"/>
        <v>907761</v>
      </c>
    </row>
    <row r="86" spans="1:6" x14ac:dyDescent="0.25">
      <c r="A86" s="8">
        <v>4638220</v>
      </c>
      <c r="B86" s="8" t="s">
        <v>163</v>
      </c>
      <c r="C86" s="9" t="s">
        <v>164</v>
      </c>
      <c r="D86" s="10">
        <v>138053</v>
      </c>
      <c r="E86" s="10">
        <v>0</v>
      </c>
      <c r="F86" s="10">
        <f t="shared" si="1"/>
        <v>138053</v>
      </c>
    </row>
    <row r="87" spans="1:6" x14ac:dyDescent="0.25">
      <c r="A87" s="8">
        <v>4639990</v>
      </c>
      <c r="B87" s="8" t="s">
        <v>165</v>
      </c>
      <c r="C87" s="9" t="s">
        <v>166</v>
      </c>
      <c r="D87" s="10">
        <v>57825</v>
      </c>
      <c r="E87" s="10">
        <v>13813</v>
      </c>
      <c r="F87" s="10">
        <f t="shared" si="1"/>
        <v>71638</v>
      </c>
    </row>
    <row r="88" spans="1:6" x14ac:dyDescent="0.25">
      <c r="A88" s="8">
        <v>4640860</v>
      </c>
      <c r="B88" s="8" t="s">
        <v>167</v>
      </c>
      <c r="C88" s="9" t="s">
        <v>168</v>
      </c>
      <c r="D88" s="10">
        <v>66194</v>
      </c>
      <c r="E88" s="10">
        <v>0</v>
      </c>
      <c r="F88" s="10">
        <f t="shared" si="1"/>
        <v>66194</v>
      </c>
    </row>
    <row r="89" spans="1:6" x14ac:dyDescent="0.25">
      <c r="A89" s="8">
        <v>4641300</v>
      </c>
      <c r="B89" s="8" t="s">
        <v>169</v>
      </c>
      <c r="C89" s="9" t="s">
        <v>170</v>
      </c>
      <c r="D89" s="10">
        <v>252272</v>
      </c>
      <c r="E89" s="10">
        <v>2245</v>
      </c>
      <c r="F89" s="10">
        <f t="shared" si="1"/>
        <v>254517</v>
      </c>
    </row>
    <row r="90" spans="1:6" x14ac:dyDescent="0.25">
      <c r="A90" s="8">
        <v>4641520</v>
      </c>
      <c r="B90" s="8" t="s">
        <v>171</v>
      </c>
      <c r="C90" s="9" t="s">
        <v>172</v>
      </c>
      <c r="D90" s="10">
        <v>149434</v>
      </c>
      <c r="E90" s="10">
        <v>1330</v>
      </c>
      <c r="F90" s="10">
        <f t="shared" si="1"/>
        <v>150764</v>
      </c>
    </row>
    <row r="91" spans="1:6" x14ac:dyDescent="0.25">
      <c r="A91" s="8">
        <v>4641550</v>
      </c>
      <c r="B91" s="8" t="s">
        <v>173</v>
      </c>
      <c r="C91" s="9" t="s">
        <v>174</v>
      </c>
      <c r="D91" s="10">
        <v>38890</v>
      </c>
      <c r="E91" s="10">
        <v>0</v>
      </c>
      <c r="F91" s="10">
        <f t="shared" si="1"/>
        <v>38890</v>
      </c>
    </row>
    <row r="92" spans="1:6" x14ac:dyDescent="0.25">
      <c r="A92" s="8">
        <v>4641640</v>
      </c>
      <c r="B92" s="8" t="s">
        <v>175</v>
      </c>
      <c r="C92" s="9" t="s">
        <v>176</v>
      </c>
      <c r="D92" s="10">
        <v>82818</v>
      </c>
      <c r="E92" s="10">
        <v>0</v>
      </c>
      <c r="F92" s="10">
        <f t="shared" si="1"/>
        <v>82818</v>
      </c>
    </row>
    <row r="93" spans="1:6" x14ac:dyDescent="0.25">
      <c r="A93" s="8">
        <v>4644770</v>
      </c>
      <c r="B93" s="8" t="s">
        <v>177</v>
      </c>
      <c r="C93" s="9" t="s">
        <v>178</v>
      </c>
      <c r="D93" s="10">
        <v>507408</v>
      </c>
      <c r="E93" s="10">
        <v>4515</v>
      </c>
      <c r="F93" s="10">
        <f t="shared" si="1"/>
        <v>511923</v>
      </c>
    </row>
    <row r="94" spans="1:6" x14ac:dyDescent="0.25">
      <c r="A94" s="8">
        <v>4639600</v>
      </c>
      <c r="B94" s="8" t="s">
        <v>179</v>
      </c>
      <c r="C94" s="9" t="s">
        <v>180</v>
      </c>
      <c r="D94" s="10">
        <v>204943</v>
      </c>
      <c r="E94" s="10">
        <v>52974</v>
      </c>
      <c r="F94" s="10">
        <f t="shared" si="1"/>
        <v>257917</v>
      </c>
    </row>
    <row r="95" spans="1:6" x14ac:dyDescent="0.25">
      <c r="A95" s="8">
        <v>4645450</v>
      </c>
      <c r="B95" s="8" t="s">
        <v>181</v>
      </c>
      <c r="C95" s="9" t="s">
        <v>182</v>
      </c>
      <c r="D95" s="10">
        <v>36774</v>
      </c>
      <c r="E95" s="10">
        <v>0</v>
      </c>
      <c r="F95" s="10">
        <f t="shared" si="1"/>
        <v>36774</v>
      </c>
    </row>
    <row r="96" spans="1:6" x14ac:dyDescent="0.25">
      <c r="A96" s="8">
        <v>4601026</v>
      </c>
      <c r="B96" s="8" t="s">
        <v>183</v>
      </c>
      <c r="C96" s="9" t="s">
        <v>184</v>
      </c>
      <c r="D96" s="10">
        <v>91693</v>
      </c>
      <c r="E96" s="10">
        <v>25369</v>
      </c>
      <c r="F96" s="10">
        <f t="shared" si="1"/>
        <v>117062</v>
      </c>
    </row>
    <row r="97" spans="1:6" x14ac:dyDescent="0.25">
      <c r="A97" s="8">
        <v>4646260</v>
      </c>
      <c r="B97" s="8" t="s">
        <v>185</v>
      </c>
      <c r="C97" s="9" t="s">
        <v>186</v>
      </c>
      <c r="D97" s="10">
        <v>309510</v>
      </c>
      <c r="E97" s="10">
        <v>2754</v>
      </c>
      <c r="F97" s="10">
        <f t="shared" si="1"/>
        <v>312264</v>
      </c>
    </row>
    <row r="98" spans="1:6" x14ac:dyDescent="0.25">
      <c r="A98" s="8">
        <v>4646380</v>
      </c>
      <c r="B98" s="8" t="s">
        <v>187</v>
      </c>
      <c r="C98" s="9" t="s">
        <v>188</v>
      </c>
      <c r="D98" s="10">
        <v>1116616</v>
      </c>
      <c r="E98" s="10">
        <v>0</v>
      </c>
      <c r="F98" s="10">
        <f t="shared" si="1"/>
        <v>1116616</v>
      </c>
    </row>
    <row r="99" spans="1:6" x14ac:dyDescent="0.25">
      <c r="A99" s="8">
        <v>4669930</v>
      </c>
      <c r="B99" s="8" t="s">
        <v>189</v>
      </c>
      <c r="C99" s="9" t="s">
        <v>190</v>
      </c>
      <c r="D99" s="10">
        <v>577305</v>
      </c>
      <c r="E99" s="10">
        <v>5136</v>
      </c>
      <c r="F99" s="10">
        <f t="shared" si="1"/>
        <v>582441</v>
      </c>
    </row>
    <row r="100" spans="1:6" x14ac:dyDescent="0.25">
      <c r="A100" s="8">
        <v>4647100</v>
      </c>
      <c r="B100" s="8" t="s">
        <v>191</v>
      </c>
      <c r="C100" s="9" t="s">
        <v>192</v>
      </c>
      <c r="D100" s="10">
        <v>87991</v>
      </c>
      <c r="E100" s="10">
        <v>783</v>
      </c>
      <c r="F100" s="10">
        <f t="shared" si="1"/>
        <v>88774</v>
      </c>
    </row>
    <row r="101" spans="1:6" x14ac:dyDescent="0.25">
      <c r="A101" s="8">
        <v>4600002</v>
      </c>
      <c r="B101" s="8" t="s">
        <v>193</v>
      </c>
      <c r="C101" s="9" t="s">
        <v>194</v>
      </c>
      <c r="D101" s="10">
        <v>236371</v>
      </c>
      <c r="E101" s="10">
        <v>61950</v>
      </c>
      <c r="F101" s="10">
        <f t="shared" si="1"/>
        <v>298321</v>
      </c>
    </row>
    <row r="102" spans="1:6" x14ac:dyDescent="0.25">
      <c r="A102" s="8">
        <v>4647942</v>
      </c>
      <c r="B102" s="8" t="s">
        <v>195</v>
      </c>
      <c r="C102" s="9" t="s">
        <v>196</v>
      </c>
      <c r="D102" s="10">
        <v>71567</v>
      </c>
      <c r="E102" s="10">
        <v>637</v>
      </c>
      <c r="F102" s="10">
        <f t="shared" si="1"/>
        <v>72204</v>
      </c>
    </row>
    <row r="103" spans="1:6" x14ac:dyDescent="0.25">
      <c r="A103" s="8">
        <v>4648390</v>
      </c>
      <c r="B103" s="8" t="s">
        <v>197</v>
      </c>
      <c r="C103" s="9" t="s">
        <v>198</v>
      </c>
      <c r="D103" s="10">
        <v>745847</v>
      </c>
      <c r="E103" s="10">
        <v>181574</v>
      </c>
      <c r="F103" s="10">
        <f t="shared" si="1"/>
        <v>927421</v>
      </c>
    </row>
    <row r="104" spans="1:6" x14ac:dyDescent="0.25">
      <c r="A104" s="8">
        <v>4680441</v>
      </c>
      <c r="B104" s="8" t="s">
        <v>199</v>
      </c>
      <c r="C104" s="9" t="s">
        <v>200</v>
      </c>
      <c r="D104" s="10">
        <v>336906</v>
      </c>
      <c r="E104" s="10">
        <v>2998</v>
      </c>
      <c r="F104" s="10">
        <f t="shared" si="1"/>
        <v>339904</v>
      </c>
    </row>
    <row r="105" spans="1:6" x14ac:dyDescent="0.25">
      <c r="A105" s="8">
        <v>4648780</v>
      </c>
      <c r="B105" s="8" t="s">
        <v>201</v>
      </c>
      <c r="C105" s="9" t="s">
        <v>202</v>
      </c>
      <c r="D105" s="10">
        <v>0</v>
      </c>
      <c r="E105" s="10">
        <v>0</v>
      </c>
      <c r="F105" s="10">
        <f t="shared" si="1"/>
        <v>0</v>
      </c>
    </row>
    <row r="106" spans="1:6" x14ac:dyDescent="0.25">
      <c r="A106" s="8">
        <v>4649650</v>
      </c>
      <c r="B106" s="8" t="s">
        <v>203</v>
      </c>
      <c r="C106" s="9" t="s">
        <v>204</v>
      </c>
      <c r="D106" s="10">
        <v>48004</v>
      </c>
      <c r="E106" s="10">
        <v>11169</v>
      </c>
      <c r="F106" s="10">
        <f t="shared" si="1"/>
        <v>59173</v>
      </c>
    </row>
    <row r="107" spans="1:6" x14ac:dyDescent="0.25">
      <c r="A107" s="8">
        <v>4650670</v>
      </c>
      <c r="B107" s="8" t="s">
        <v>205</v>
      </c>
      <c r="C107" s="9" t="s">
        <v>206</v>
      </c>
      <c r="D107" s="10">
        <v>52755</v>
      </c>
      <c r="E107" s="10">
        <v>20039</v>
      </c>
      <c r="F107" s="10">
        <f t="shared" si="1"/>
        <v>72794</v>
      </c>
    </row>
    <row r="108" spans="1:6" x14ac:dyDescent="0.25">
      <c r="A108" s="8">
        <v>4650850</v>
      </c>
      <c r="B108" s="8" t="s">
        <v>207</v>
      </c>
      <c r="C108" s="9" t="s">
        <v>208</v>
      </c>
      <c r="D108" s="10">
        <v>152399</v>
      </c>
      <c r="E108" s="10">
        <v>26855</v>
      </c>
      <c r="F108" s="10">
        <f t="shared" si="1"/>
        <v>179254</v>
      </c>
    </row>
    <row r="109" spans="1:6" x14ac:dyDescent="0.25">
      <c r="A109" s="8">
        <v>4651750</v>
      </c>
      <c r="B109" s="8" t="s">
        <v>209</v>
      </c>
      <c r="C109" s="9" t="s">
        <v>210</v>
      </c>
      <c r="D109" s="10">
        <v>135860</v>
      </c>
      <c r="E109" s="10">
        <v>0</v>
      </c>
      <c r="F109" s="10">
        <f t="shared" si="1"/>
        <v>135860</v>
      </c>
    </row>
    <row r="110" spans="1:6" x14ac:dyDescent="0.25">
      <c r="A110" s="8">
        <v>4652770</v>
      </c>
      <c r="B110" s="8" t="s">
        <v>211</v>
      </c>
      <c r="C110" s="9" t="s">
        <v>212</v>
      </c>
      <c r="D110" s="10">
        <v>136006</v>
      </c>
      <c r="E110" s="10">
        <v>1210</v>
      </c>
      <c r="F110" s="10">
        <f t="shared" si="1"/>
        <v>137216</v>
      </c>
    </row>
    <row r="111" spans="1:6" x14ac:dyDescent="0.25">
      <c r="A111" s="8">
        <v>4665460</v>
      </c>
      <c r="B111" s="8" t="s">
        <v>213</v>
      </c>
      <c r="C111" s="9" t="s">
        <v>214</v>
      </c>
      <c r="D111" s="10">
        <v>4904520</v>
      </c>
      <c r="E111" s="10">
        <v>138425</v>
      </c>
      <c r="F111" s="10">
        <f t="shared" si="1"/>
        <v>5042945</v>
      </c>
    </row>
    <row r="112" spans="1:6" x14ac:dyDescent="0.25">
      <c r="A112" s="8">
        <v>4680447</v>
      </c>
      <c r="B112" s="8" t="s">
        <v>215</v>
      </c>
      <c r="C112" s="9" t="s">
        <v>216</v>
      </c>
      <c r="D112" s="10">
        <v>83696</v>
      </c>
      <c r="E112" s="10">
        <v>14749</v>
      </c>
      <c r="F112" s="10">
        <f t="shared" si="1"/>
        <v>98445</v>
      </c>
    </row>
    <row r="113" spans="1:6" x14ac:dyDescent="0.25">
      <c r="A113" s="8">
        <v>4654270</v>
      </c>
      <c r="B113" s="8" t="s">
        <v>217</v>
      </c>
      <c r="C113" s="9" t="s">
        <v>218</v>
      </c>
      <c r="D113" s="10">
        <v>58839</v>
      </c>
      <c r="E113" s="10">
        <v>0</v>
      </c>
      <c r="F113" s="10">
        <f t="shared" si="1"/>
        <v>58839</v>
      </c>
    </row>
    <row r="114" spans="1:6" x14ac:dyDescent="0.25">
      <c r="A114" s="8">
        <v>4654300</v>
      </c>
      <c r="B114" s="8" t="s">
        <v>219</v>
      </c>
      <c r="C114" s="9" t="s">
        <v>220</v>
      </c>
      <c r="D114" s="10">
        <v>228515</v>
      </c>
      <c r="E114" s="10">
        <v>2033</v>
      </c>
      <c r="F114" s="10">
        <f t="shared" si="1"/>
        <v>230548</v>
      </c>
    </row>
    <row r="115" spans="1:6" x14ac:dyDescent="0.25">
      <c r="A115" s="8">
        <v>4655260</v>
      </c>
      <c r="B115" s="8" t="s">
        <v>221</v>
      </c>
      <c r="C115" s="9" t="s">
        <v>222</v>
      </c>
      <c r="D115" s="10">
        <v>512357</v>
      </c>
      <c r="E115" s="10">
        <v>4559</v>
      </c>
      <c r="F115" s="10">
        <f t="shared" si="1"/>
        <v>516916</v>
      </c>
    </row>
    <row r="116" spans="1:6" x14ac:dyDescent="0.25">
      <c r="A116" s="8">
        <v>4655710</v>
      </c>
      <c r="B116" s="8" t="s">
        <v>223</v>
      </c>
      <c r="C116" s="9" t="s">
        <v>224</v>
      </c>
      <c r="D116" s="10">
        <v>53323</v>
      </c>
      <c r="E116" s="10">
        <v>14834</v>
      </c>
      <c r="F116" s="10">
        <f t="shared" si="1"/>
        <v>68157</v>
      </c>
    </row>
    <row r="117" spans="1:6" x14ac:dyDescent="0.25">
      <c r="A117" s="8">
        <v>4680438</v>
      </c>
      <c r="B117" s="8" t="s">
        <v>225</v>
      </c>
      <c r="C117" s="9" t="s">
        <v>226</v>
      </c>
      <c r="D117" s="10">
        <v>188300</v>
      </c>
      <c r="E117" s="10">
        <v>50727</v>
      </c>
      <c r="F117" s="10">
        <f t="shared" si="1"/>
        <v>239027</v>
      </c>
    </row>
    <row r="118" spans="1:6" x14ac:dyDescent="0.25">
      <c r="A118" s="8">
        <v>4659820</v>
      </c>
      <c r="B118" s="8" t="s">
        <v>227</v>
      </c>
      <c r="C118" s="9" t="s">
        <v>228</v>
      </c>
      <c r="D118" s="10">
        <v>5615316</v>
      </c>
      <c r="E118" s="10">
        <v>338159</v>
      </c>
      <c r="F118" s="10">
        <f t="shared" si="1"/>
        <v>5953475</v>
      </c>
    </row>
    <row r="119" spans="1:6" x14ac:dyDescent="0.25">
      <c r="A119" s="8">
        <v>4660450</v>
      </c>
      <c r="B119" s="8" t="s">
        <v>229</v>
      </c>
      <c r="C119" s="9" t="s">
        <v>230</v>
      </c>
      <c r="D119" s="10">
        <v>163904</v>
      </c>
      <c r="E119" s="10">
        <v>0</v>
      </c>
      <c r="F119" s="10">
        <f t="shared" si="1"/>
        <v>163904</v>
      </c>
    </row>
    <row r="120" spans="1:6" x14ac:dyDescent="0.25">
      <c r="A120" s="8">
        <v>4663360</v>
      </c>
      <c r="B120" s="8" t="s">
        <v>231</v>
      </c>
      <c r="C120" s="9" t="s">
        <v>232</v>
      </c>
      <c r="D120" s="10">
        <v>136388</v>
      </c>
      <c r="E120" s="10">
        <v>0</v>
      </c>
      <c r="F120" s="10">
        <f t="shared" si="1"/>
        <v>136388</v>
      </c>
    </row>
    <row r="121" spans="1:6" x14ac:dyDescent="0.25">
      <c r="A121" s="8">
        <v>4603932</v>
      </c>
      <c r="B121" s="8" t="s">
        <v>233</v>
      </c>
      <c r="C121" s="9" t="s">
        <v>234</v>
      </c>
      <c r="D121" s="10">
        <v>56497</v>
      </c>
      <c r="E121" s="10">
        <v>4722</v>
      </c>
      <c r="F121" s="10">
        <f t="shared" si="1"/>
        <v>61219</v>
      </c>
    </row>
    <row r="122" spans="1:6" x14ac:dyDescent="0.25">
      <c r="A122" s="8">
        <v>4665180</v>
      </c>
      <c r="B122" s="8" t="s">
        <v>235</v>
      </c>
      <c r="C122" s="9" t="s">
        <v>236</v>
      </c>
      <c r="D122" s="10">
        <v>65574</v>
      </c>
      <c r="E122" s="10">
        <v>6403</v>
      </c>
      <c r="F122" s="10">
        <f t="shared" si="1"/>
        <v>71977</v>
      </c>
    </row>
    <row r="123" spans="1:6" x14ac:dyDescent="0.25">
      <c r="A123" s="8">
        <v>4601028</v>
      </c>
      <c r="B123" s="8" t="s">
        <v>237</v>
      </c>
      <c r="C123" s="9" t="s">
        <v>238</v>
      </c>
      <c r="D123" s="10">
        <v>49474</v>
      </c>
      <c r="E123" s="10">
        <v>5649</v>
      </c>
      <c r="F123" s="10">
        <f t="shared" si="1"/>
        <v>55123</v>
      </c>
    </row>
    <row r="124" spans="1:6" x14ac:dyDescent="0.25">
      <c r="A124" s="8">
        <v>4666270</v>
      </c>
      <c r="B124" s="8" t="s">
        <v>239</v>
      </c>
      <c r="C124" s="9" t="s">
        <v>240</v>
      </c>
      <c r="D124" s="10">
        <v>7529695</v>
      </c>
      <c r="E124" s="10">
        <v>66994</v>
      </c>
      <c r="F124" s="10">
        <f t="shared" si="1"/>
        <v>7596689</v>
      </c>
    </row>
    <row r="125" spans="1:6" x14ac:dyDescent="0.25">
      <c r="A125" s="8">
        <v>4666300</v>
      </c>
      <c r="B125" s="8" t="s">
        <v>241</v>
      </c>
      <c r="C125" s="9" t="s">
        <v>242</v>
      </c>
      <c r="D125" s="10">
        <v>79065</v>
      </c>
      <c r="E125" s="10">
        <v>0</v>
      </c>
      <c r="F125" s="10">
        <f t="shared" si="1"/>
        <v>79065</v>
      </c>
    </row>
    <row r="126" spans="1:6" x14ac:dyDescent="0.25">
      <c r="A126" s="8">
        <v>4600053</v>
      </c>
      <c r="B126" s="8" t="s">
        <v>243</v>
      </c>
      <c r="C126" s="9" t="s">
        <v>244</v>
      </c>
      <c r="D126" s="10">
        <v>736024</v>
      </c>
      <c r="E126" s="10">
        <v>59605</v>
      </c>
      <c r="F126" s="10">
        <f t="shared" si="1"/>
        <v>795629</v>
      </c>
    </row>
    <row r="127" spans="1:6" x14ac:dyDescent="0.25">
      <c r="A127" s="8">
        <v>4607670</v>
      </c>
      <c r="B127" s="8" t="s">
        <v>245</v>
      </c>
      <c r="C127" s="9" t="s">
        <v>246</v>
      </c>
      <c r="D127" s="10">
        <v>419644</v>
      </c>
      <c r="E127" s="10">
        <v>15998</v>
      </c>
      <c r="F127" s="10">
        <f t="shared" si="1"/>
        <v>435642</v>
      </c>
    </row>
    <row r="128" spans="1:6" x14ac:dyDescent="0.25">
      <c r="A128" s="8">
        <v>4666930</v>
      </c>
      <c r="B128" s="8" t="s">
        <v>247</v>
      </c>
      <c r="C128" s="9" t="s">
        <v>248</v>
      </c>
      <c r="D128" s="10">
        <v>90784</v>
      </c>
      <c r="E128" s="10">
        <v>3649</v>
      </c>
      <c r="F128" s="10">
        <f t="shared" si="1"/>
        <v>94433</v>
      </c>
    </row>
    <row r="129" spans="1:6" x14ac:dyDescent="0.25">
      <c r="A129" s="8">
        <v>4624850</v>
      </c>
      <c r="B129" s="8" t="s">
        <v>249</v>
      </c>
      <c r="C129" s="9" t="s">
        <v>250</v>
      </c>
      <c r="D129" s="10">
        <v>410118</v>
      </c>
      <c r="E129" s="10">
        <v>7651</v>
      </c>
      <c r="F129" s="10">
        <f t="shared" si="1"/>
        <v>417769</v>
      </c>
    </row>
    <row r="130" spans="1:6" x14ac:dyDescent="0.25">
      <c r="A130" s="8">
        <v>4670140</v>
      </c>
      <c r="B130" s="8" t="s">
        <v>251</v>
      </c>
      <c r="C130" s="9" t="s">
        <v>252</v>
      </c>
      <c r="D130" s="10">
        <v>59562</v>
      </c>
      <c r="E130" s="10">
        <v>0</v>
      </c>
      <c r="F130" s="10">
        <f t="shared" si="1"/>
        <v>59562</v>
      </c>
    </row>
    <row r="131" spans="1:6" x14ac:dyDescent="0.25">
      <c r="A131" s="8">
        <v>4600052</v>
      </c>
      <c r="B131" s="8" t="s">
        <v>253</v>
      </c>
      <c r="C131" s="9" t="s">
        <v>254</v>
      </c>
      <c r="D131" s="10">
        <v>87445</v>
      </c>
      <c r="E131" s="10">
        <v>5684</v>
      </c>
      <c r="F131" s="10">
        <f t="shared" si="1"/>
        <v>93129</v>
      </c>
    </row>
    <row r="132" spans="1:6" x14ac:dyDescent="0.25">
      <c r="A132" s="8">
        <v>4671880</v>
      </c>
      <c r="B132" s="8" t="s">
        <v>255</v>
      </c>
      <c r="C132" s="9" t="s">
        <v>256</v>
      </c>
      <c r="D132" s="10">
        <v>82278</v>
      </c>
      <c r="E132" s="10">
        <v>49224</v>
      </c>
      <c r="F132" s="10">
        <f t="shared" si="1"/>
        <v>131502</v>
      </c>
    </row>
    <row r="133" spans="1:6" x14ac:dyDescent="0.25">
      <c r="A133" s="8">
        <v>4672090</v>
      </c>
      <c r="B133" s="8" t="s">
        <v>257</v>
      </c>
      <c r="C133" s="9" t="s">
        <v>258</v>
      </c>
      <c r="D133" s="10">
        <v>243389</v>
      </c>
      <c r="E133" s="10">
        <v>193648</v>
      </c>
      <c r="F133" s="10">
        <f t="shared" si="1"/>
        <v>437037</v>
      </c>
    </row>
    <row r="134" spans="1:6" x14ac:dyDescent="0.25">
      <c r="A134" s="8">
        <v>4672450</v>
      </c>
      <c r="B134" s="8" t="s">
        <v>259</v>
      </c>
      <c r="C134" s="9" t="s">
        <v>260</v>
      </c>
      <c r="D134" s="10">
        <v>4226479</v>
      </c>
      <c r="E134" s="10">
        <v>665</v>
      </c>
      <c r="F134" s="10">
        <f t="shared" si="1"/>
        <v>4227144</v>
      </c>
    </row>
    <row r="135" spans="1:6" x14ac:dyDescent="0.25">
      <c r="A135" s="8">
        <v>4644940</v>
      </c>
      <c r="B135" s="8" t="s">
        <v>261</v>
      </c>
      <c r="C135" s="9" t="s">
        <v>262</v>
      </c>
      <c r="D135" s="10">
        <v>74729</v>
      </c>
      <c r="E135" s="10">
        <v>36840</v>
      </c>
      <c r="F135" s="10">
        <f t="shared" si="1"/>
        <v>111569</v>
      </c>
    </row>
    <row r="136" spans="1:6" x14ac:dyDescent="0.25">
      <c r="A136" s="8">
        <v>4674370</v>
      </c>
      <c r="B136" s="8" t="s">
        <v>263</v>
      </c>
      <c r="C136" s="9" t="s">
        <v>264</v>
      </c>
      <c r="D136" s="10">
        <v>119517</v>
      </c>
      <c r="E136" s="10">
        <v>3688</v>
      </c>
      <c r="F136" s="10">
        <f t="shared" si="1"/>
        <v>123205</v>
      </c>
    </row>
    <row r="137" spans="1:6" x14ac:dyDescent="0.25">
      <c r="A137" s="8">
        <v>4674520</v>
      </c>
      <c r="B137" s="8" t="s">
        <v>265</v>
      </c>
      <c r="C137" s="9" t="s">
        <v>266</v>
      </c>
      <c r="D137" s="10">
        <v>414521</v>
      </c>
      <c r="E137" s="10">
        <v>0</v>
      </c>
      <c r="F137" s="10">
        <f t="shared" si="1"/>
        <v>414521</v>
      </c>
    </row>
    <row r="138" spans="1:6" x14ac:dyDescent="0.25">
      <c r="A138" s="8">
        <v>4675420</v>
      </c>
      <c r="B138" s="8" t="s">
        <v>267</v>
      </c>
      <c r="C138" s="9" t="s">
        <v>268</v>
      </c>
      <c r="D138" s="10">
        <v>80904</v>
      </c>
      <c r="E138" s="10">
        <v>6355</v>
      </c>
      <c r="F138" s="10">
        <f t="shared" ref="F138:F155" si="2">D138+E138</f>
        <v>87259</v>
      </c>
    </row>
    <row r="139" spans="1:6" x14ac:dyDescent="0.25">
      <c r="A139" s="8">
        <v>4675600</v>
      </c>
      <c r="B139" s="8" t="s">
        <v>269</v>
      </c>
      <c r="C139" s="9" t="s">
        <v>270</v>
      </c>
      <c r="D139" s="10">
        <v>705343</v>
      </c>
      <c r="E139" s="10">
        <v>6213</v>
      </c>
      <c r="F139" s="10">
        <f t="shared" si="2"/>
        <v>711556</v>
      </c>
    </row>
    <row r="140" spans="1:6" x14ac:dyDescent="0.25">
      <c r="A140" s="8">
        <v>4675660</v>
      </c>
      <c r="B140" s="8" t="s">
        <v>271</v>
      </c>
      <c r="C140" s="9" t="s">
        <v>272</v>
      </c>
      <c r="D140" s="10">
        <v>54042</v>
      </c>
      <c r="E140" s="10">
        <v>19753</v>
      </c>
      <c r="F140" s="10">
        <f t="shared" si="2"/>
        <v>73795</v>
      </c>
    </row>
    <row r="141" spans="1:6" x14ac:dyDescent="0.25">
      <c r="A141" s="8">
        <v>4676020</v>
      </c>
      <c r="B141" s="8" t="s">
        <v>273</v>
      </c>
      <c r="C141" s="9" t="s">
        <v>274</v>
      </c>
      <c r="D141" s="10">
        <v>12019</v>
      </c>
      <c r="E141" s="10">
        <v>29812</v>
      </c>
      <c r="F141" s="10">
        <f t="shared" si="2"/>
        <v>41831</v>
      </c>
    </row>
    <row r="142" spans="1:6" x14ac:dyDescent="0.25">
      <c r="A142" s="8">
        <v>4676620</v>
      </c>
      <c r="B142" s="8" t="s">
        <v>275</v>
      </c>
      <c r="C142" s="9" t="s">
        <v>276</v>
      </c>
      <c r="D142" s="10">
        <v>659761</v>
      </c>
      <c r="E142" s="10">
        <v>12913</v>
      </c>
      <c r="F142" s="10">
        <f t="shared" si="2"/>
        <v>672674</v>
      </c>
    </row>
    <row r="143" spans="1:6" x14ac:dyDescent="0.25">
      <c r="A143" s="8">
        <v>4676680</v>
      </c>
      <c r="B143" s="8" t="s">
        <v>277</v>
      </c>
      <c r="C143" s="9" t="s">
        <v>278</v>
      </c>
      <c r="D143" s="10">
        <v>141286</v>
      </c>
      <c r="E143" s="10">
        <v>1257</v>
      </c>
      <c r="F143" s="10">
        <f t="shared" si="2"/>
        <v>142543</v>
      </c>
    </row>
    <row r="144" spans="1:6" x14ac:dyDescent="0.25">
      <c r="A144" s="8">
        <v>4676740</v>
      </c>
      <c r="B144" s="8" t="s">
        <v>279</v>
      </c>
      <c r="C144" s="9" t="s">
        <v>280</v>
      </c>
      <c r="D144" s="10">
        <v>65061</v>
      </c>
      <c r="E144" s="10">
        <v>12855</v>
      </c>
      <c r="F144" s="10">
        <f t="shared" si="2"/>
        <v>77916</v>
      </c>
    </row>
    <row r="145" spans="1:6" x14ac:dyDescent="0.25">
      <c r="A145" s="8">
        <v>4676990</v>
      </c>
      <c r="B145" s="8" t="s">
        <v>281</v>
      </c>
      <c r="C145" s="9" t="s">
        <v>282</v>
      </c>
      <c r="D145" s="10">
        <v>215831</v>
      </c>
      <c r="E145" s="10">
        <v>0</v>
      </c>
      <c r="F145" s="10">
        <f t="shared" si="2"/>
        <v>215831</v>
      </c>
    </row>
    <row r="146" spans="1:6" x14ac:dyDescent="0.25">
      <c r="A146" s="8">
        <v>4677460</v>
      </c>
      <c r="B146" s="8" t="s">
        <v>283</v>
      </c>
      <c r="C146" s="9" t="s">
        <v>284</v>
      </c>
      <c r="D146" s="10">
        <v>125931</v>
      </c>
      <c r="E146" s="10">
        <v>0</v>
      </c>
      <c r="F146" s="10">
        <f t="shared" si="2"/>
        <v>125931</v>
      </c>
    </row>
    <row r="147" spans="1:6" x14ac:dyDescent="0.25">
      <c r="A147" s="8">
        <v>4631710</v>
      </c>
      <c r="B147" s="8" t="s">
        <v>285</v>
      </c>
      <c r="C147" s="9" t="s">
        <v>286</v>
      </c>
      <c r="D147" s="10">
        <v>73136</v>
      </c>
      <c r="E147" s="10">
        <v>126962</v>
      </c>
      <c r="F147" s="10">
        <f t="shared" si="2"/>
        <v>200098</v>
      </c>
    </row>
    <row r="148" spans="1:6" x14ac:dyDescent="0.25">
      <c r="A148" s="8">
        <v>4678510</v>
      </c>
      <c r="B148" s="8" t="s">
        <v>287</v>
      </c>
      <c r="C148" s="9" t="s">
        <v>288</v>
      </c>
      <c r="D148" s="10">
        <v>4782</v>
      </c>
      <c r="E148" s="10">
        <v>39855</v>
      </c>
      <c r="F148" s="10">
        <f t="shared" si="2"/>
        <v>44637</v>
      </c>
    </row>
    <row r="149" spans="1:6" x14ac:dyDescent="0.25">
      <c r="A149" s="8">
        <v>4678570</v>
      </c>
      <c r="B149" s="8" t="s">
        <v>289</v>
      </c>
      <c r="C149" s="9" t="s">
        <v>290</v>
      </c>
      <c r="D149" s="10">
        <v>556101</v>
      </c>
      <c r="E149" s="10">
        <v>129689</v>
      </c>
      <c r="F149" s="10">
        <f t="shared" si="2"/>
        <v>685790</v>
      </c>
    </row>
    <row r="150" spans="1:6" x14ac:dyDescent="0.25">
      <c r="A150" s="8">
        <v>4679350</v>
      </c>
      <c r="B150" s="8" t="s">
        <v>291</v>
      </c>
      <c r="C150" s="9" t="s">
        <v>292</v>
      </c>
      <c r="D150" s="10">
        <v>115836</v>
      </c>
      <c r="E150" s="10">
        <v>1031</v>
      </c>
      <c r="F150" s="10">
        <f t="shared" si="2"/>
        <v>116867</v>
      </c>
    </row>
    <row r="151" spans="1:6" x14ac:dyDescent="0.25">
      <c r="A151" s="8">
        <v>4600003</v>
      </c>
      <c r="B151" s="8" t="s">
        <v>293</v>
      </c>
      <c r="C151" s="9" t="s">
        <v>294</v>
      </c>
      <c r="D151" s="10">
        <v>128551</v>
      </c>
      <c r="E151" s="10">
        <v>34320</v>
      </c>
      <c r="F151" s="10">
        <f t="shared" si="2"/>
        <v>162871</v>
      </c>
    </row>
    <row r="152" spans="1:6" x14ac:dyDescent="0.25">
      <c r="A152" s="8">
        <v>4679710</v>
      </c>
      <c r="B152" s="8" t="s">
        <v>295</v>
      </c>
      <c r="C152" s="9" t="s">
        <v>296</v>
      </c>
      <c r="D152" s="10">
        <v>468965</v>
      </c>
      <c r="E152" s="10">
        <v>4173</v>
      </c>
      <c r="F152" s="10">
        <f t="shared" si="2"/>
        <v>473138</v>
      </c>
    </row>
    <row r="153" spans="1:6" x14ac:dyDescent="0.25">
      <c r="A153" s="8">
        <v>4680100</v>
      </c>
      <c r="B153" s="8" t="s">
        <v>297</v>
      </c>
      <c r="C153" s="9" t="s">
        <v>298</v>
      </c>
      <c r="D153" s="10">
        <v>74776</v>
      </c>
      <c r="E153" s="10">
        <v>13177</v>
      </c>
      <c r="F153" s="10">
        <f t="shared" si="2"/>
        <v>87953</v>
      </c>
    </row>
    <row r="154" spans="1:6" x14ac:dyDescent="0.25">
      <c r="A154" s="8">
        <v>4680190</v>
      </c>
      <c r="B154" s="8" t="s">
        <v>299</v>
      </c>
      <c r="C154" s="9" t="s">
        <v>300</v>
      </c>
      <c r="D154" s="10">
        <v>98707</v>
      </c>
      <c r="E154" s="10">
        <v>0</v>
      </c>
      <c r="F154" s="10">
        <f t="shared" si="2"/>
        <v>98707</v>
      </c>
    </row>
    <row r="155" spans="1:6" x14ac:dyDescent="0.25">
      <c r="A155" s="8">
        <v>4680430</v>
      </c>
      <c r="B155" s="8" t="s">
        <v>301</v>
      </c>
      <c r="C155" s="9" t="s">
        <v>302</v>
      </c>
      <c r="D155" s="10">
        <v>618082</v>
      </c>
      <c r="E155" s="10">
        <v>5499</v>
      </c>
      <c r="F155" s="10">
        <f t="shared" si="2"/>
        <v>623581</v>
      </c>
    </row>
    <row r="156" spans="1:6" x14ac:dyDescent="0.25">
      <c r="A156"/>
      <c r="B156" s="11"/>
      <c r="C156"/>
      <c r="D156" s="12"/>
    </row>
    <row r="157" spans="1:6" x14ac:dyDescent="0.25">
      <c r="A157"/>
      <c r="B157" s="11"/>
      <c r="C157" t="s">
        <v>303</v>
      </c>
      <c r="D157" s="12">
        <f>SUM(D9:D156)</f>
        <v>51515559</v>
      </c>
      <c r="E157" s="12"/>
    </row>
    <row r="158" spans="1:6" x14ac:dyDescent="0.25">
      <c r="A158" s="13"/>
    </row>
    <row r="159" spans="1:6" x14ac:dyDescent="0.25">
      <c r="C159" s="14"/>
    </row>
  </sheetData>
  <mergeCells count="3">
    <mergeCell ref="A1:D1"/>
    <mergeCell ref="A2:D2"/>
    <mergeCell ref="A3:D3"/>
  </mergeCells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Web w Reallocation 062526</vt:lpstr>
      <vt:lpstr>'Web w Reallocation 062526'!Print_Area</vt:lpstr>
      <vt:lpstr>'Web w Reallocation 062526'!Print_Titles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27 Title I Allocations Website</dc:title>
  <dc:creator>Scott, Jerika</dc:creator>
  <cp:lastModifiedBy>Odean-Carlin, Kodi</cp:lastModifiedBy>
  <dcterms:created xsi:type="dcterms:W3CDTF">2026-07-01T19:45:42Z</dcterms:created>
  <dcterms:modified xsi:type="dcterms:W3CDTF">2026-07-14T12:52:10Z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2026-07-01T19:45:47Z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eeef092c-9e3b-4445-b76f-d654a7134561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