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N:\State Aid\1. State Aid Calculations\FY2026 State Aid\Budget Documents\"/>
    </mc:Choice>
  </mc:AlternateContent>
  <xr:revisionPtr revIDLastSave="0" documentId="13_ncr:1_{2B238FEE-629C-44CE-A427-B53008A2AC08}" xr6:coauthVersionLast="47" xr6:coauthVersionMax="47" xr10:uidLastSave="{00000000-0000-0000-0000-000000000000}"/>
  <bookViews>
    <workbookView xWindow="-120" yWindow="-120" windowWidth="29040" windowHeight="15720" xr2:uid="{00000000-000D-0000-FFFF-FFFF00000000}"/>
  </bookViews>
  <sheets>
    <sheet name="CO Transfer Calculator" sheetId="1" r:id="rId1"/>
  </sheets>
  <externalReferences>
    <externalReference r:id="rId2"/>
  </externalReferences>
  <definedNames>
    <definedName name="_Key1" hidden="1">#REF!</definedName>
    <definedName name="_Order1" hidden="1">255</definedName>
    <definedName name="_Sort" hidden="1">#REF!</definedName>
    <definedName name="District">[1]Sheet2!$B$3:$B$152</definedName>
    <definedName name="DistrictName">#REF!</definedName>
    <definedName name="_xlnm.Print_Area" localSheetId="0">'CO Transfer Calculator'!$A$1:$G$18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<sst xmlns="http://schemas.openxmlformats.org/spreadsheetml/2006/main" count="11" uniqueCount="11">
  <si>
    <t>Maximum Allowable Transfer from Capital Outlay Fund to General Fund</t>
  </si>
  <si>
    <t>Allowable Percent</t>
  </si>
  <si>
    <t>Capital Outlay Fund Transfer Flexibility</t>
  </si>
  <si>
    <t>Estimated FY2025 "total tax revenue deposited" - Revenue code 1110</t>
  </si>
  <si>
    <r>
      <t xml:space="preserve">School Districts may transfer from the Capital Outlay Fund to the General Fund an amount </t>
    </r>
    <r>
      <rPr>
        <b/>
        <u/>
        <sz val="12"/>
        <color theme="1"/>
        <rFont val="Calibri"/>
        <family val="2"/>
        <scheme val="minor"/>
      </rPr>
      <t>not</t>
    </r>
    <r>
      <rPr>
        <u/>
        <sz val="12"/>
        <color theme="1"/>
        <rFont val="Calibri"/>
        <family val="2"/>
        <scheme val="minor"/>
      </rPr>
      <t xml:space="preserve"> to exceed 45% of total tax revenue deposited</t>
    </r>
    <r>
      <rPr>
        <sz val="12"/>
        <color theme="1"/>
        <rFont val="Calibri"/>
        <family val="2"/>
        <scheme val="minor"/>
      </rPr>
      <t xml:space="preserve"> during the current fiscal year.</t>
    </r>
  </si>
  <si>
    <t>Estimated FY2025 "total tax revenue deposited" - Revenue code 1120</t>
  </si>
  <si>
    <t>FY2025 Transfer allowance per SDCL 13-16-6 and 10-12-43.1</t>
  </si>
  <si>
    <t xml:space="preserve">  as of 3/17/2025</t>
  </si>
  <si>
    <t>A school district imposing an excess capital outlay fund tax levy shall exclude any additional revenue generated by the excess tax levy from the total tax revenues deposited when calculating the maximum allowable transfer to the general fund.</t>
  </si>
  <si>
    <t>***Revenue amount must exclude any Capital Outlay Opt Out revenue</t>
  </si>
  <si>
    <t>***Revenue amount must exclude any Capital Outay Opt Out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</si>
</sst>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General_)"/>
  </numFmts>
  <fonts count="15" x14ac:knownFonts="1">
    <font>
      <sz val="11"/>
      <color theme="1"/>
      <name val="Calibri"/>
      <family val="2"/>
      <scheme val="minor"/>
    </font>
    <font>
      <sz val="10"/>
      <name val="Courier"/>
      <family val="3"/>
    </font>
    <font>
      <sz val="10"/>
      <name val="Arial"/>
      <family val="2"/>
    </font>
    <font>
      <b/>
      <sz val="18"/>
      <color theme="1"/>
      <name val="Calibri"/>
      <family val="2"/>
      <scheme val="minor"/>
    </font>
    <font>
      <sz val="10"/>
      <color theme="1"/>
      <name val="Calibri"/>
      <family val="2"/>
      <scheme val="minor"/>
    </font>
    <font>
      <sz val="9"/>
      <color theme="1"/>
      <name val="Calibri"/>
      <family val="2"/>
      <scheme val="minor"/>
    </font>
    <font>
      <b/>
      <sz val="16"/>
      <color indexed="8"/>
      <name val="Calibri"/>
      <family val="2"/>
      <scheme val="minor"/>
    </font>
    <font>
      <sz val="16"/>
      <color theme="1"/>
      <name val="Calibri"/>
      <family val="2"/>
      <scheme val="minor"/>
    </font>
    <font>
      <sz val="12"/>
      <color theme="1"/>
      <name val="Calibri"/>
      <family val="2"/>
      <scheme val="minor"/>
    </font>
    <font>
      <sz val="12"/>
      <color indexed="8"/>
      <name val="Calibri"/>
      <family val="2"/>
      <scheme val="minor"/>
    </font>
    <font>
      <b/>
      <sz val="12"/>
      <color indexed="8"/>
      <name val="Calibri"/>
      <family val="2"/>
      <scheme val="minor"/>
    </font>
    <font>
      <u/>
      <sz val="12"/>
      <color theme="1"/>
      <name val="Calibri"/>
      <family val="2"/>
      <scheme val="minor"/>
    </font>
    <font>
      <b/>
      <u/>
      <sz val="12"/>
      <color theme="1"/>
      <name val="Calibri"/>
      <family val="2"/>
      <scheme val="minor"/>
    </font>
    <font>
      <b/>
      <sz val="12"/>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medium">
        <color indexed="64"/>
      </bottom>
      <diagonal/>
    </border>
    <border>
      <left/>
      <right/>
      <top/>
      <bottom style="thin">
        <color indexed="64"/>
      </bottom>
      <diagonal/>
    </border>
  </borders>
  <cellStyleXfs count="3">
    <xf numFmtId="0" fontId="0" fillId="0" borderId="0"/>
    <xf numFmtId="164" fontId="1" fillId="0" borderId="0"/>
    <xf numFmtId="43" fontId="2" fillId="0" borderId="0" applyFont="0" applyFill="0" applyBorder="0" applyAlignment="0" applyProtection="0"/>
  </cellStyleXfs>
  <cellXfs count="28">
    <xf numFmtId="0" fontId="0" fillId="0" borderId="0" xfId="0"/>
    <xf numFmtId="0" fontId="3" fillId="0" borderId="0" xfId="0" applyFont="1" applyProtection="1"/>
    <xf numFmtId="0" fontId="4" fillId="0" borderId="0" xfId="0" applyFont="1" applyProtection="1"/>
    <xf numFmtId="0" fontId="5" fillId="0" borderId="0" xfId="0" applyFont="1" applyAlignment="1" applyProtection="1">
      <alignment horizontal="left"/>
    </xf>
    <xf numFmtId="0" fontId="0" fillId="0" borderId="0" xfId="0" applyFont="1" applyAlignment="1" applyProtection="1">
      <alignment horizontal="center"/>
    </xf>
    <xf numFmtId="0" fontId="4" fillId="0" borderId="0" xfId="0" applyFont="1" applyFill="1" applyProtection="1"/>
    <xf numFmtId="0" fontId="0" fillId="0" borderId="0" xfId="0" applyFont="1" applyProtection="1"/>
    <xf numFmtId="0" fontId="6" fillId="0" borderId="0" xfId="0" applyFont="1" applyFill="1" applyProtection="1"/>
    <xf numFmtId="0" fontId="7" fillId="0" borderId="0" xfId="0" applyFont="1" applyProtection="1"/>
    <xf numFmtId="0" fontId="7" fillId="0" borderId="0" xfId="0" applyFont="1" applyFill="1" applyProtection="1"/>
    <xf numFmtId="0" fontId="0" fillId="0" borderId="0" xfId="0" applyFont="1" applyFill="1" applyProtection="1"/>
    <xf numFmtId="0" fontId="8" fillId="0" borderId="0" xfId="0" applyFont="1" applyAlignment="1" applyProtection="1">
      <alignment horizontal="left" wrapText="1"/>
    </xf>
    <xf numFmtId="0" fontId="8" fillId="2" borderId="0" xfId="0" applyFont="1" applyFill="1" applyProtection="1"/>
    <xf numFmtId="0" fontId="8" fillId="0" borderId="0" xfId="0" applyFont="1" applyProtection="1"/>
    <xf numFmtId="6" fontId="8" fillId="0" borderId="2" xfId="0" applyNumberFormat="1" applyFont="1" applyBorder="1" applyProtection="1">
      <protection locked="0"/>
    </xf>
    <xf numFmtId="0" fontId="8" fillId="2" borderId="0" xfId="0" applyFont="1" applyFill="1" applyAlignment="1" applyProtection="1">
      <alignment vertical="center"/>
    </xf>
    <xf numFmtId="0" fontId="8" fillId="0" borderId="0" xfId="0" applyFont="1" applyAlignment="1" applyProtection="1">
      <alignment vertical="center"/>
    </xf>
    <xf numFmtId="0" fontId="0" fillId="0" borderId="0" xfId="0" applyFont="1" applyFill="1" applyAlignment="1" applyProtection="1">
      <alignment vertical="center"/>
    </xf>
    <xf numFmtId="0" fontId="4" fillId="0" borderId="0" xfId="0" applyFont="1" applyAlignment="1" applyProtection="1">
      <alignment vertical="center"/>
    </xf>
    <xf numFmtId="6" fontId="9" fillId="0" borderId="1" xfId="0" applyNumberFormat="1" applyFont="1" applyBorder="1" applyProtection="1"/>
    <xf numFmtId="0" fontId="10" fillId="0" borderId="0" xfId="0" applyFont="1" applyAlignment="1" applyProtection="1">
      <alignment horizontal="centerContinuous" wrapText="1"/>
    </xf>
    <xf numFmtId="0" fontId="10" fillId="0" borderId="3" xfId="0" applyFont="1" applyBorder="1" applyAlignment="1" applyProtection="1">
      <alignment horizontal="centerContinuous" wrapText="1"/>
    </xf>
    <xf numFmtId="0" fontId="8" fillId="0" borderId="0" xfId="0" applyFont="1" applyAlignment="1" applyProtection="1">
      <alignment horizontal="left" wrapText="1"/>
    </xf>
    <xf numFmtId="6" fontId="8" fillId="0" borderId="4" xfId="0" applyNumberFormat="1" applyFont="1" applyBorder="1" applyProtection="1">
      <protection locked="0"/>
    </xf>
    <xf numFmtId="9" fontId="8" fillId="0" borderId="5" xfId="0" applyNumberFormat="1" applyFont="1" applyBorder="1" applyAlignment="1" applyProtection="1">
      <alignment vertical="center"/>
    </xf>
    <xf numFmtId="6" fontId="8" fillId="0" borderId="0" xfId="0" applyNumberFormat="1" applyFont="1" applyBorder="1" applyProtection="1">
      <protection locked="0"/>
    </xf>
    <xf numFmtId="0" fontId="13" fillId="2" borderId="0" xfId="0" applyFont="1" applyFill="1" applyProtection="1"/>
    <xf numFmtId="6" fontId="8" fillId="0" borderId="6" xfId="0" applyNumberFormat="1" applyFont="1" applyBorder="1" applyProtection="1">
      <protection locked="0"/>
    </xf>
  </cellXfs>
  <cellStyles count="3">
    <cellStyle name="Comma 2" xfId="2" xr:uid="{00000000-0005-0000-0000-000000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154305</xdr:colOff>
      <xdr:row>0</xdr:row>
      <xdr:rowOff>32385</xdr:rowOff>
    </xdr:from>
    <xdr:to>
      <xdr:col>6</xdr:col>
      <xdr:colOff>45720</xdr:colOff>
      <xdr:row>2</xdr:row>
      <xdr:rowOff>50284</xdr:rowOff>
    </xdr:to>
    <xdr:pic>
      <xdr:nvPicPr>
        <xdr:cNvPr id="5" name="Picture 4" descr="South Dakota Department of Education">
          <a:extLst>
            <a:ext uri="{FF2B5EF4-FFF2-40B4-BE49-F238E27FC236}">
              <a16:creationId xmlns:a16="http://schemas.microsoft.com/office/drawing/2014/main" id="{9420D30D-B0F5-4983-BC98-678DF4453CD2}"/>
            </a:ext>
          </a:extLst>
        </xdr:cNvPr>
        <xdr:cNvPicPr>
          <a:picLocks noChangeAspect="1"/>
        </xdr:cNvPicPr>
      </xdr:nvPicPr>
      <xdr:blipFill>
        <a:blip xmlns:r="http://schemas.openxmlformats.org/officeDocument/2006/relationships" r:embed="rId1"/>
        <a:stretch>
          <a:fillRect/>
        </a:stretch>
      </xdr:blipFill>
      <xdr:spPr>
        <a:xfrm>
          <a:off x="3941445" y="32385"/>
          <a:ext cx="2329815" cy="551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e.sd.gov/Temp/Temporary%20Internet%20Files/Content.Outlook/ZRB8MKUL/Est%20Impact%20By%20District_UseTh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mpact by District"/>
      <sheetName val="Assumptions"/>
      <sheetName val="Impact by District_Formula"/>
      <sheetName val="Sliding Scale"/>
      <sheetName val="Sparse Districts and SSA"/>
      <sheetName val="SA v GFR"/>
      <sheetName val="Other Revenues"/>
      <sheetName val="CO"/>
      <sheetName val="Pension"/>
      <sheetName val="Levies Impact"/>
      <sheetName val="NonSalBenCosts"/>
      <sheetName val="OR"/>
      <sheetName val="Sheet2"/>
      <sheetName val="FY16 GSA"/>
      <sheetName val="District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Aberdeen 06-1</v>
          </cell>
        </row>
        <row r="4">
          <cell r="B4" t="str">
            <v>Agar-Blunt-Onida 58-3</v>
          </cell>
        </row>
        <row r="5">
          <cell r="B5" t="str">
            <v>Alcester-Hudson 61-1</v>
          </cell>
        </row>
        <row r="6">
          <cell r="B6" t="str">
            <v>Andes Central 11-1</v>
          </cell>
        </row>
        <row r="7">
          <cell r="B7" t="str">
            <v>Arlington 38-1</v>
          </cell>
        </row>
        <row r="8">
          <cell r="B8" t="str">
            <v>Armour 21-1</v>
          </cell>
        </row>
        <row r="9">
          <cell r="B9" t="str">
            <v>Avon 04-1</v>
          </cell>
        </row>
        <row r="10">
          <cell r="B10" t="str">
            <v>Baltic 49-1</v>
          </cell>
        </row>
        <row r="11">
          <cell r="B11" t="str">
            <v>Belle Fourche 09-1</v>
          </cell>
        </row>
        <row r="12">
          <cell r="B12" t="str">
            <v>Bennett County 03-1</v>
          </cell>
        </row>
        <row r="13">
          <cell r="B13" t="str">
            <v>Beresford 61-2</v>
          </cell>
        </row>
        <row r="14">
          <cell r="B14" t="str">
            <v>Big Stone City 25-1</v>
          </cell>
        </row>
        <row r="15">
          <cell r="B15" t="str">
            <v>Bison 52-1</v>
          </cell>
        </row>
        <row r="16">
          <cell r="B16" t="str">
            <v>Bon Homme 04-2</v>
          </cell>
        </row>
        <row r="17">
          <cell r="B17" t="str">
            <v>Bowdle 22-1</v>
          </cell>
        </row>
        <row r="18">
          <cell r="B18" t="str">
            <v>Brandon Valley 49-2</v>
          </cell>
        </row>
        <row r="19">
          <cell r="B19" t="str">
            <v>Bridgewater-Emery 30-3</v>
          </cell>
        </row>
        <row r="20">
          <cell r="B20" t="str">
            <v>Britton - Hecla 45-4</v>
          </cell>
        </row>
        <row r="21">
          <cell r="B21" t="str">
            <v>Brookings 05-1</v>
          </cell>
        </row>
        <row r="22">
          <cell r="B22" t="str">
            <v>Burke 26-2</v>
          </cell>
        </row>
        <row r="23">
          <cell r="B23" t="str">
            <v>Canistota 43-1</v>
          </cell>
        </row>
        <row r="24">
          <cell r="B24" t="str">
            <v>Canton 41-1</v>
          </cell>
        </row>
        <row r="25">
          <cell r="B25" t="str">
            <v>Castlewood 28-1</v>
          </cell>
        </row>
        <row r="26">
          <cell r="B26" t="str">
            <v>Centerville 60-1</v>
          </cell>
        </row>
        <row r="27">
          <cell r="B27" t="str">
            <v>Chamberlain 07-1</v>
          </cell>
        </row>
        <row r="28">
          <cell r="B28" t="str">
            <v>Chester 39-1</v>
          </cell>
        </row>
        <row r="29">
          <cell r="B29" t="str">
            <v>Clark 12-2</v>
          </cell>
        </row>
        <row r="30">
          <cell r="B30" t="str">
            <v>Colman-Egan 50-5</v>
          </cell>
        </row>
        <row r="31">
          <cell r="B31" t="str">
            <v>Colome Consolidated 59-3</v>
          </cell>
        </row>
        <row r="32">
          <cell r="B32" t="str">
            <v>Corsica-Stickney 21-3</v>
          </cell>
        </row>
        <row r="33">
          <cell r="B33" t="str">
            <v>Custer 16-1</v>
          </cell>
        </row>
        <row r="34">
          <cell r="B34" t="str">
            <v>Dakota Valley 61-8</v>
          </cell>
        </row>
        <row r="35">
          <cell r="B35" t="str">
            <v>De Smet 38-2</v>
          </cell>
        </row>
        <row r="36">
          <cell r="B36" t="str">
            <v>Dell Rapids 49-3</v>
          </cell>
        </row>
        <row r="37">
          <cell r="B37" t="str">
            <v>Deubrook 05-6</v>
          </cell>
        </row>
        <row r="38">
          <cell r="B38" t="str">
            <v>Deuel 19-4</v>
          </cell>
        </row>
        <row r="39">
          <cell r="B39" t="str">
            <v>Doland 56-2</v>
          </cell>
        </row>
        <row r="40">
          <cell r="B40" t="str">
            <v>Douglas 51-1</v>
          </cell>
        </row>
        <row r="41">
          <cell r="B41" t="str">
            <v>Dupree 64-2</v>
          </cell>
        </row>
        <row r="42">
          <cell r="B42" t="str">
            <v>Eagle Butte 20-1</v>
          </cell>
        </row>
        <row r="43">
          <cell r="B43" t="str">
            <v>Edgemont 23-1</v>
          </cell>
        </row>
        <row r="44">
          <cell r="B44" t="str">
            <v>Edmunds Central 22-5</v>
          </cell>
        </row>
        <row r="45">
          <cell r="B45" t="str">
            <v>Elk Mountain 16-2</v>
          </cell>
        </row>
        <row r="46">
          <cell r="B46" t="str">
            <v>Elk Point-Jefferson 61-7</v>
          </cell>
        </row>
        <row r="47">
          <cell r="B47" t="str">
            <v>Elkton 05-3</v>
          </cell>
        </row>
        <row r="48">
          <cell r="B48" t="str">
            <v>Estelline 28-2</v>
          </cell>
        </row>
        <row r="49">
          <cell r="B49" t="str">
            <v>Ethan 17-1</v>
          </cell>
        </row>
        <row r="50">
          <cell r="B50" t="str">
            <v>Eureka 44-1</v>
          </cell>
        </row>
        <row r="51">
          <cell r="B51" t="str">
            <v>Faith 46-2</v>
          </cell>
        </row>
        <row r="52">
          <cell r="B52" t="str">
            <v>Faulkton Area 24-4</v>
          </cell>
        </row>
        <row r="53">
          <cell r="B53" t="str">
            <v>Flandreau 50-3</v>
          </cell>
        </row>
        <row r="54">
          <cell r="B54" t="str">
            <v>Florence 14-1</v>
          </cell>
        </row>
        <row r="55">
          <cell r="B55" t="str">
            <v>Frederick Area 06-2</v>
          </cell>
        </row>
        <row r="56">
          <cell r="B56" t="str">
            <v>Freeman 33-1</v>
          </cell>
        </row>
        <row r="57">
          <cell r="B57" t="str">
            <v>Garretson 49-4</v>
          </cell>
        </row>
        <row r="58">
          <cell r="B58" t="str">
            <v>Gayville-Volin 63-1</v>
          </cell>
        </row>
        <row r="59">
          <cell r="B59" t="str">
            <v>Gettysburg 53-1</v>
          </cell>
        </row>
        <row r="60">
          <cell r="B60" t="str">
            <v>Grant-Deuel 25-3</v>
          </cell>
        </row>
        <row r="61">
          <cell r="B61" t="str">
            <v>Gregory 26-4</v>
          </cell>
        </row>
        <row r="62">
          <cell r="B62" t="str">
            <v>Groton Area 06-6</v>
          </cell>
        </row>
        <row r="63">
          <cell r="B63" t="str">
            <v>Haakon 27-1</v>
          </cell>
        </row>
        <row r="64">
          <cell r="B64" t="str">
            <v>Hamlin 28-3</v>
          </cell>
        </row>
        <row r="65">
          <cell r="B65" t="str">
            <v>Hanson 30-1</v>
          </cell>
        </row>
        <row r="66">
          <cell r="B66" t="str">
            <v>Harding County 31-1</v>
          </cell>
        </row>
        <row r="67">
          <cell r="B67" t="str">
            <v>Harrisburg 41-2</v>
          </cell>
        </row>
        <row r="68">
          <cell r="B68" t="str">
            <v>Henry 14-2</v>
          </cell>
        </row>
        <row r="69">
          <cell r="B69" t="str">
            <v>Herreid 10-1</v>
          </cell>
        </row>
        <row r="70">
          <cell r="B70" t="str">
            <v>Highmore-Harrold 34-2</v>
          </cell>
        </row>
        <row r="71">
          <cell r="B71" t="str">
            <v>Hill City 51-2</v>
          </cell>
        </row>
        <row r="72">
          <cell r="B72" t="str">
            <v>Hitchcock-Tulare 56-6</v>
          </cell>
        </row>
        <row r="73">
          <cell r="B73" t="str">
            <v>Hot Springs 23-2</v>
          </cell>
        </row>
        <row r="74">
          <cell r="B74" t="str">
            <v>Hoven 53-2</v>
          </cell>
        </row>
        <row r="75">
          <cell r="B75" t="str">
            <v>Howard 48-3</v>
          </cell>
        </row>
        <row r="76">
          <cell r="B76" t="str">
            <v>Huron 02-2</v>
          </cell>
        </row>
        <row r="77">
          <cell r="B77" t="str">
            <v>Ipswich Public 22-6</v>
          </cell>
        </row>
        <row r="78">
          <cell r="B78" t="str">
            <v>Irene-Wakonda 13-3</v>
          </cell>
        </row>
        <row r="79">
          <cell r="B79" t="str">
            <v>Iroquois 02-3</v>
          </cell>
        </row>
        <row r="80">
          <cell r="B80" t="str">
            <v>Jones County 37-3</v>
          </cell>
        </row>
        <row r="81">
          <cell r="B81" t="str">
            <v>Kadoka Area 35-2</v>
          </cell>
        </row>
        <row r="82">
          <cell r="B82" t="str">
            <v>Kimball 07-2</v>
          </cell>
        </row>
        <row r="83">
          <cell r="B83" t="str">
            <v>Lake Preston 38-3</v>
          </cell>
        </row>
        <row r="84">
          <cell r="B84" t="str">
            <v>Langford Area 45-5</v>
          </cell>
        </row>
        <row r="85">
          <cell r="B85" t="str">
            <v>Lead-Deadwood 40-1</v>
          </cell>
        </row>
        <row r="86">
          <cell r="B86" t="str">
            <v>Lemmon 52-4</v>
          </cell>
        </row>
        <row r="87">
          <cell r="B87" t="str">
            <v>Lennox 41-4</v>
          </cell>
        </row>
        <row r="88">
          <cell r="B88" t="str">
            <v>Leola 44-2</v>
          </cell>
        </row>
        <row r="89">
          <cell r="B89" t="str">
            <v>Lyman 42-1</v>
          </cell>
        </row>
        <row r="90">
          <cell r="B90" t="str">
            <v>Madison Central 39-2</v>
          </cell>
        </row>
        <row r="91">
          <cell r="B91" t="str">
            <v>Marion 60-3</v>
          </cell>
        </row>
        <row r="92">
          <cell r="B92" t="str">
            <v>McCook Central 43-7</v>
          </cell>
        </row>
        <row r="93">
          <cell r="B93" t="str">
            <v>McIntosh 15-1</v>
          </cell>
        </row>
        <row r="94">
          <cell r="B94" t="str">
            <v>McLaughlin 15-2</v>
          </cell>
        </row>
        <row r="95">
          <cell r="B95" t="str">
            <v>Meade 46-1</v>
          </cell>
        </row>
        <row r="96">
          <cell r="B96" t="str">
            <v>Menno 33-2</v>
          </cell>
        </row>
        <row r="97">
          <cell r="B97" t="str">
            <v>Milbank 25-4</v>
          </cell>
        </row>
        <row r="98">
          <cell r="B98" t="str">
            <v>Miller 29-4</v>
          </cell>
        </row>
        <row r="99">
          <cell r="B99" t="str">
            <v>Mitchell 17-2</v>
          </cell>
        </row>
        <row r="100">
          <cell r="B100" t="str">
            <v>Mobridge-Pollock 62-6</v>
          </cell>
        </row>
        <row r="101">
          <cell r="B101" t="str">
            <v>Montrose 43-2</v>
          </cell>
        </row>
        <row r="102">
          <cell r="B102" t="str">
            <v>Mount Vernon 17-3</v>
          </cell>
        </row>
        <row r="103">
          <cell r="B103" t="str">
            <v>New Underwood 51-3</v>
          </cell>
        </row>
        <row r="104">
          <cell r="B104" t="str">
            <v>Newell 09-2</v>
          </cell>
        </row>
        <row r="105">
          <cell r="B105" t="str">
            <v>Northwestern Area 56-7</v>
          </cell>
        </row>
        <row r="106">
          <cell r="B106" t="str">
            <v>Oelrichs 23-3</v>
          </cell>
        </row>
        <row r="107">
          <cell r="B107" t="str">
            <v>Oglala Lakota County 65-1</v>
          </cell>
        </row>
        <row r="108">
          <cell r="B108" t="str">
            <v>Oldham-Ramona 39-5</v>
          </cell>
        </row>
        <row r="109">
          <cell r="B109" t="str">
            <v>Parker 60-4</v>
          </cell>
        </row>
        <row r="110">
          <cell r="B110" t="str">
            <v>Parkston 33-3</v>
          </cell>
        </row>
        <row r="111">
          <cell r="B111" t="str">
            <v>Pierre 32-2</v>
          </cell>
        </row>
        <row r="112">
          <cell r="B112" t="str">
            <v>Plankinton 01-1</v>
          </cell>
        </row>
        <row r="113">
          <cell r="B113" t="str">
            <v>Platte-Geddes 11-5</v>
          </cell>
        </row>
        <row r="114">
          <cell r="B114" t="str">
            <v>Rapid City 51-4</v>
          </cell>
        </row>
        <row r="115">
          <cell r="B115" t="str">
            <v>Redfield 56-4</v>
          </cell>
        </row>
        <row r="116">
          <cell r="B116" t="str">
            <v>Rosholt 54-4</v>
          </cell>
        </row>
        <row r="117">
          <cell r="B117" t="str">
            <v>Rutland 39-4</v>
          </cell>
        </row>
        <row r="118">
          <cell r="B118" t="str">
            <v>Sanborn Central 55-5</v>
          </cell>
        </row>
        <row r="119">
          <cell r="B119" t="str">
            <v>Scotland 04-3</v>
          </cell>
        </row>
        <row r="120">
          <cell r="B120" t="str">
            <v>Selby 62-5</v>
          </cell>
        </row>
        <row r="121">
          <cell r="B121" t="str">
            <v>Sioux Falls 49-5</v>
          </cell>
        </row>
        <row r="122">
          <cell r="B122" t="str">
            <v>Sioux Valley 05-5</v>
          </cell>
        </row>
        <row r="123">
          <cell r="B123" t="str">
            <v>Sisseton 54-2</v>
          </cell>
        </row>
        <row r="124">
          <cell r="B124" t="str">
            <v>Smee 15-3</v>
          </cell>
        </row>
        <row r="125">
          <cell r="B125" t="str">
            <v>South Central 26-5</v>
          </cell>
        </row>
        <row r="126">
          <cell r="B126" t="str">
            <v>Spearfish 40-2</v>
          </cell>
        </row>
        <row r="127">
          <cell r="B127" t="str">
            <v>Stanley County 57-1</v>
          </cell>
        </row>
        <row r="128">
          <cell r="B128" t="str">
            <v>Summit 54-6</v>
          </cell>
        </row>
        <row r="129">
          <cell r="B129" t="str">
            <v>Tea Area 41-5</v>
          </cell>
        </row>
        <row r="130">
          <cell r="B130" t="str">
            <v>Timber Lake 20-3</v>
          </cell>
        </row>
        <row r="131">
          <cell r="B131" t="str">
            <v>Todd County 66-1</v>
          </cell>
        </row>
        <row r="132">
          <cell r="B132" t="str">
            <v>Tri-Valley 49-6</v>
          </cell>
        </row>
        <row r="133">
          <cell r="B133" t="str">
            <v>Tripp-Delmont 33-5</v>
          </cell>
        </row>
        <row r="134">
          <cell r="B134" t="str">
            <v>Vermillion 13-1</v>
          </cell>
        </row>
        <row r="135">
          <cell r="B135" t="str">
            <v>Viborg -Hurley 60-6</v>
          </cell>
        </row>
        <row r="136">
          <cell r="B136" t="str">
            <v>Wagner 11-4</v>
          </cell>
        </row>
        <row r="137">
          <cell r="B137" t="str">
            <v>Wall 51-5</v>
          </cell>
        </row>
        <row r="138">
          <cell r="B138" t="str">
            <v>Warner 06-5</v>
          </cell>
        </row>
        <row r="139">
          <cell r="B139" t="str">
            <v>Watertown 14-4</v>
          </cell>
        </row>
        <row r="140">
          <cell r="B140" t="str">
            <v>Waubay 18-3</v>
          </cell>
        </row>
        <row r="141">
          <cell r="B141" t="str">
            <v>Waverly 14-5</v>
          </cell>
        </row>
        <row r="142">
          <cell r="B142" t="str">
            <v>Webster Area 18-5</v>
          </cell>
        </row>
        <row r="143">
          <cell r="B143" t="str">
            <v>Wessington Springs 36-2</v>
          </cell>
        </row>
        <row r="144">
          <cell r="B144" t="str">
            <v>West Central 49-7</v>
          </cell>
        </row>
        <row r="145">
          <cell r="B145" t="str">
            <v>White Lake 01-3</v>
          </cell>
        </row>
        <row r="146">
          <cell r="B146" t="str">
            <v>White River 47-1</v>
          </cell>
        </row>
        <row r="147">
          <cell r="B147" t="str">
            <v>Willow Lake 12-3</v>
          </cell>
        </row>
        <row r="148">
          <cell r="B148" t="str">
            <v>Wilmot 54-7</v>
          </cell>
        </row>
        <row r="149">
          <cell r="B149" t="str">
            <v>Winner 59-2</v>
          </cell>
        </row>
        <row r="150">
          <cell r="B150" t="str">
            <v>Wolsey-Wessington 02-6</v>
          </cell>
        </row>
        <row r="151">
          <cell r="B151" t="str">
            <v>Woonsocket 55-4</v>
          </cell>
        </row>
        <row r="152">
          <cell r="B152" t="str">
            <v>Yankton 63-3</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showGridLines="0" tabSelected="1" zoomScaleNormal="100" zoomScalePageLayoutView="90" workbookViewId="0">
      <selection activeCell="F18" sqref="F18"/>
    </sheetView>
  </sheetViews>
  <sheetFormatPr defaultColWidth="8.85546875" defaultRowHeight="12.75" x14ac:dyDescent="0.2"/>
  <cols>
    <col min="1" max="1" width="12.42578125" style="2" customWidth="1"/>
    <col min="2" max="2" width="3.85546875" style="2" customWidth="1"/>
    <col min="3" max="3" width="38.85546875" style="2" customWidth="1"/>
    <col min="4" max="4" width="9.5703125" style="2" customWidth="1"/>
    <col min="5" max="5" width="8" style="2" customWidth="1"/>
    <col min="6" max="6" width="18" style="2" customWidth="1"/>
    <col min="7" max="7" width="1.140625" style="2" customWidth="1"/>
    <col min="8" max="16384" width="8.85546875" style="2"/>
  </cols>
  <sheetData>
    <row r="1" spans="1:7" ht="23.25" x14ac:dyDescent="0.35">
      <c r="A1" s="1" t="s">
        <v>2</v>
      </c>
    </row>
    <row r="2" spans="1:7" s="5" customFormat="1" ht="18.75" customHeight="1" x14ac:dyDescent="0.25">
      <c r="A2" s="3" t="s">
        <v>7</v>
      </c>
      <c r="B2" s="4"/>
      <c r="C2" s="4"/>
      <c r="D2" s="4"/>
      <c r="E2" s="4"/>
      <c r="F2" s="4"/>
      <c r="G2" s="4"/>
    </row>
    <row r="3" spans="1:7" ht="10.5" customHeight="1" x14ac:dyDescent="0.25">
      <c r="A3" s="6"/>
      <c r="B3" s="6"/>
      <c r="C3" s="6"/>
      <c r="D3" s="6"/>
      <c r="E3" s="6"/>
      <c r="F3" s="6"/>
      <c r="G3" s="6"/>
    </row>
    <row r="4" spans="1:7" s="8" customFormat="1" ht="21" x14ac:dyDescent="0.35">
      <c r="A4" s="7" t="s">
        <v>6</v>
      </c>
      <c r="F4" s="9"/>
      <c r="G4" s="9"/>
    </row>
    <row r="5" spans="1:7" s="8" customFormat="1" ht="21" x14ac:dyDescent="0.35">
      <c r="A5" s="7"/>
      <c r="F5" s="9"/>
      <c r="G5" s="9"/>
    </row>
    <row r="6" spans="1:7" ht="33.75" customHeight="1" x14ac:dyDescent="0.25">
      <c r="A6" s="22" t="s">
        <v>4</v>
      </c>
      <c r="B6" s="22"/>
      <c r="C6" s="22"/>
      <c r="D6" s="22"/>
      <c r="E6" s="22"/>
      <c r="F6" s="22"/>
      <c r="G6" s="22"/>
    </row>
    <row r="7" spans="1:7" ht="9.75" customHeight="1" x14ac:dyDescent="0.25">
      <c r="A7" s="11"/>
      <c r="B7" s="11"/>
      <c r="C7" s="11"/>
      <c r="D7" s="11"/>
      <c r="E7" s="11"/>
      <c r="F7" s="11"/>
      <c r="G7" s="10"/>
    </row>
    <row r="8" spans="1:7" ht="45.75" customHeight="1" x14ac:dyDescent="0.25">
      <c r="A8" s="22" t="s">
        <v>8</v>
      </c>
      <c r="B8" s="22"/>
      <c r="C8" s="22"/>
      <c r="D8" s="22"/>
      <c r="E8" s="22"/>
      <c r="F8" s="22"/>
      <c r="G8" s="22"/>
    </row>
    <row r="9" spans="1:7" ht="18" customHeight="1" x14ac:dyDescent="0.25">
      <c r="A9" s="11"/>
      <c r="B9" s="11"/>
      <c r="C9" s="11"/>
      <c r="D9" s="11"/>
      <c r="E9" s="11"/>
      <c r="F9" s="11"/>
      <c r="G9" s="10"/>
    </row>
    <row r="10" spans="1:7" ht="18" customHeight="1" x14ac:dyDescent="0.25">
      <c r="A10" s="11"/>
      <c r="B10" s="11"/>
      <c r="C10" s="11"/>
      <c r="D10" s="11"/>
      <c r="E10" s="11"/>
      <c r="F10" s="11"/>
      <c r="G10" s="10"/>
    </row>
    <row r="11" spans="1:7" ht="18" customHeight="1" x14ac:dyDescent="0.25">
      <c r="A11" s="12" t="s">
        <v>3</v>
      </c>
      <c r="B11" s="13"/>
      <c r="C11" s="13"/>
      <c r="D11" s="13"/>
      <c r="E11" s="13"/>
      <c r="F11" s="14"/>
      <c r="G11" s="10"/>
    </row>
    <row r="12" spans="1:7" ht="18" customHeight="1" x14ac:dyDescent="0.25">
      <c r="A12" s="26" t="s">
        <v>9</v>
      </c>
      <c r="B12" s="13"/>
      <c r="C12" s="13"/>
      <c r="D12" s="13"/>
      <c r="E12" s="13"/>
      <c r="F12" s="23"/>
      <c r="G12" s="10"/>
    </row>
    <row r="13" spans="1:7" ht="18" customHeight="1" x14ac:dyDescent="0.25">
      <c r="A13" s="26"/>
      <c r="B13" s="13"/>
      <c r="C13" s="13"/>
      <c r="D13" s="13"/>
      <c r="E13" s="13"/>
      <c r="F13" s="27"/>
      <c r="G13" s="10"/>
    </row>
    <row r="14" spans="1:7" ht="18" customHeight="1" x14ac:dyDescent="0.25">
      <c r="A14" s="12" t="s">
        <v>5</v>
      </c>
      <c r="B14" s="13"/>
      <c r="C14" s="13"/>
      <c r="D14" s="13"/>
      <c r="E14" s="13"/>
      <c r="F14" s="14"/>
      <c r="G14" s="10"/>
    </row>
    <row r="15" spans="1:7" ht="18" customHeight="1" x14ac:dyDescent="0.25">
      <c r="A15" s="26" t="s">
        <v>10</v>
      </c>
      <c r="B15" s="13"/>
      <c r="C15" s="13"/>
      <c r="D15" s="13"/>
      <c r="E15" s="13"/>
      <c r="F15" s="23"/>
      <c r="G15" s="10"/>
    </row>
    <row r="16" spans="1:7" ht="18" customHeight="1" x14ac:dyDescent="0.25">
      <c r="A16" s="12"/>
      <c r="B16" s="13"/>
      <c r="C16" s="13"/>
      <c r="D16" s="13"/>
      <c r="E16" s="13"/>
      <c r="F16" s="25"/>
      <c r="G16" s="10"/>
    </row>
    <row r="17" spans="1:7" s="18" customFormat="1" ht="24.75" customHeight="1" thickBot="1" x14ac:dyDescent="0.3">
      <c r="A17" s="15" t="s">
        <v>1</v>
      </c>
      <c r="B17" s="16"/>
      <c r="C17" s="16"/>
      <c r="D17" s="16"/>
      <c r="E17" s="16"/>
      <c r="F17" s="24">
        <v>0.45</v>
      </c>
      <c r="G17" s="17"/>
    </row>
    <row r="18" spans="1:7" ht="21" customHeight="1" thickBot="1" x14ac:dyDescent="0.3">
      <c r="A18" s="20" t="s">
        <v>0</v>
      </c>
      <c r="B18" s="20"/>
      <c r="C18" s="20"/>
      <c r="D18" s="20"/>
      <c r="E18" s="21"/>
      <c r="F18" s="19">
        <f>(F11+F14)*F17</f>
        <v>0</v>
      </c>
      <c r="G18" s="10"/>
    </row>
  </sheetData>
  <sheetProtection selectLockedCells="1"/>
  <mergeCells count="2">
    <mergeCell ref="A6:G6"/>
    <mergeCell ref="A8:G8"/>
  </mergeCells>
  <phoneticPr fontId="14" type="noConversion"/>
  <pageMargins left="0.55000000000000004" right="0.45" top="1" bottom="0.2" header="0.05" footer="0.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 Transfer Calculator</vt:lpstr>
      <vt:lpstr>'CO Transfer Calculator'!Print_Area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Darnall, Tamara</dc:creator>
  <cp:lastModifiedBy>Leiferman, Bobbi</cp:lastModifiedBy>
  <cp:lastPrinted>2025-03-17T21:28:08Z</cp:lastPrinted>
  <dcterms:created xsi:type="dcterms:W3CDTF">2015-01-14T17:01:32Z</dcterms:created>
  <dcterms:modified xsi:type="dcterms:W3CDTF">2025-03-17T21:29:08Z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2025-03-17T21:29:08Z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cfb21f2c-97f1-4027-af56-47dd2ab02257</vt:lpwstr>
  </property>
  <property fmtid="{D5CDD505-2E9C-101B-9397-08002B2CF9AE}" pid="8" name="MSIP_Label_ec3b1a8e-41ed-4bc7-92d1-0305fbefd661_ContentBits">
    <vt:lpwstr>0</vt:lpwstr>
  </property>
</Properties>
</file>