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8_{70BDF830-64AC-4332-9654-35B8FD44C1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 Transfer Calculator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Sort" hidden="1">#REF!</definedName>
    <definedName name="District">[1]Sheet2!$B$3:$B$152</definedName>
    <definedName name="DistrictName">#REF!</definedName>
    <definedName name="_xlnm.Print_Area" localSheetId="0">'CO Transfer Calculator'!$A$1:$G$10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<sst xmlns="http://schemas.openxmlformats.org/spreadsheetml/2006/main" count="8" uniqueCount="8">
  <si>
    <t>Maximum Allowable Transfer from Capital Outlay Fund to General Fund</t>
  </si>
  <si>
    <t>Allowable Percent</t>
  </si>
  <si>
    <t>Capital Outlay Fund Transfer Flexibility</t>
  </si>
  <si>
    <t xml:space="preserve">  as of 2/3/2025</t>
  </si>
  <si>
    <t>FY2025 Transfer allowance as per SDCL 13-16-6</t>
  </si>
  <si>
    <t>Estimated FY2025 "total tax revenue deposited" - Revenue code 1110</t>
  </si>
  <si>
    <r>
      <t xml:space="preserve">School Districts may transfer from the Capital Outlay Fund to the General Fund an amount </t>
    </r>
    <r>
      <rPr>
        <b/>
        <u/>
        <sz val="12"/>
        <color theme="1"/>
        <rFont val="Calibri"/>
        <family val="2"/>
        <scheme val="minor"/>
      </rPr>
      <t>not</t>
    </r>
    <r>
      <rPr>
        <u/>
        <sz val="12"/>
        <color theme="1"/>
        <rFont val="Calibri"/>
        <family val="2"/>
        <scheme val="minor"/>
      </rPr>
      <t xml:space="preserve"> to exceed 45% of total tax revenue deposited</t>
    </r>
    <r>
      <rPr>
        <sz val="12"/>
        <color theme="1"/>
        <rFont val="Calibri"/>
        <family val="2"/>
        <scheme val="minor"/>
      </rPr>
      <t xml:space="preserve"> during the current fiscal year.</t>
    </r>
  </si>
  <si>
    <t>Estimated FY2025 "total tax revenue deposited" - Revenue code 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</si>
</sst>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0" fillId="0" borderId="0" xfId="0" applyFont="1" applyProtection="1"/>
    <xf numFmtId="0" fontId="6" fillId="0" borderId="0" xfId="0" applyFont="1" applyFill="1" applyProtection="1"/>
    <xf numFmtId="0" fontId="7" fillId="0" borderId="0" xfId="0" applyFont="1" applyProtection="1"/>
    <xf numFmtId="0" fontId="7" fillId="0" borderId="0" xfId="0" applyFont="1" applyFill="1" applyProtection="1"/>
    <xf numFmtId="0" fontId="0" fillId="0" borderId="0" xfId="0" applyFont="1" applyFill="1" applyProtection="1"/>
    <xf numFmtId="0" fontId="8" fillId="0" borderId="0" xfId="0" applyFont="1" applyAlignment="1" applyProtection="1">
      <alignment horizontal="left" wrapText="1"/>
    </xf>
    <xf numFmtId="0" fontId="8" fillId="2" borderId="0" xfId="0" applyFont="1" applyFill="1" applyProtection="1"/>
    <xf numFmtId="0" fontId="8" fillId="0" borderId="0" xfId="0" applyFont="1" applyProtection="1"/>
    <xf numFmtId="6" fontId="8" fillId="0" borderId="2" xfId="0" applyNumberFormat="1" applyFont="1" applyBorder="1" applyProtection="1">
      <protection locked="0"/>
    </xf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8" fillId="0" borderId="4" xfId="0" applyNumberFormat="1" applyFont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6" fontId="9" fillId="0" borderId="1" xfId="0" applyNumberFormat="1" applyFont="1" applyBorder="1" applyProtection="1"/>
    <xf numFmtId="0" fontId="10" fillId="0" borderId="0" xfId="0" applyFont="1" applyAlignment="1" applyProtection="1">
      <alignment horizontal="centerContinuous" wrapText="1"/>
    </xf>
    <xf numFmtId="0" fontId="10" fillId="0" borderId="3" xfId="0" applyFont="1" applyBorder="1" applyAlignment="1" applyProtection="1">
      <alignment horizontal="centerContinuous" wrapText="1"/>
    </xf>
    <xf numFmtId="0" fontId="8" fillId="0" borderId="0" xfId="0" applyFont="1" applyAlignment="1" applyProtection="1">
      <alignment horizontal="centerContinuous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</xdr:colOff>
      <xdr:row>0</xdr:row>
      <xdr:rowOff>32385</xdr:rowOff>
    </xdr:from>
    <xdr:to>
      <xdr:col>6</xdr:col>
      <xdr:colOff>45720</xdr:colOff>
      <xdr:row>2</xdr:row>
      <xdr:rowOff>50284</xdr:rowOff>
    </xdr:to>
    <xdr:pic>
      <xdr:nvPicPr>
        <xdr:cNvPr id="5" name="Picture 4" descr="South Dakota Department of Education">
          <a:extLst>
            <a:ext uri="{FF2B5EF4-FFF2-40B4-BE49-F238E27FC236}">
              <a16:creationId xmlns:a16="http://schemas.microsoft.com/office/drawing/2014/main" id="{9420D30D-B0F5-4983-BC98-678DF4453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1445" y="32385"/>
          <a:ext cx="2329815" cy="551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e.sd.gov/Temp/Temporary%20Internet%20Files/Content.Outlook/ZRB8MKUL/Est%20Impact%20By%20District_UseTh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mpact by District"/>
      <sheetName val="Assumptions"/>
      <sheetName val="Impact by District_Formula"/>
      <sheetName val="Sliding Scale"/>
      <sheetName val="Sparse Districts and SSA"/>
      <sheetName val="SA v GFR"/>
      <sheetName val="Other Revenues"/>
      <sheetName val="CO"/>
      <sheetName val="Pension"/>
      <sheetName val="Levies Impact"/>
      <sheetName val="NonSalBenCosts"/>
      <sheetName val="OR"/>
      <sheetName val="Sheet2"/>
      <sheetName val="FY16 GSA"/>
      <sheetName val="Distric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Aberdeen 06-1</v>
          </cell>
        </row>
        <row r="4">
          <cell r="B4" t="str">
            <v>Agar-Blunt-Onida 58-3</v>
          </cell>
        </row>
        <row r="5">
          <cell r="B5" t="str">
            <v>Alcester-Hudson 61-1</v>
          </cell>
        </row>
        <row r="6">
          <cell r="B6" t="str">
            <v>Andes Central 11-1</v>
          </cell>
        </row>
        <row r="7">
          <cell r="B7" t="str">
            <v>Arlington 38-1</v>
          </cell>
        </row>
        <row r="8">
          <cell r="B8" t="str">
            <v>Armour 21-1</v>
          </cell>
        </row>
        <row r="9">
          <cell r="B9" t="str">
            <v>Avon 04-1</v>
          </cell>
        </row>
        <row r="10">
          <cell r="B10" t="str">
            <v>Baltic 49-1</v>
          </cell>
        </row>
        <row r="11">
          <cell r="B11" t="str">
            <v>Belle Fourche 09-1</v>
          </cell>
        </row>
        <row r="12">
          <cell r="B12" t="str">
            <v>Bennett County 03-1</v>
          </cell>
        </row>
        <row r="13">
          <cell r="B13" t="str">
            <v>Beresford 61-2</v>
          </cell>
        </row>
        <row r="14">
          <cell r="B14" t="str">
            <v>Big Stone City 25-1</v>
          </cell>
        </row>
        <row r="15">
          <cell r="B15" t="str">
            <v>Bison 52-1</v>
          </cell>
        </row>
        <row r="16">
          <cell r="B16" t="str">
            <v>Bon Homme 04-2</v>
          </cell>
        </row>
        <row r="17">
          <cell r="B17" t="str">
            <v>Bowdle 22-1</v>
          </cell>
        </row>
        <row r="18">
          <cell r="B18" t="str">
            <v>Brandon Valley 49-2</v>
          </cell>
        </row>
        <row r="19">
          <cell r="B19" t="str">
            <v>Bridgewater-Emery 30-3</v>
          </cell>
        </row>
        <row r="20">
          <cell r="B20" t="str">
            <v>Britton - Hecla 45-4</v>
          </cell>
        </row>
        <row r="21">
          <cell r="B21" t="str">
            <v>Brookings 05-1</v>
          </cell>
        </row>
        <row r="22">
          <cell r="B22" t="str">
            <v>Burke 26-2</v>
          </cell>
        </row>
        <row r="23">
          <cell r="B23" t="str">
            <v>Canistota 43-1</v>
          </cell>
        </row>
        <row r="24">
          <cell r="B24" t="str">
            <v>Canton 41-1</v>
          </cell>
        </row>
        <row r="25">
          <cell r="B25" t="str">
            <v>Castlewood 28-1</v>
          </cell>
        </row>
        <row r="26">
          <cell r="B26" t="str">
            <v>Centerville 60-1</v>
          </cell>
        </row>
        <row r="27">
          <cell r="B27" t="str">
            <v>Chamberlain 07-1</v>
          </cell>
        </row>
        <row r="28">
          <cell r="B28" t="str">
            <v>Chester 39-1</v>
          </cell>
        </row>
        <row r="29">
          <cell r="B29" t="str">
            <v>Clark 12-2</v>
          </cell>
        </row>
        <row r="30">
          <cell r="B30" t="str">
            <v>Colman-Egan 50-5</v>
          </cell>
        </row>
        <row r="31">
          <cell r="B31" t="str">
            <v>Colome Consolidated 59-3</v>
          </cell>
        </row>
        <row r="32">
          <cell r="B32" t="str">
            <v>Corsica-Stickney 21-3</v>
          </cell>
        </row>
        <row r="33">
          <cell r="B33" t="str">
            <v>Custer 16-1</v>
          </cell>
        </row>
        <row r="34">
          <cell r="B34" t="str">
            <v>Dakota Valley 61-8</v>
          </cell>
        </row>
        <row r="35">
          <cell r="B35" t="str">
            <v>De Smet 38-2</v>
          </cell>
        </row>
        <row r="36">
          <cell r="B36" t="str">
            <v>Dell Rapids 49-3</v>
          </cell>
        </row>
        <row r="37">
          <cell r="B37" t="str">
            <v>Deubrook 05-6</v>
          </cell>
        </row>
        <row r="38">
          <cell r="B38" t="str">
            <v>Deuel 19-4</v>
          </cell>
        </row>
        <row r="39">
          <cell r="B39" t="str">
            <v>Doland 56-2</v>
          </cell>
        </row>
        <row r="40">
          <cell r="B40" t="str">
            <v>Douglas 51-1</v>
          </cell>
        </row>
        <row r="41">
          <cell r="B41" t="str">
            <v>Dupree 64-2</v>
          </cell>
        </row>
        <row r="42">
          <cell r="B42" t="str">
            <v>Eagle Butte 20-1</v>
          </cell>
        </row>
        <row r="43">
          <cell r="B43" t="str">
            <v>Edgemont 23-1</v>
          </cell>
        </row>
        <row r="44">
          <cell r="B44" t="str">
            <v>Edmunds Central 22-5</v>
          </cell>
        </row>
        <row r="45">
          <cell r="B45" t="str">
            <v>Elk Mountain 16-2</v>
          </cell>
        </row>
        <row r="46">
          <cell r="B46" t="str">
            <v>Elk Point-Jefferson 61-7</v>
          </cell>
        </row>
        <row r="47">
          <cell r="B47" t="str">
            <v>Elkton 05-3</v>
          </cell>
        </row>
        <row r="48">
          <cell r="B48" t="str">
            <v>Estelline 28-2</v>
          </cell>
        </row>
        <row r="49">
          <cell r="B49" t="str">
            <v>Ethan 17-1</v>
          </cell>
        </row>
        <row r="50">
          <cell r="B50" t="str">
            <v>Eureka 44-1</v>
          </cell>
        </row>
        <row r="51">
          <cell r="B51" t="str">
            <v>Faith 46-2</v>
          </cell>
        </row>
        <row r="52">
          <cell r="B52" t="str">
            <v>Faulkton Area 24-4</v>
          </cell>
        </row>
        <row r="53">
          <cell r="B53" t="str">
            <v>Flandreau 50-3</v>
          </cell>
        </row>
        <row r="54">
          <cell r="B54" t="str">
            <v>Florence 14-1</v>
          </cell>
        </row>
        <row r="55">
          <cell r="B55" t="str">
            <v>Frederick Area 06-2</v>
          </cell>
        </row>
        <row r="56">
          <cell r="B56" t="str">
            <v>Freeman 33-1</v>
          </cell>
        </row>
        <row r="57">
          <cell r="B57" t="str">
            <v>Garretson 49-4</v>
          </cell>
        </row>
        <row r="58">
          <cell r="B58" t="str">
            <v>Gayville-Volin 63-1</v>
          </cell>
        </row>
        <row r="59">
          <cell r="B59" t="str">
            <v>Gettysburg 53-1</v>
          </cell>
        </row>
        <row r="60">
          <cell r="B60" t="str">
            <v>Grant-Deuel 25-3</v>
          </cell>
        </row>
        <row r="61">
          <cell r="B61" t="str">
            <v>Gregory 26-4</v>
          </cell>
        </row>
        <row r="62">
          <cell r="B62" t="str">
            <v>Groton Area 06-6</v>
          </cell>
        </row>
        <row r="63">
          <cell r="B63" t="str">
            <v>Haakon 27-1</v>
          </cell>
        </row>
        <row r="64">
          <cell r="B64" t="str">
            <v>Hamlin 28-3</v>
          </cell>
        </row>
        <row r="65">
          <cell r="B65" t="str">
            <v>Hanson 30-1</v>
          </cell>
        </row>
        <row r="66">
          <cell r="B66" t="str">
            <v>Harding County 31-1</v>
          </cell>
        </row>
        <row r="67">
          <cell r="B67" t="str">
            <v>Harrisburg 41-2</v>
          </cell>
        </row>
        <row r="68">
          <cell r="B68" t="str">
            <v>Henry 14-2</v>
          </cell>
        </row>
        <row r="69">
          <cell r="B69" t="str">
            <v>Herreid 10-1</v>
          </cell>
        </row>
        <row r="70">
          <cell r="B70" t="str">
            <v>Highmore-Harrold 34-2</v>
          </cell>
        </row>
        <row r="71">
          <cell r="B71" t="str">
            <v>Hill City 51-2</v>
          </cell>
        </row>
        <row r="72">
          <cell r="B72" t="str">
            <v>Hitchcock-Tulare 56-6</v>
          </cell>
        </row>
        <row r="73">
          <cell r="B73" t="str">
            <v>Hot Springs 23-2</v>
          </cell>
        </row>
        <row r="74">
          <cell r="B74" t="str">
            <v>Hoven 53-2</v>
          </cell>
        </row>
        <row r="75">
          <cell r="B75" t="str">
            <v>Howard 48-3</v>
          </cell>
        </row>
        <row r="76">
          <cell r="B76" t="str">
            <v>Huron 02-2</v>
          </cell>
        </row>
        <row r="77">
          <cell r="B77" t="str">
            <v>Ipswich Public 22-6</v>
          </cell>
        </row>
        <row r="78">
          <cell r="B78" t="str">
            <v>Irene-Wakonda 13-3</v>
          </cell>
        </row>
        <row r="79">
          <cell r="B79" t="str">
            <v>Iroquois 02-3</v>
          </cell>
        </row>
        <row r="80">
          <cell r="B80" t="str">
            <v>Jones County 37-3</v>
          </cell>
        </row>
        <row r="81">
          <cell r="B81" t="str">
            <v>Kadoka Area 35-2</v>
          </cell>
        </row>
        <row r="82">
          <cell r="B82" t="str">
            <v>Kimball 07-2</v>
          </cell>
        </row>
        <row r="83">
          <cell r="B83" t="str">
            <v>Lake Preston 38-3</v>
          </cell>
        </row>
        <row r="84">
          <cell r="B84" t="str">
            <v>Langford Area 45-5</v>
          </cell>
        </row>
        <row r="85">
          <cell r="B85" t="str">
            <v>Lead-Deadwood 40-1</v>
          </cell>
        </row>
        <row r="86">
          <cell r="B86" t="str">
            <v>Lemmon 52-4</v>
          </cell>
        </row>
        <row r="87">
          <cell r="B87" t="str">
            <v>Lennox 41-4</v>
          </cell>
        </row>
        <row r="88">
          <cell r="B88" t="str">
            <v>Leola 44-2</v>
          </cell>
        </row>
        <row r="89">
          <cell r="B89" t="str">
            <v>Lyman 42-1</v>
          </cell>
        </row>
        <row r="90">
          <cell r="B90" t="str">
            <v>Madison Central 39-2</v>
          </cell>
        </row>
        <row r="91">
          <cell r="B91" t="str">
            <v>Marion 60-3</v>
          </cell>
        </row>
        <row r="92">
          <cell r="B92" t="str">
            <v>McCook Central 43-7</v>
          </cell>
        </row>
        <row r="93">
          <cell r="B93" t="str">
            <v>McIntosh 15-1</v>
          </cell>
        </row>
        <row r="94">
          <cell r="B94" t="str">
            <v>McLaughlin 15-2</v>
          </cell>
        </row>
        <row r="95">
          <cell r="B95" t="str">
            <v>Meade 46-1</v>
          </cell>
        </row>
        <row r="96">
          <cell r="B96" t="str">
            <v>Menno 33-2</v>
          </cell>
        </row>
        <row r="97">
          <cell r="B97" t="str">
            <v>Milbank 25-4</v>
          </cell>
        </row>
        <row r="98">
          <cell r="B98" t="str">
            <v>Miller 29-4</v>
          </cell>
        </row>
        <row r="99">
          <cell r="B99" t="str">
            <v>Mitchell 17-2</v>
          </cell>
        </row>
        <row r="100">
          <cell r="B100" t="str">
            <v>Mobridge-Pollock 62-6</v>
          </cell>
        </row>
        <row r="101">
          <cell r="B101" t="str">
            <v>Montrose 43-2</v>
          </cell>
        </row>
        <row r="102">
          <cell r="B102" t="str">
            <v>Mount Vernon 17-3</v>
          </cell>
        </row>
        <row r="103">
          <cell r="B103" t="str">
            <v>New Underwood 51-3</v>
          </cell>
        </row>
        <row r="104">
          <cell r="B104" t="str">
            <v>Newell 09-2</v>
          </cell>
        </row>
        <row r="105">
          <cell r="B105" t="str">
            <v>Northwestern Area 56-7</v>
          </cell>
        </row>
        <row r="106">
          <cell r="B106" t="str">
            <v>Oelrichs 23-3</v>
          </cell>
        </row>
        <row r="107">
          <cell r="B107" t="str">
            <v>Oglala Lakota County 65-1</v>
          </cell>
        </row>
        <row r="108">
          <cell r="B108" t="str">
            <v>Oldham-Ramona 39-5</v>
          </cell>
        </row>
        <row r="109">
          <cell r="B109" t="str">
            <v>Parker 60-4</v>
          </cell>
        </row>
        <row r="110">
          <cell r="B110" t="str">
            <v>Parkston 33-3</v>
          </cell>
        </row>
        <row r="111">
          <cell r="B111" t="str">
            <v>Pierre 32-2</v>
          </cell>
        </row>
        <row r="112">
          <cell r="B112" t="str">
            <v>Plankinton 01-1</v>
          </cell>
        </row>
        <row r="113">
          <cell r="B113" t="str">
            <v>Platte-Geddes 11-5</v>
          </cell>
        </row>
        <row r="114">
          <cell r="B114" t="str">
            <v>Rapid City 51-4</v>
          </cell>
        </row>
        <row r="115">
          <cell r="B115" t="str">
            <v>Redfield 56-4</v>
          </cell>
        </row>
        <row r="116">
          <cell r="B116" t="str">
            <v>Rosholt 54-4</v>
          </cell>
        </row>
        <row r="117">
          <cell r="B117" t="str">
            <v>Rutland 39-4</v>
          </cell>
        </row>
        <row r="118">
          <cell r="B118" t="str">
            <v>Sanborn Central 55-5</v>
          </cell>
        </row>
        <row r="119">
          <cell r="B119" t="str">
            <v>Scotland 04-3</v>
          </cell>
        </row>
        <row r="120">
          <cell r="B120" t="str">
            <v>Selby 62-5</v>
          </cell>
        </row>
        <row r="121">
          <cell r="B121" t="str">
            <v>Sioux Falls 49-5</v>
          </cell>
        </row>
        <row r="122">
          <cell r="B122" t="str">
            <v>Sioux Valley 05-5</v>
          </cell>
        </row>
        <row r="123">
          <cell r="B123" t="str">
            <v>Sisseton 54-2</v>
          </cell>
        </row>
        <row r="124">
          <cell r="B124" t="str">
            <v>Smee 15-3</v>
          </cell>
        </row>
        <row r="125">
          <cell r="B125" t="str">
            <v>South Central 26-5</v>
          </cell>
        </row>
        <row r="126">
          <cell r="B126" t="str">
            <v>Spearfish 40-2</v>
          </cell>
        </row>
        <row r="127">
          <cell r="B127" t="str">
            <v>Stanley County 57-1</v>
          </cell>
        </row>
        <row r="128">
          <cell r="B128" t="str">
            <v>Summit 54-6</v>
          </cell>
        </row>
        <row r="129">
          <cell r="B129" t="str">
            <v>Tea Area 41-5</v>
          </cell>
        </row>
        <row r="130">
          <cell r="B130" t="str">
            <v>Timber Lake 20-3</v>
          </cell>
        </row>
        <row r="131">
          <cell r="B131" t="str">
            <v>Todd County 66-1</v>
          </cell>
        </row>
        <row r="132">
          <cell r="B132" t="str">
            <v>Tri-Valley 49-6</v>
          </cell>
        </row>
        <row r="133">
          <cell r="B133" t="str">
            <v>Tripp-Delmont 33-5</v>
          </cell>
        </row>
        <row r="134">
          <cell r="B134" t="str">
            <v>Vermillion 13-1</v>
          </cell>
        </row>
        <row r="135">
          <cell r="B135" t="str">
            <v>Viborg -Hurley 60-6</v>
          </cell>
        </row>
        <row r="136">
          <cell r="B136" t="str">
            <v>Wagner 11-4</v>
          </cell>
        </row>
        <row r="137">
          <cell r="B137" t="str">
            <v>Wall 51-5</v>
          </cell>
        </row>
        <row r="138">
          <cell r="B138" t="str">
            <v>Warner 06-5</v>
          </cell>
        </row>
        <row r="139">
          <cell r="B139" t="str">
            <v>Watertown 14-4</v>
          </cell>
        </row>
        <row r="140">
          <cell r="B140" t="str">
            <v>Waubay 18-3</v>
          </cell>
        </row>
        <row r="141">
          <cell r="B141" t="str">
            <v>Waverly 14-5</v>
          </cell>
        </row>
        <row r="142">
          <cell r="B142" t="str">
            <v>Webster Area 18-5</v>
          </cell>
        </row>
        <row r="143">
          <cell r="B143" t="str">
            <v>Wessington Springs 36-2</v>
          </cell>
        </row>
        <row r="144">
          <cell r="B144" t="str">
            <v>West Central 49-7</v>
          </cell>
        </row>
        <row r="145">
          <cell r="B145" t="str">
            <v>White Lake 01-3</v>
          </cell>
        </row>
        <row r="146">
          <cell r="B146" t="str">
            <v>White River 47-1</v>
          </cell>
        </row>
        <row r="147">
          <cell r="B147" t="str">
            <v>Willow Lake 12-3</v>
          </cell>
        </row>
        <row r="148">
          <cell r="B148" t="str">
            <v>Wilmot 54-7</v>
          </cell>
        </row>
        <row r="149">
          <cell r="B149" t="str">
            <v>Winner 59-2</v>
          </cell>
        </row>
        <row r="150">
          <cell r="B150" t="str">
            <v>Wolsey-Wessington 02-6</v>
          </cell>
        </row>
        <row r="151">
          <cell r="B151" t="str">
            <v>Woonsocket 55-4</v>
          </cell>
        </row>
        <row r="152">
          <cell r="B152" t="str">
            <v>Yankton 63-3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0"/>
  <sheetViews>
    <sheetView showGridLines="0" tabSelected="1" zoomScaleNormal="100" zoomScalePageLayoutView="90" workbookViewId="0">
      <selection activeCell="F7" sqref="F7"/>
    </sheetView>
  </sheetViews>
  <sheetFormatPr defaultColWidth="8.85546875" defaultRowHeight="12.75" x14ac:dyDescent="0.2"/>
  <cols>
    <col min="1" max="1" width="12.42578125" style="2" customWidth="1"/>
    <col min="2" max="2" width="3.85546875" style="2" customWidth="1"/>
    <col min="3" max="3" width="38.85546875" style="2" customWidth="1"/>
    <col min="4" max="4" width="9.5703125" style="2" customWidth="1"/>
    <col min="5" max="5" width="8" style="2" customWidth="1"/>
    <col min="6" max="6" width="18" style="2" customWidth="1"/>
    <col min="7" max="7" width="1.140625" style="2" customWidth="1"/>
    <col min="8" max="16384" width="8.85546875" style="2"/>
  </cols>
  <sheetData>
    <row r="1" spans="1:7" ht="23.25" x14ac:dyDescent="0.35">
      <c r="A1" s="1" t="s">
        <v>2</v>
      </c>
    </row>
    <row r="2" spans="1:7" s="5" customFormat="1" ht="18.75" customHeight="1" x14ac:dyDescent="0.25">
      <c r="A2" s="3" t="s">
        <v>3</v>
      </c>
      <c r="B2" s="4"/>
      <c r="C2" s="4"/>
      <c r="D2" s="4"/>
      <c r="E2" s="4"/>
      <c r="F2" s="4"/>
      <c r="G2" s="4"/>
    </row>
    <row r="3" spans="1:7" ht="10.5" customHeight="1" x14ac:dyDescent="0.25">
      <c r="A3" s="6"/>
      <c r="B3" s="6"/>
      <c r="C3" s="6"/>
      <c r="D3" s="6"/>
      <c r="E3" s="6"/>
      <c r="F3" s="6"/>
      <c r="G3" s="6"/>
    </row>
    <row r="4" spans="1:7" s="8" customFormat="1" ht="21" x14ac:dyDescent="0.35">
      <c r="A4" s="7" t="s">
        <v>4</v>
      </c>
      <c r="F4" s="9"/>
      <c r="G4" s="9"/>
    </row>
    <row r="5" spans="1:7" ht="33.75" customHeight="1" x14ac:dyDescent="0.25">
      <c r="A5" s="23" t="s">
        <v>6</v>
      </c>
      <c r="B5" s="23"/>
      <c r="C5" s="23"/>
      <c r="D5" s="23"/>
      <c r="E5" s="23"/>
      <c r="F5" s="23"/>
      <c r="G5" s="10"/>
    </row>
    <row r="6" spans="1:7" ht="18" customHeight="1" x14ac:dyDescent="0.25">
      <c r="A6" s="11"/>
      <c r="B6" s="11"/>
      <c r="C6" s="11"/>
      <c r="D6" s="11"/>
      <c r="E6" s="11"/>
      <c r="F6" s="11"/>
      <c r="G6" s="10"/>
    </row>
    <row r="7" spans="1:7" ht="18" customHeight="1" x14ac:dyDescent="0.25">
      <c r="A7" s="12" t="s">
        <v>5</v>
      </c>
      <c r="B7" s="13"/>
      <c r="C7" s="13"/>
      <c r="D7" s="13"/>
      <c r="E7" s="13"/>
      <c r="F7" s="14"/>
      <c r="G7" s="10"/>
    </row>
    <row r="8" spans="1:7" ht="18" customHeight="1" x14ac:dyDescent="0.25">
      <c r="A8" s="12" t="s">
        <v>7</v>
      </c>
      <c r="B8" s="13"/>
      <c r="C8" s="13"/>
      <c r="D8" s="13"/>
      <c r="E8" s="13"/>
      <c r="F8" s="14"/>
      <c r="G8" s="10"/>
    </row>
    <row r="9" spans="1:7" s="19" customFormat="1" ht="24.75" customHeight="1" thickBot="1" x14ac:dyDescent="0.3">
      <c r="A9" s="15" t="s">
        <v>1</v>
      </c>
      <c r="B9" s="16"/>
      <c r="C9" s="16"/>
      <c r="D9" s="16"/>
      <c r="E9" s="16"/>
      <c r="F9" s="17">
        <v>0.45</v>
      </c>
      <c r="G9" s="18"/>
    </row>
    <row r="10" spans="1:7" ht="21" customHeight="1" thickBot="1" x14ac:dyDescent="0.3">
      <c r="A10" s="21" t="s">
        <v>0</v>
      </c>
      <c r="B10" s="21"/>
      <c r="C10" s="21"/>
      <c r="D10" s="21"/>
      <c r="E10" s="22"/>
      <c r="F10" s="20">
        <f>(F7+F8)*F9</f>
        <v>0</v>
      </c>
      <c r="G10" s="10"/>
    </row>
  </sheetData>
  <sheetProtection algorithmName="SHA-512" hashValue="Pds8M5GVSd99dt4nGK9jtV+cnVpQnTdKS7kvmwwB7fpvRF/ObqMP3cyrG2crmITTS1JdIgjMHR8yjr8/6Dhwcg==" saltValue="f7z884zPs4wMa7jiMaX8bA==" spinCount="100000" sheet="1" selectLockedCells="1"/>
  <pageMargins left="0.55000000000000004" right="0.45" top="1" bottom="0.2" header="0.05" footer="0.0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 Transfer Calculator</vt:lpstr>
      <vt:lpstr>'CO Transfer Calculator'!Print_Area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Darnall, Tamara</dc:creator>
  <cp:lastModifiedBy>Leiferman, Bobbi</cp:lastModifiedBy>
  <cp:lastPrinted>2025-02-03T16:38:41Z</cp:lastPrinted>
  <dcterms:created xsi:type="dcterms:W3CDTF">2015-01-14T17:01:32Z</dcterms:created>
  <dcterms:modified xsi:type="dcterms:W3CDTF">2025-02-03T16:41:50Z</dcterms:modified>
</cp:coreProperties>
</file>