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RC16967\Downloads\"/>
    </mc:Choice>
  </mc:AlternateContent>
  <xr:revisionPtr revIDLastSave="0" documentId="13_ncr:1_{DB941B54-F18A-473F-BE0C-35EEF37A249C}" xr6:coauthVersionLast="47" xr6:coauthVersionMax="47" xr10:uidLastSave="{00000000-0000-0000-0000-000000000000}"/>
  <bookViews>
    <workbookView xWindow="1170" yWindow="1170" windowWidth="23505" windowHeight="14925" xr2:uid="{00000000-000D-0000-FFFF-FFFF00000000}"/>
  </bookViews>
  <sheets>
    <sheet name="September FY2027" sheetId="1" r:id="rId1"/>
  </sheets>
  <definedNames>
    <definedName name="_xlnm._FilterDatabase" localSheetId="0" hidden="1">'September FY2027'!$A$5:$F$5</definedName>
    <definedName name="_xlnm.Print_Titles" localSheetId="0">'September FY2027'!$1:$6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55" i="1" l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D155" i="1" l="1"/>
  <c r="E155" i="1" l="1"/>
</calcChain>
</file>

<file path=xl/sharedStrings.xml><?xml version="1.0" encoding="utf-8"?>
<sst xmlns="http://schemas.openxmlformats.org/spreadsheetml/2006/main" count="156" uniqueCount="156">
  <si>
    <t>Plankinton 01-1</t>
  </si>
  <si>
    <t>White Lake 01-3</t>
  </si>
  <si>
    <t>Huron 02-2</t>
  </si>
  <si>
    <t>Iroquois 02-3</t>
  </si>
  <si>
    <t>Wolsey-Wessington 02-6</t>
  </si>
  <si>
    <t>Bennett County 03-1</t>
  </si>
  <si>
    <t>Avon 04-1</t>
  </si>
  <si>
    <t>Bon Homme 04-2</t>
  </si>
  <si>
    <t>Scotland 04-3</t>
  </si>
  <si>
    <t>Brookings 05-1</t>
  </si>
  <si>
    <t>Elkton 05-3</t>
  </si>
  <si>
    <t>Sioux Valley 05-5</t>
  </si>
  <si>
    <t>Deubrook 05-6</t>
  </si>
  <si>
    <t>Aberdeen 06-1</t>
  </si>
  <si>
    <t>Frederick Area 06-2</t>
  </si>
  <si>
    <t>Warner 06-5</t>
  </si>
  <si>
    <t>Groton Area 06-6</t>
  </si>
  <si>
    <t>Chamberlain 07-1</t>
  </si>
  <si>
    <t>Kimball 07-2</t>
  </si>
  <si>
    <t>Belle Fourche 09-1</t>
  </si>
  <si>
    <t>Newell 09-2</t>
  </si>
  <si>
    <t>Herreid 10-1</t>
  </si>
  <si>
    <t>Andes Central 11-1</t>
  </si>
  <si>
    <t>Wagner 11-4</t>
  </si>
  <si>
    <t>Platte-Geddes 11-5</t>
  </si>
  <si>
    <t>Clark 12-2</t>
  </si>
  <si>
    <t>Willow Lake 12-3</t>
  </si>
  <si>
    <t>Vermillion 13-1</t>
  </si>
  <si>
    <t>Irene-Wakonda 13-3</t>
  </si>
  <si>
    <t>Florence 14-1</t>
  </si>
  <si>
    <t>Henry 14-2</t>
  </si>
  <si>
    <t>Watertown 14-4</t>
  </si>
  <si>
    <t>Waverly 14-5</t>
  </si>
  <si>
    <t>McIntosh 15-1</t>
  </si>
  <si>
    <t>McLaughlin 15-2</t>
  </si>
  <si>
    <t>Custer 16-1</t>
  </si>
  <si>
    <t>Elk Mountain 16-2</t>
  </si>
  <si>
    <t>Ethan 17-1</t>
  </si>
  <si>
    <t>Mitchell 17-2</t>
  </si>
  <si>
    <t>Mount Vernon 17-3</t>
  </si>
  <si>
    <t>Waubay 18-3</t>
  </si>
  <si>
    <t>Deuel 19-4</t>
  </si>
  <si>
    <t>Eagle Butte 20-1</t>
  </si>
  <si>
    <t>Timber Lake 20-3</t>
  </si>
  <si>
    <t>Armour 21-1</t>
  </si>
  <si>
    <t>Bowdle 22-1</t>
  </si>
  <si>
    <t>Edmunds Central 22-5</t>
  </si>
  <si>
    <t>Ipswich Public 22-6</t>
  </si>
  <si>
    <t>Edgemont 23-1</t>
  </si>
  <si>
    <t>Hot Springs 23-2</t>
  </si>
  <si>
    <t>Oelrichs 23-3</t>
  </si>
  <si>
    <t>Faulkton 24-4</t>
  </si>
  <si>
    <t>Milbank 25-4</t>
  </si>
  <si>
    <t>Burke 26-2</t>
  </si>
  <si>
    <t>Gregory 26-4</t>
  </si>
  <si>
    <t>Haakon 27-1</t>
  </si>
  <si>
    <t>Castlewood 28-1</t>
  </si>
  <si>
    <t>Estelline 28-2</t>
  </si>
  <si>
    <t>Hamlin 28-3</t>
  </si>
  <si>
    <t>Miller 29-4</t>
  </si>
  <si>
    <t>Hanson 30-1</t>
  </si>
  <si>
    <t>Harding County 31-1</t>
  </si>
  <si>
    <t>Pierre 32-2</t>
  </si>
  <si>
    <t>Freeman 33-1</t>
  </si>
  <si>
    <t>Menno 33-2</t>
  </si>
  <si>
    <t>Parkston 33-3</t>
  </si>
  <si>
    <t>Tripp-Delmont 33-5</t>
  </si>
  <si>
    <t>Highmore-Harrold 34-2</t>
  </si>
  <si>
    <t>Kadoka Area 35-2</t>
  </si>
  <si>
    <t>Wessington Springs 36-2</t>
  </si>
  <si>
    <t>Jones County 37-3</t>
  </si>
  <si>
    <t>Arlington 38-1</t>
  </si>
  <si>
    <t>De Smet 38-2</t>
  </si>
  <si>
    <t>Lake Preston 38-3</t>
  </si>
  <si>
    <t>Chester 39-1</t>
  </si>
  <si>
    <t>Madison Central 39-2</t>
  </si>
  <si>
    <t>Lead-Deadwood 40-1</t>
  </si>
  <si>
    <t>Spearfish 40-2</t>
  </si>
  <si>
    <t>Canton 41-1</t>
  </si>
  <si>
    <t>Harrisburg 41-2</t>
  </si>
  <si>
    <t>Lennox 41-4</t>
  </si>
  <si>
    <t>Tea Area 41-5</t>
  </si>
  <si>
    <t>Lyman 42-1</t>
  </si>
  <si>
    <t>Canistota 43-1</t>
  </si>
  <si>
    <t>Montrose 43-2</t>
  </si>
  <si>
    <t>McCook Central 43-7</t>
  </si>
  <si>
    <t>Eureka 44-1</t>
  </si>
  <si>
    <t>Leola 44-2</t>
  </si>
  <si>
    <t>Britton - Hecla 45-4</t>
  </si>
  <si>
    <t>Meade 46-1</t>
  </si>
  <si>
    <t>Faith 46-2</t>
  </si>
  <si>
    <t>White River 47-1</t>
  </si>
  <si>
    <t>Howard 48-3</t>
  </si>
  <si>
    <t>Baltic 49-1</t>
  </si>
  <si>
    <t>Brandon Valley 49-2</t>
  </si>
  <si>
    <t>Dell Rapids 49-3</t>
  </si>
  <si>
    <t>Garretson 49-4</t>
  </si>
  <si>
    <t>Sioux Falls 49-5</t>
  </si>
  <si>
    <t>Tri-Valley 49-6</t>
  </si>
  <si>
    <t>West Central 49-7</t>
  </si>
  <si>
    <t>Flandreau 50-3</t>
  </si>
  <si>
    <t>Colman-Egan 50-5</t>
  </si>
  <si>
    <t>Douglas 51-1</t>
  </si>
  <si>
    <t>Hill City 51-2</t>
  </si>
  <si>
    <t>New Underwood 51-3</t>
  </si>
  <si>
    <t>Rapid City 51-4</t>
  </si>
  <si>
    <t>Wall 51-5</t>
  </si>
  <si>
    <t>Bison 52-1</t>
  </si>
  <si>
    <t>Gettysburg 53-1</t>
  </si>
  <si>
    <t>Hoven 53-2</t>
  </si>
  <si>
    <t>Sisseton 54-2</t>
  </si>
  <si>
    <t>Rosholt 54-4</t>
  </si>
  <si>
    <t>Summit 54-6</t>
  </si>
  <si>
    <t>Wilmot 54-7</t>
  </si>
  <si>
    <t>Woonsocket 55-4</t>
  </si>
  <si>
    <t>Sanborn Central 55-5</t>
  </si>
  <si>
    <t>Doland 56-2</t>
  </si>
  <si>
    <t>Redfield 56-4</t>
  </si>
  <si>
    <t>Hitchcock-Tulare 56-6</t>
  </si>
  <si>
    <t>Northwestern Area 56-7</t>
  </si>
  <si>
    <t>Stanley County 57-1</t>
  </si>
  <si>
    <t>Agar-Blunt-Onida 58-3</t>
  </si>
  <si>
    <t>Winner 59-2</t>
  </si>
  <si>
    <t>Centerville 60-1</t>
  </si>
  <si>
    <t>Marion 60-3</t>
  </si>
  <si>
    <t>Parker 60-4</t>
  </si>
  <si>
    <t>Alcester-Hudson 61-1</t>
  </si>
  <si>
    <t>Beresford 61-2</t>
  </si>
  <si>
    <t>Elk Point-Jefferson 61-7</t>
  </si>
  <si>
    <t>Dakota Valley 61-8</t>
  </si>
  <si>
    <t>Selby 62-5</t>
  </si>
  <si>
    <t>Mobridge-Pollock 62-6</t>
  </si>
  <si>
    <t>Gayville-Volin 63-1</t>
  </si>
  <si>
    <t>Yankton 63-3</t>
  </si>
  <si>
    <t>Dupree 64-2</t>
  </si>
  <si>
    <t>Todd County 66-1</t>
  </si>
  <si>
    <t>District Number</t>
  </si>
  <si>
    <t>District Name</t>
  </si>
  <si>
    <t>South Central 26-5</t>
  </si>
  <si>
    <t>Lemmon 52-4</t>
  </si>
  <si>
    <t>Webster Area 18-5</t>
  </si>
  <si>
    <t>Bridgewater-Emery 30-3</t>
  </si>
  <si>
    <t>Langford Area 45-5</t>
  </si>
  <si>
    <t>Viborg-Hurley 60-6</t>
  </si>
  <si>
    <t>Corsica-Stickney 21-3</t>
  </si>
  <si>
    <t>Special Education</t>
  </si>
  <si>
    <t>Oglala Lakota 65-1</t>
  </si>
  <si>
    <t>General 
Fund</t>
  </si>
  <si>
    <t>(10 - 3111)</t>
  </si>
  <si>
    <t>(22 - 3121)</t>
  </si>
  <si>
    <t>Oldham-Ramona-Rutland 39-6</t>
  </si>
  <si>
    <t>Colome 59-3</t>
  </si>
  <si>
    <t>Wakpala 15-3</t>
  </si>
  <si>
    <t xml:space="preserve"> Total Paid in September</t>
  </si>
  <si>
    <t>Fiscal Year 2027 State Aid Payment - September</t>
  </si>
  <si>
    <t>as of 09/24/2026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</si>
</sst>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9" x14ac:knownFonts="1">
    <font>
      <sz val="10"/>
      <name val="Arial"/>
    </font>
    <font>
      <sz val="10"/>
      <name val="Arial"/>
      <family val="2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4" fillId="0" borderId="0" xfId="0" applyFont="1"/>
    <xf numFmtId="6" fontId="4" fillId="0" borderId="0" xfId="0" applyNumberFormat="1" applyFont="1"/>
    <xf numFmtId="0" fontId="7" fillId="0" borderId="0" xfId="0" applyFont="1" applyAlignment="1">
      <alignment horizontal="left"/>
    </xf>
    <xf numFmtId="44" fontId="6" fillId="0" borderId="1" xfId="1" applyFont="1" applyFill="1" applyBorder="1" applyAlignment="1">
      <alignment horizontal="center" wrapText="1"/>
    </xf>
    <xf numFmtId="6" fontId="4" fillId="0" borderId="6" xfId="0" applyNumberFormat="1" applyFont="1" applyBorder="1"/>
    <xf numFmtId="0" fontId="8" fillId="0" borderId="5" xfId="0" applyFont="1" applyBorder="1"/>
    <xf numFmtId="0" fontId="8" fillId="0" borderId="5" xfId="0" applyFont="1" applyBorder="1" applyAlignment="1">
      <alignment horizontal="right"/>
    </xf>
    <xf numFmtId="6" fontId="4" fillId="0" borderId="4" xfId="0" applyNumberFormat="1" applyFont="1" applyBorder="1"/>
    <xf numFmtId="6" fontId="5" fillId="0" borderId="5" xfId="0" applyNumberFormat="1" applyFont="1" applyBorder="1"/>
    <xf numFmtId="0" fontId="8" fillId="0" borderId="4" xfId="0" applyFont="1" applyBorder="1"/>
    <xf numFmtId="0" fontId="8" fillId="0" borderId="4" xfId="0" applyFont="1" applyBorder="1" applyAlignment="1">
      <alignment horizontal="right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44" fontId="2" fillId="0" borderId="2" xfId="1" applyFont="1" applyFill="1" applyBorder="1" applyAlignment="1">
      <alignment horizontal="center" wrapText="1"/>
    </xf>
    <xf numFmtId="44" fontId="2" fillId="0" borderId="3" xfId="1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657225</xdr:colOff>
      <xdr:row>0</xdr:row>
      <xdr:rowOff>38100</xdr:rowOff>
    </xdr:from>
    <xdr:to>
      <xdr:col>6</xdr:col>
      <xdr:colOff>400049</xdr:colOff>
      <xdr:row>2</xdr:row>
      <xdr:rowOff>66675</xdr:rowOff>
    </xdr:to>
    <xdr:pic>
      <xdr:nvPicPr>
        <xdr:cNvPr id="2" name="Picture 1" descr="South Dakota Department of Education">
          <a:extLst>
            <a:ext uri="{FF2B5EF4-FFF2-40B4-BE49-F238E27FC236}">
              <a16:creationId xmlns:a16="http://schemas.microsoft.com/office/drawing/2014/main" id="{86DD086C-6E41-497B-B00A-C6743F342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38100"/>
          <a:ext cx="1781174" cy="428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5"/>
  <sheetViews>
    <sheetView showGridLines="0" tabSelected="1" workbookViewId="0">
      <pane ySplit="6" topLeftCell="A7" activePane="bottomLeft" state="frozen"/>
      <selection pane="bottomLeft" activeCell="K17" sqref="K17"/>
    </sheetView>
  </sheetViews>
  <sheetFormatPr defaultColWidth="8.7109375" defaultRowHeight="12.75" x14ac:dyDescent="0.2"/>
  <cols>
    <col min="1" max="1" width="24.85546875" style="2" customWidth="1"/>
    <col min="2" max="2" width="11.85546875" style="2" customWidth="1"/>
    <col min="3" max="4" width="12.42578125" style="2" customWidth="1"/>
    <col min="5" max="5" width="14.5703125" style="2" customWidth="1"/>
    <col min="6" max="6" width="3.5703125" style="2" bestFit="1" customWidth="1"/>
    <col min="7" max="7" width="10.42578125" style="2" bestFit="1" customWidth="1"/>
    <col min="8" max="16384" width="8.7109375" style="2"/>
  </cols>
  <sheetData>
    <row r="1" spans="1:7" ht="18.75" x14ac:dyDescent="0.3">
      <c r="A1" s="4" t="s">
        <v>154</v>
      </c>
    </row>
    <row r="2" spans="1:7" x14ac:dyDescent="0.2">
      <c r="A2" s="1" t="s">
        <v>155</v>
      </c>
    </row>
    <row r="3" spans="1:7" ht="8.25" customHeight="1" x14ac:dyDescent="0.2">
      <c r="B3" s="1"/>
    </row>
    <row r="4" spans="1:7" ht="6" customHeight="1" x14ac:dyDescent="0.2"/>
    <row r="5" spans="1:7" ht="30" x14ac:dyDescent="0.25">
      <c r="A5" s="13" t="s">
        <v>137</v>
      </c>
      <c r="B5" s="13" t="s">
        <v>136</v>
      </c>
      <c r="C5" s="5" t="s">
        <v>147</v>
      </c>
      <c r="D5" s="5" t="s">
        <v>145</v>
      </c>
      <c r="E5" s="15" t="s">
        <v>153</v>
      </c>
    </row>
    <row r="6" spans="1:7" ht="15" x14ac:dyDescent="0.25">
      <c r="A6" s="14"/>
      <c r="B6" s="14"/>
      <c r="C6" s="5" t="s">
        <v>148</v>
      </c>
      <c r="D6" s="5" t="s">
        <v>149</v>
      </c>
      <c r="E6" s="16"/>
    </row>
    <row r="7" spans="1:7" x14ac:dyDescent="0.2">
      <c r="A7" s="7" t="s">
        <v>13</v>
      </c>
      <c r="B7" s="8">
        <v>6001</v>
      </c>
      <c r="C7" s="9">
        <v>1509052</v>
      </c>
      <c r="D7" s="9">
        <v>688302</v>
      </c>
      <c r="E7" s="10">
        <f>SUM(C7:D7)</f>
        <v>2197354</v>
      </c>
      <c r="G7" s="3"/>
    </row>
    <row r="8" spans="1:7" x14ac:dyDescent="0.2">
      <c r="A8" s="11" t="s">
        <v>121</v>
      </c>
      <c r="B8" s="12">
        <v>58003</v>
      </c>
      <c r="C8" s="9">
        <v>0</v>
      </c>
      <c r="D8" s="9">
        <v>0</v>
      </c>
      <c r="E8" s="10">
        <f t="shared" ref="E8:E70" si="0">SUM(C8:D8)</f>
        <v>0</v>
      </c>
    </row>
    <row r="9" spans="1:7" x14ac:dyDescent="0.2">
      <c r="A9" s="11" t="s">
        <v>126</v>
      </c>
      <c r="B9" s="12">
        <v>61001</v>
      </c>
      <c r="C9" s="9">
        <v>125161</v>
      </c>
      <c r="D9" s="9">
        <v>0</v>
      </c>
      <c r="E9" s="10">
        <f t="shared" si="0"/>
        <v>125161</v>
      </c>
    </row>
    <row r="10" spans="1:7" ht="15.75" customHeight="1" x14ac:dyDescent="0.2">
      <c r="A10" s="11" t="s">
        <v>22</v>
      </c>
      <c r="B10" s="12">
        <v>11001</v>
      </c>
      <c r="C10" s="9">
        <v>129140</v>
      </c>
      <c r="D10" s="9">
        <v>0</v>
      </c>
      <c r="E10" s="10">
        <f t="shared" si="0"/>
        <v>129140</v>
      </c>
    </row>
    <row r="11" spans="1:7" x14ac:dyDescent="0.2">
      <c r="A11" s="11" t="s">
        <v>71</v>
      </c>
      <c r="B11" s="12">
        <v>38001</v>
      </c>
      <c r="C11" s="9">
        <v>104931</v>
      </c>
      <c r="D11" s="9">
        <v>0</v>
      </c>
      <c r="E11" s="10">
        <f t="shared" si="0"/>
        <v>104931</v>
      </c>
    </row>
    <row r="12" spans="1:7" x14ac:dyDescent="0.2">
      <c r="A12" s="11" t="s">
        <v>44</v>
      </c>
      <c r="B12" s="12">
        <v>21001</v>
      </c>
      <c r="C12" s="9">
        <v>125481</v>
      </c>
      <c r="D12" s="9">
        <v>6779</v>
      </c>
      <c r="E12" s="10">
        <f t="shared" si="0"/>
        <v>132260</v>
      </c>
    </row>
    <row r="13" spans="1:7" x14ac:dyDescent="0.2">
      <c r="A13" s="11" t="s">
        <v>6</v>
      </c>
      <c r="B13" s="12">
        <v>4001</v>
      </c>
      <c r="C13" s="9">
        <v>121657</v>
      </c>
      <c r="D13" s="9">
        <v>3011</v>
      </c>
      <c r="E13" s="10">
        <f t="shared" si="0"/>
        <v>124668</v>
      </c>
    </row>
    <row r="14" spans="1:7" x14ac:dyDescent="0.2">
      <c r="A14" s="11" t="s">
        <v>93</v>
      </c>
      <c r="B14" s="12">
        <v>49001</v>
      </c>
      <c r="C14" s="9">
        <v>259095</v>
      </c>
      <c r="D14" s="9">
        <v>21788</v>
      </c>
      <c r="E14" s="10">
        <f t="shared" si="0"/>
        <v>280883</v>
      </c>
    </row>
    <row r="15" spans="1:7" x14ac:dyDescent="0.2">
      <c r="A15" s="11" t="s">
        <v>19</v>
      </c>
      <c r="B15" s="12">
        <v>9001</v>
      </c>
      <c r="C15" s="9">
        <v>489592</v>
      </c>
      <c r="D15" s="9">
        <v>100521</v>
      </c>
      <c r="E15" s="10">
        <f t="shared" si="0"/>
        <v>590113</v>
      </c>
    </row>
    <row r="16" spans="1:7" x14ac:dyDescent="0.2">
      <c r="A16" s="11" t="s">
        <v>5</v>
      </c>
      <c r="B16" s="12">
        <v>3001</v>
      </c>
      <c r="C16" s="9">
        <v>226428</v>
      </c>
      <c r="D16" s="9">
        <v>33312</v>
      </c>
      <c r="E16" s="10">
        <f t="shared" si="0"/>
        <v>259740</v>
      </c>
    </row>
    <row r="17" spans="1:5" x14ac:dyDescent="0.2">
      <c r="A17" s="11" t="s">
        <v>127</v>
      </c>
      <c r="B17" s="12">
        <v>61002</v>
      </c>
      <c r="C17" s="9">
        <v>221578</v>
      </c>
      <c r="D17" s="9">
        <v>16729</v>
      </c>
      <c r="E17" s="10">
        <f t="shared" si="0"/>
        <v>238307</v>
      </c>
    </row>
    <row r="18" spans="1:5" x14ac:dyDescent="0.2">
      <c r="A18" s="11" t="s">
        <v>107</v>
      </c>
      <c r="B18" s="12">
        <v>52001</v>
      </c>
      <c r="C18" s="9">
        <v>44623</v>
      </c>
      <c r="D18" s="9">
        <v>0</v>
      </c>
      <c r="E18" s="10">
        <f t="shared" si="0"/>
        <v>44623</v>
      </c>
    </row>
    <row r="19" spans="1:5" x14ac:dyDescent="0.2">
      <c r="A19" s="11" t="s">
        <v>7</v>
      </c>
      <c r="B19" s="12">
        <v>4002</v>
      </c>
      <c r="C19" s="9">
        <v>234755</v>
      </c>
      <c r="D19" s="9">
        <v>0</v>
      </c>
      <c r="E19" s="10">
        <f t="shared" si="0"/>
        <v>234755</v>
      </c>
    </row>
    <row r="20" spans="1:5" x14ac:dyDescent="0.2">
      <c r="A20" s="11" t="s">
        <v>45</v>
      </c>
      <c r="B20" s="12">
        <v>22001</v>
      </c>
      <c r="C20" s="9">
        <v>13206</v>
      </c>
      <c r="D20" s="9">
        <v>0</v>
      </c>
      <c r="E20" s="10">
        <f t="shared" si="0"/>
        <v>13206</v>
      </c>
    </row>
    <row r="21" spans="1:5" x14ac:dyDescent="0.2">
      <c r="A21" s="11" t="s">
        <v>94</v>
      </c>
      <c r="B21" s="12">
        <v>49002</v>
      </c>
      <c r="C21" s="9">
        <v>2064391</v>
      </c>
      <c r="D21" s="9">
        <v>386050</v>
      </c>
      <c r="E21" s="10">
        <f t="shared" si="0"/>
        <v>2450441</v>
      </c>
    </row>
    <row r="22" spans="1:5" x14ac:dyDescent="0.2">
      <c r="A22" s="11" t="s">
        <v>141</v>
      </c>
      <c r="B22" s="12">
        <v>30003</v>
      </c>
      <c r="C22" s="9">
        <v>138232</v>
      </c>
      <c r="D22" s="9">
        <v>7581</v>
      </c>
      <c r="E22" s="10">
        <f t="shared" si="0"/>
        <v>145813</v>
      </c>
    </row>
    <row r="23" spans="1:5" x14ac:dyDescent="0.2">
      <c r="A23" s="11" t="s">
        <v>88</v>
      </c>
      <c r="B23" s="11">
        <v>45004</v>
      </c>
      <c r="C23" s="9">
        <v>139770</v>
      </c>
      <c r="D23" s="9">
        <v>0</v>
      </c>
      <c r="E23" s="10">
        <f t="shared" si="0"/>
        <v>139770</v>
      </c>
    </row>
    <row r="24" spans="1:5" x14ac:dyDescent="0.2">
      <c r="A24" s="11" t="s">
        <v>9</v>
      </c>
      <c r="B24" s="12">
        <v>5001</v>
      </c>
      <c r="C24" s="9">
        <v>1373866</v>
      </c>
      <c r="D24" s="9">
        <v>417448</v>
      </c>
      <c r="E24" s="10">
        <f t="shared" si="0"/>
        <v>1791314</v>
      </c>
    </row>
    <row r="25" spans="1:5" x14ac:dyDescent="0.2">
      <c r="A25" s="11" t="s">
        <v>53</v>
      </c>
      <c r="B25" s="12">
        <v>26002</v>
      </c>
      <c r="C25" s="9">
        <v>118516</v>
      </c>
      <c r="D25" s="9">
        <v>3893</v>
      </c>
      <c r="E25" s="10">
        <f t="shared" si="0"/>
        <v>122409</v>
      </c>
    </row>
    <row r="26" spans="1:5" x14ac:dyDescent="0.2">
      <c r="A26" s="11" t="s">
        <v>83</v>
      </c>
      <c r="B26" s="12">
        <v>43001</v>
      </c>
      <c r="C26" s="9">
        <v>159166</v>
      </c>
      <c r="D26" s="9">
        <v>28420</v>
      </c>
      <c r="E26" s="10">
        <f t="shared" si="0"/>
        <v>187586</v>
      </c>
    </row>
    <row r="27" spans="1:5" x14ac:dyDescent="0.2">
      <c r="A27" s="11" t="s">
        <v>78</v>
      </c>
      <c r="B27" s="12">
        <v>41001</v>
      </c>
      <c r="C27" s="9">
        <v>273593</v>
      </c>
      <c r="D27" s="9">
        <v>7893</v>
      </c>
      <c r="E27" s="10">
        <f t="shared" si="0"/>
        <v>281486</v>
      </c>
    </row>
    <row r="28" spans="1:5" x14ac:dyDescent="0.2">
      <c r="A28" s="11" t="s">
        <v>56</v>
      </c>
      <c r="B28" s="12">
        <v>28001</v>
      </c>
      <c r="C28" s="9">
        <v>189176</v>
      </c>
      <c r="D28" s="9">
        <v>20659</v>
      </c>
      <c r="E28" s="10">
        <f t="shared" si="0"/>
        <v>209835</v>
      </c>
    </row>
    <row r="29" spans="1:5" x14ac:dyDescent="0.2">
      <c r="A29" s="11" t="s">
        <v>123</v>
      </c>
      <c r="B29" s="12">
        <v>60001</v>
      </c>
      <c r="C29" s="9">
        <v>113072</v>
      </c>
      <c r="D29" s="9">
        <v>0</v>
      </c>
      <c r="E29" s="10">
        <f t="shared" si="0"/>
        <v>113072</v>
      </c>
    </row>
    <row r="30" spans="1:5" x14ac:dyDescent="0.2">
      <c r="A30" s="11" t="s">
        <v>17</v>
      </c>
      <c r="B30" s="12">
        <v>7001</v>
      </c>
      <c r="C30" s="9">
        <v>332059</v>
      </c>
      <c r="D30" s="9">
        <v>50985</v>
      </c>
      <c r="E30" s="10">
        <f t="shared" si="0"/>
        <v>383044</v>
      </c>
    </row>
    <row r="31" spans="1:5" x14ac:dyDescent="0.2">
      <c r="A31" s="11" t="s">
        <v>74</v>
      </c>
      <c r="B31" s="12">
        <v>39001</v>
      </c>
      <c r="C31" s="9">
        <v>202142</v>
      </c>
      <c r="D31" s="9">
        <v>0</v>
      </c>
      <c r="E31" s="10">
        <f t="shared" si="0"/>
        <v>202142</v>
      </c>
    </row>
    <row r="32" spans="1:5" x14ac:dyDescent="0.2">
      <c r="A32" s="11" t="s">
        <v>25</v>
      </c>
      <c r="B32" s="12">
        <v>12002</v>
      </c>
      <c r="C32" s="9">
        <v>127340</v>
      </c>
      <c r="D32" s="9">
        <v>0</v>
      </c>
      <c r="E32" s="10">
        <f t="shared" si="0"/>
        <v>127340</v>
      </c>
    </row>
    <row r="33" spans="1:5" x14ac:dyDescent="0.2">
      <c r="A33" s="11" t="s">
        <v>101</v>
      </c>
      <c r="B33" s="12">
        <v>50005</v>
      </c>
      <c r="C33" s="9">
        <v>179874</v>
      </c>
      <c r="D33" s="9">
        <v>0</v>
      </c>
      <c r="E33" s="10">
        <f t="shared" si="0"/>
        <v>179874</v>
      </c>
    </row>
    <row r="34" spans="1:5" x14ac:dyDescent="0.2">
      <c r="A34" s="11" t="s">
        <v>151</v>
      </c>
      <c r="B34" s="12">
        <v>59003</v>
      </c>
      <c r="C34" s="9">
        <v>84890</v>
      </c>
      <c r="D34" s="9">
        <v>0</v>
      </c>
      <c r="E34" s="10">
        <f t="shared" si="0"/>
        <v>84890</v>
      </c>
    </row>
    <row r="35" spans="1:5" x14ac:dyDescent="0.2">
      <c r="A35" s="11" t="s">
        <v>144</v>
      </c>
      <c r="B35" s="12">
        <v>21003</v>
      </c>
      <c r="C35" s="9">
        <v>97775</v>
      </c>
      <c r="D35" s="9">
        <v>0</v>
      </c>
      <c r="E35" s="10">
        <f t="shared" si="0"/>
        <v>97775</v>
      </c>
    </row>
    <row r="36" spans="1:5" x14ac:dyDescent="0.2">
      <c r="A36" s="11" t="s">
        <v>35</v>
      </c>
      <c r="B36" s="12">
        <v>16001</v>
      </c>
      <c r="C36" s="9">
        <v>0</v>
      </c>
      <c r="D36" s="9">
        <v>0</v>
      </c>
      <c r="E36" s="10">
        <f t="shared" si="0"/>
        <v>0</v>
      </c>
    </row>
    <row r="37" spans="1:5" x14ac:dyDescent="0.2">
      <c r="A37" s="11" t="s">
        <v>129</v>
      </c>
      <c r="B37" s="12">
        <v>61008</v>
      </c>
      <c r="C37" s="9">
        <v>402121</v>
      </c>
      <c r="D37" s="9">
        <v>10275</v>
      </c>
      <c r="E37" s="10">
        <f t="shared" si="0"/>
        <v>412396</v>
      </c>
    </row>
    <row r="38" spans="1:5" x14ac:dyDescent="0.2">
      <c r="A38" s="11" t="s">
        <v>72</v>
      </c>
      <c r="B38" s="12">
        <v>38002</v>
      </c>
      <c r="C38" s="9">
        <v>138040</v>
      </c>
      <c r="D38" s="9">
        <v>0</v>
      </c>
      <c r="E38" s="10">
        <f t="shared" si="0"/>
        <v>138040</v>
      </c>
    </row>
    <row r="39" spans="1:5" x14ac:dyDescent="0.2">
      <c r="A39" s="11" t="s">
        <v>95</v>
      </c>
      <c r="B39" s="12">
        <v>49003</v>
      </c>
      <c r="C39" s="9">
        <v>351597</v>
      </c>
      <c r="D39" s="9">
        <v>41959</v>
      </c>
      <c r="E39" s="10">
        <f t="shared" si="0"/>
        <v>393556</v>
      </c>
    </row>
    <row r="40" spans="1:5" x14ac:dyDescent="0.2">
      <c r="A40" s="11" t="s">
        <v>12</v>
      </c>
      <c r="B40" s="12">
        <v>5006</v>
      </c>
      <c r="C40" s="9">
        <v>134498</v>
      </c>
      <c r="D40" s="9">
        <v>0</v>
      </c>
      <c r="E40" s="10">
        <f t="shared" si="0"/>
        <v>134498</v>
      </c>
    </row>
    <row r="41" spans="1:5" x14ac:dyDescent="0.2">
      <c r="A41" s="11" t="s">
        <v>41</v>
      </c>
      <c r="B41" s="12">
        <v>19004</v>
      </c>
      <c r="C41" s="9">
        <v>144830</v>
      </c>
      <c r="D41" s="9">
        <v>0</v>
      </c>
      <c r="E41" s="10">
        <f t="shared" si="0"/>
        <v>144830</v>
      </c>
    </row>
    <row r="42" spans="1:5" x14ac:dyDescent="0.2">
      <c r="A42" s="11" t="s">
        <v>116</v>
      </c>
      <c r="B42" s="12">
        <v>56002</v>
      </c>
      <c r="C42" s="9">
        <v>39406</v>
      </c>
      <c r="D42" s="9">
        <v>0</v>
      </c>
      <c r="E42" s="10">
        <f t="shared" si="0"/>
        <v>39406</v>
      </c>
    </row>
    <row r="43" spans="1:5" x14ac:dyDescent="0.2">
      <c r="A43" s="11" t="s">
        <v>102</v>
      </c>
      <c r="B43" s="12">
        <v>51001</v>
      </c>
      <c r="C43" s="9">
        <v>1456853</v>
      </c>
      <c r="D43" s="9">
        <v>354439</v>
      </c>
      <c r="E43" s="10">
        <f t="shared" si="0"/>
        <v>1811292</v>
      </c>
    </row>
    <row r="44" spans="1:5" x14ac:dyDescent="0.2">
      <c r="A44" s="11" t="s">
        <v>134</v>
      </c>
      <c r="B44" s="12">
        <v>64002</v>
      </c>
      <c r="C44" s="9">
        <v>213192</v>
      </c>
      <c r="D44" s="9">
        <v>57107</v>
      </c>
      <c r="E44" s="10">
        <f t="shared" si="0"/>
        <v>270299</v>
      </c>
    </row>
    <row r="45" spans="1:5" x14ac:dyDescent="0.2">
      <c r="A45" s="11" t="s">
        <v>42</v>
      </c>
      <c r="B45" s="12">
        <v>20001</v>
      </c>
      <c r="C45" s="9">
        <v>226063</v>
      </c>
      <c r="D45" s="9">
        <v>60643</v>
      </c>
      <c r="E45" s="10">
        <f t="shared" si="0"/>
        <v>286706</v>
      </c>
    </row>
    <row r="46" spans="1:5" x14ac:dyDescent="0.2">
      <c r="A46" s="11" t="s">
        <v>48</v>
      </c>
      <c r="B46" s="12">
        <v>23001</v>
      </c>
      <c r="C46" s="9">
        <v>9190</v>
      </c>
      <c r="D46" s="9">
        <v>0</v>
      </c>
      <c r="E46" s="10">
        <f t="shared" si="0"/>
        <v>9190</v>
      </c>
    </row>
    <row r="47" spans="1:5" x14ac:dyDescent="0.2">
      <c r="A47" s="11" t="s">
        <v>46</v>
      </c>
      <c r="B47" s="12">
        <v>22005</v>
      </c>
      <c r="C47" s="9">
        <v>18963</v>
      </c>
      <c r="D47" s="9">
        <v>0</v>
      </c>
      <c r="E47" s="10">
        <f t="shared" si="0"/>
        <v>18963</v>
      </c>
    </row>
    <row r="48" spans="1:5" x14ac:dyDescent="0.2">
      <c r="A48" s="11" t="s">
        <v>36</v>
      </c>
      <c r="B48" s="12">
        <v>16002</v>
      </c>
      <c r="C48" s="9">
        <v>0</v>
      </c>
      <c r="D48" s="9">
        <v>0</v>
      </c>
      <c r="E48" s="10">
        <f t="shared" si="0"/>
        <v>0</v>
      </c>
    </row>
    <row r="49" spans="1:5" x14ac:dyDescent="0.2">
      <c r="A49" s="11" t="s">
        <v>128</v>
      </c>
      <c r="B49" s="12">
        <v>61007</v>
      </c>
      <c r="C49" s="9">
        <v>276558</v>
      </c>
      <c r="D49" s="9">
        <v>34529</v>
      </c>
      <c r="E49" s="10">
        <f t="shared" si="0"/>
        <v>311087</v>
      </c>
    </row>
    <row r="50" spans="1:5" x14ac:dyDescent="0.2">
      <c r="A50" s="11" t="s">
        <v>10</v>
      </c>
      <c r="B50" s="12">
        <v>5003</v>
      </c>
      <c r="C50" s="9">
        <v>107921</v>
      </c>
      <c r="D50" s="9">
        <v>0</v>
      </c>
      <c r="E50" s="10">
        <f t="shared" si="0"/>
        <v>107921</v>
      </c>
    </row>
    <row r="51" spans="1:5" x14ac:dyDescent="0.2">
      <c r="A51" s="11" t="s">
        <v>57</v>
      </c>
      <c r="B51" s="12">
        <v>28002</v>
      </c>
      <c r="C51" s="9">
        <v>78243</v>
      </c>
      <c r="D51" s="9">
        <v>0</v>
      </c>
      <c r="E51" s="10">
        <f t="shared" si="0"/>
        <v>78243</v>
      </c>
    </row>
    <row r="52" spans="1:5" x14ac:dyDescent="0.2">
      <c r="A52" s="11" t="s">
        <v>37</v>
      </c>
      <c r="B52" s="12">
        <v>17001</v>
      </c>
      <c r="C52" s="9">
        <v>162555</v>
      </c>
      <c r="D52" s="9">
        <v>11912</v>
      </c>
      <c r="E52" s="10">
        <f t="shared" si="0"/>
        <v>174467</v>
      </c>
    </row>
    <row r="53" spans="1:5" x14ac:dyDescent="0.2">
      <c r="A53" s="11" t="s">
        <v>86</v>
      </c>
      <c r="B53" s="12">
        <v>44001</v>
      </c>
      <c r="C53" s="9">
        <v>51937</v>
      </c>
      <c r="D53" s="9">
        <v>0</v>
      </c>
      <c r="E53" s="10">
        <f t="shared" si="0"/>
        <v>51937</v>
      </c>
    </row>
    <row r="54" spans="1:5" x14ac:dyDescent="0.2">
      <c r="A54" s="11" t="s">
        <v>90</v>
      </c>
      <c r="B54" s="12">
        <v>46002</v>
      </c>
      <c r="C54" s="9">
        <v>116798</v>
      </c>
      <c r="D54" s="9">
        <v>0</v>
      </c>
      <c r="E54" s="10">
        <f t="shared" si="0"/>
        <v>116798</v>
      </c>
    </row>
    <row r="55" spans="1:5" x14ac:dyDescent="0.2">
      <c r="A55" s="11" t="s">
        <v>51</v>
      </c>
      <c r="B55" s="12">
        <v>24004</v>
      </c>
      <c r="C55" s="9">
        <v>153515</v>
      </c>
      <c r="D55" s="9">
        <v>0</v>
      </c>
      <c r="E55" s="10">
        <f t="shared" si="0"/>
        <v>153515</v>
      </c>
    </row>
    <row r="56" spans="1:5" x14ac:dyDescent="0.2">
      <c r="A56" s="11" t="s">
        <v>100</v>
      </c>
      <c r="B56" s="12">
        <v>50003</v>
      </c>
      <c r="C56" s="9">
        <v>324206</v>
      </c>
      <c r="D56" s="9">
        <v>82427</v>
      </c>
      <c r="E56" s="10">
        <f t="shared" si="0"/>
        <v>406633</v>
      </c>
    </row>
    <row r="57" spans="1:5" x14ac:dyDescent="0.2">
      <c r="A57" s="11" t="s">
        <v>29</v>
      </c>
      <c r="B57" s="12">
        <v>14001</v>
      </c>
      <c r="C57" s="9">
        <v>230878</v>
      </c>
      <c r="D57" s="9">
        <v>24061</v>
      </c>
      <c r="E57" s="10">
        <f t="shared" si="0"/>
        <v>254939</v>
      </c>
    </row>
    <row r="58" spans="1:5" x14ac:dyDescent="0.2">
      <c r="A58" s="11" t="s">
        <v>14</v>
      </c>
      <c r="B58" s="12">
        <v>6002</v>
      </c>
      <c r="C58" s="9">
        <v>65169</v>
      </c>
      <c r="D58" s="9">
        <v>0</v>
      </c>
      <c r="E58" s="10">
        <f t="shared" si="0"/>
        <v>65169</v>
      </c>
    </row>
    <row r="59" spans="1:5" x14ac:dyDescent="0.2">
      <c r="A59" s="11" t="s">
        <v>63</v>
      </c>
      <c r="B59" s="12">
        <v>33001</v>
      </c>
      <c r="C59" s="9">
        <v>197981</v>
      </c>
      <c r="D59" s="9">
        <v>2994</v>
      </c>
      <c r="E59" s="10">
        <f t="shared" si="0"/>
        <v>200975</v>
      </c>
    </row>
    <row r="60" spans="1:5" x14ac:dyDescent="0.2">
      <c r="A60" s="11" t="s">
        <v>96</v>
      </c>
      <c r="B60" s="12">
        <v>49004</v>
      </c>
      <c r="C60" s="9">
        <v>197726</v>
      </c>
      <c r="D60" s="9">
        <v>31966</v>
      </c>
      <c r="E60" s="10">
        <f t="shared" si="0"/>
        <v>229692</v>
      </c>
    </row>
    <row r="61" spans="1:5" x14ac:dyDescent="0.2">
      <c r="A61" s="11" t="s">
        <v>132</v>
      </c>
      <c r="B61" s="12">
        <v>63001</v>
      </c>
      <c r="C61" s="9">
        <v>152070</v>
      </c>
      <c r="D61" s="9">
        <v>24777</v>
      </c>
      <c r="E61" s="10">
        <f t="shared" si="0"/>
        <v>176847</v>
      </c>
    </row>
    <row r="62" spans="1:5" x14ac:dyDescent="0.2">
      <c r="A62" s="11" t="s">
        <v>108</v>
      </c>
      <c r="B62" s="12">
        <v>53001</v>
      </c>
      <c r="C62" s="9">
        <v>97166</v>
      </c>
      <c r="D62" s="9">
        <v>0</v>
      </c>
      <c r="E62" s="10">
        <f t="shared" si="0"/>
        <v>97166</v>
      </c>
    </row>
    <row r="63" spans="1:5" x14ac:dyDescent="0.2">
      <c r="A63" s="11" t="s">
        <v>54</v>
      </c>
      <c r="B63" s="12">
        <v>26004</v>
      </c>
      <c r="C63" s="9">
        <v>185227</v>
      </c>
      <c r="D63" s="9">
        <v>0</v>
      </c>
      <c r="E63" s="10">
        <f t="shared" si="0"/>
        <v>185227</v>
      </c>
    </row>
    <row r="64" spans="1:5" x14ac:dyDescent="0.2">
      <c r="A64" s="11" t="s">
        <v>16</v>
      </c>
      <c r="B64" s="12">
        <v>6006</v>
      </c>
      <c r="C64" s="9">
        <v>49979</v>
      </c>
      <c r="D64" s="9">
        <v>0</v>
      </c>
      <c r="E64" s="10">
        <f t="shared" si="0"/>
        <v>49979</v>
      </c>
    </row>
    <row r="65" spans="1:5" x14ac:dyDescent="0.2">
      <c r="A65" s="11" t="s">
        <v>55</v>
      </c>
      <c r="B65" s="12">
        <v>27001</v>
      </c>
      <c r="C65" s="9">
        <v>141803</v>
      </c>
      <c r="D65" s="9">
        <v>0</v>
      </c>
      <c r="E65" s="10">
        <f t="shared" si="0"/>
        <v>141803</v>
      </c>
    </row>
    <row r="66" spans="1:5" x14ac:dyDescent="0.2">
      <c r="A66" s="11" t="s">
        <v>58</v>
      </c>
      <c r="B66" s="12">
        <v>28003</v>
      </c>
      <c r="C66" s="9">
        <v>314463</v>
      </c>
      <c r="D66" s="9">
        <v>0</v>
      </c>
      <c r="E66" s="10">
        <f t="shared" si="0"/>
        <v>314463</v>
      </c>
    </row>
    <row r="67" spans="1:5" x14ac:dyDescent="0.2">
      <c r="A67" s="11" t="s">
        <v>60</v>
      </c>
      <c r="B67" s="12">
        <v>30001</v>
      </c>
      <c r="C67" s="9">
        <v>162600</v>
      </c>
      <c r="D67" s="9">
        <v>0</v>
      </c>
      <c r="E67" s="10">
        <f t="shared" si="0"/>
        <v>162600</v>
      </c>
    </row>
    <row r="68" spans="1:5" x14ac:dyDescent="0.2">
      <c r="A68" s="11" t="s">
        <v>61</v>
      </c>
      <c r="B68" s="12">
        <v>31001</v>
      </c>
      <c r="C68" s="9">
        <v>97221</v>
      </c>
      <c r="D68" s="9">
        <v>0</v>
      </c>
      <c r="E68" s="10">
        <f t="shared" si="0"/>
        <v>97221</v>
      </c>
    </row>
    <row r="69" spans="1:5" x14ac:dyDescent="0.2">
      <c r="A69" s="11" t="s">
        <v>79</v>
      </c>
      <c r="B69" s="12">
        <v>41002</v>
      </c>
      <c r="C69" s="9">
        <v>2361732</v>
      </c>
      <c r="D69" s="9">
        <v>525362</v>
      </c>
      <c r="E69" s="10">
        <f t="shared" si="0"/>
        <v>2887094</v>
      </c>
    </row>
    <row r="70" spans="1:5" x14ac:dyDescent="0.2">
      <c r="A70" s="11" t="s">
        <v>30</v>
      </c>
      <c r="B70" s="12">
        <v>14002</v>
      </c>
      <c r="C70" s="9">
        <v>91246</v>
      </c>
      <c r="D70" s="9">
        <v>4690</v>
      </c>
      <c r="E70" s="10">
        <f t="shared" si="0"/>
        <v>95936</v>
      </c>
    </row>
    <row r="71" spans="1:5" x14ac:dyDescent="0.2">
      <c r="A71" s="11" t="s">
        <v>21</v>
      </c>
      <c r="B71" s="12">
        <v>10001</v>
      </c>
      <c r="C71" s="9">
        <v>58854</v>
      </c>
      <c r="D71" s="9">
        <v>0</v>
      </c>
      <c r="E71" s="10">
        <f t="shared" ref="E71:E134" si="1">SUM(C71:D71)</f>
        <v>58854</v>
      </c>
    </row>
    <row r="72" spans="1:5" x14ac:dyDescent="0.2">
      <c r="A72" s="11" t="s">
        <v>67</v>
      </c>
      <c r="B72" s="12">
        <v>34002</v>
      </c>
      <c r="C72" s="9">
        <v>40945</v>
      </c>
      <c r="D72" s="9">
        <v>0</v>
      </c>
      <c r="E72" s="10">
        <f t="shared" si="1"/>
        <v>40945</v>
      </c>
    </row>
    <row r="73" spans="1:5" x14ac:dyDescent="0.2">
      <c r="A73" s="11" t="s">
        <v>103</v>
      </c>
      <c r="B73" s="12">
        <v>51002</v>
      </c>
      <c r="C73" s="9">
        <v>0</v>
      </c>
      <c r="D73" s="9">
        <v>0</v>
      </c>
      <c r="E73" s="10">
        <f t="shared" si="1"/>
        <v>0</v>
      </c>
    </row>
    <row r="74" spans="1:5" x14ac:dyDescent="0.2">
      <c r="A74" s="11" t="s">
        <v>118</v>
      </c>
      <c r="B74" s="12">
        <v>56006</v>
      </c>
      <c r="C74" s="9">
        <v>60233</v>
      </c>
      <c r="D74" s="9">
        <v>0</v>
      </c>
      <c r="E74" s="10">
        <f t="shared" si="1"/>
        <v>60233</v>
      </c>
    </row>
    <row r="75" spans="1:5" x14ac:dyDescent="0.2">
      <c r="A75" s="11" t="s">
        <v>49</v>
      </c>
      <c r="B75" s="12">
        <v>23002</v>
      </c>
      <c r="C75" s="9">
        <v>93176</v>
      </c>
      <c r="D75" s="9">
        <v>0</v>
      </c>
      <c r="E75" s="10">
        <f t="shared" si="1"/>
        <v>93176</v>
      </c>
    </row>
    <row r="76" spans="1:5" x14ac:dyDescent="0.2">
      <c r="A76" s="11" t="s">
        <v>109</v>
      </c>
      <c r="B76" s="12">
        <v>53002</v>
      </c>
      <c r="C76" s="9">
        <v>0</v>
      </c>
      <c r="D76" s="9">
        <v>0</v>
      </c>
      <c r="E76" s="10">
        <f t="shared" si="1"/>
        <v>0</v>
      </c>
    </row>
    <row r="77" spans="1:5" x14ac:dyDescent="0.2">
      <c r="A77" s="11" t="s">
        <v>92</v>
      </c>
      <c r="B77" s="12">
        <v>48003</v>
      </c>
      <c r="C77" s="9">
        <v>63850</v>
      </c>
      <c r="D77" s="9">
        <v>0</v>
      </c>
      <c r="E77" s="10">
        <f t="shared" si="1"/>
        <v>63850</v>
      </c>
    </row>
    <row r="78" spans="1:5" x14ac:dyDescent="0.2">
      <c r="A78" s="11" t="s">
        <v>2</v>
      </c>
      <c r="B78" s="12">
        <v>2002</v>
      </c>
      <c r="C78" s="9">
        <v>1582036</v>
      </c>
      <c r="D78" s="9">
        <v>402057</v>
      </c>
      <c r="E78" s="10">
        <f t="shared" si="1"/>
        <v>1984093</v>
      </c>
    </row>
    <row r="79" spans="1:5" x14ac:dyDescent="0.2">
      <c r="A79" s="11" t="s">
        <v>47</v>
      </c>
      <c r="B79" s="12">
        <v>22006</v>
      </c>
      <c r="C79" s="9">
        <v>107373</v>
      </c>
      <c r="D79" s="9">
        <v>0</v>
      </c>
      <c r="E79" s="10">
        <f t="shared" si="1"/>
        <v>107373</v>
      </c>
    </row>
    <row r="80" spans="1:5" x14ac:dyDescent="0.2">
      <c r="A80" s="11" t="s">
        <v>28</v>
      </c>
      <c r="B80" s="12">
        <v>13003</v>
      </c>
      <c r="C80" s="9">
        <v>116302</v>
      </c>
      <c r="D80" s="9">
        <v>0</v>
      </c>
      <c r="E80" s="10">
        <f t="shared" si="1"/>
        <v>116302</v>
      </c>
    </row>
    <row r="81" spans="1:5" x14ac:dyDescent="0.2">
      <c r="A81" s="11" t="s">
        <v>3</v>
      </c>
      <c r="B81" s="12">
        <v>2003</v>
      </c>
      <c r="C81" s="9">
        <v>42034</v>
      </c>
      <c r="D81" s="9">
        <v>0</v>
      </c>
      <c r="E81" s="10">
        <f t="shared" si="1"/>
        <v>42034</v>
      </c>
    </row>
    <row r="82" spans="1:5" x14ac:dyDescent="0.2">
      <c r="A82" s="11" t="s">
        <v>70</v>
      </c>
      <c r="B82" s="12">
        <v>37003</v>
      </c>
      <c r="C82" s="9">
        <v>81082</v>
      </c>
      <c r="D82" s="9">
        <v>0</v>
      </c>
      <c r="E82" s="10">
        <f t="shared" si="1"/>
        <v>81082</v>
      </c>
    </row>
    <row r="83" spans="1:5" x14ac:dyDescent="0.2">
      <c r="A83" s="11" t="s">
        <v>68</v>
      </c>
      <c r="B83" s="12">
        <v>35002</v>
      </c>
      <c r="C83" s="9">
        <v>133518</v>
      </c>
      <c r="D83" s="9">
        <v>0</v>
      </c>
      <c r="E83" s="10">
        <f t="shared" si="1"/>
        <v>133518</v>
      </c>
    </row>
    <row r="84" spans="1:5" x14ac:dyDescent="0.2">
      <c r="A84" s="11" t="s">
        <v>18</v>
      </c>
      <c r="B84" s="12">
        <v>7002</v>
      </c>
      <c r="C84" s="9">
        <v>148728</v>
      </c>
      <c r="D84" s="9">
        <v>0</v>
      </c>
      <c r="E84" s="10">
        <f t="shared" si="1"/>
        <v>148728</v>
      </c>
    </row>
    <row r="85" spans="1:5" x14ac:dyDescent="0.2">
      <c r="A85" s="11" t="s">
        <v>73</v>
      </c>
      <c r="B85" s="12">
        <v>38003</v>
      </c>
      <c r="C85" s="9">
        <v>62840</v>
      </c>
      <c r="D85" s="9">
        <v>0</v>
      </c>
      <c r="E85" s="10">
        <f t="shared" si="1"/>
        <v>62840</v>
      </c>
    </row>
    <row r="86" spans="1:5" x14ac:dyDescent="0.2">
      <c r="A86" s="11" t="s">
        <v>142</v>
      </c>
      <c r="B86" s="12">
        <v>45005</v>
      </c>
      <c r="C86" s="9">
        <v>91917</v>
      </c>
      <c r="D86" s="9">
        <v>0</v>
      </c>
      <c r="E86" s="10">
        <f t="shared" si="1"/>
        <v>91917</v>
      </c>
    </row>
    <row r="87" spans="1:5" x14ac:dyDescent="0.2">
      <c r="A87" s="11" t="s">
        <v>76</v>
      </c>
      <c r="B87" s="11">
        <v>40001</v>
      </c>
      <c r="C87" s="9">
        <v>11406</v>
      </c>
      <c r="D87" s="9">
        <v>0</v>
      </c>
      <c r="E87" s="10">
        <f t="shared" si="1"/>
        <v>11406</v>
      </c>
    </row>
    <row r="88" spans="1:5" x14ac:dyDescent="0.2">
      <c r="A88" s="11" t="s">
        <v>139</v>
      </c>
      <c r="B88" s="12">
        <v>52004</v>
      </c>
      <c r="C88" s="9">
        <v>122906</v>
      </c>
      <c r="D88" s="9">
        <v>0</v>
      </c>
      <c r="E88" s="10">
        <f t="shared" si="1"/>
        <v>122906</v>
      </c>
    </row>
    <row r="89" spans="1:5" x14ac:dyDescent="0.2">
      <c r="A89" s="11" t="s">
        <v>80</v>
      </c>
      <c r="B89" s="12">
        <v>41004</v>
      </c>
      <c r="C89" s="9">
        <v>418974</v>
      </c>
      <c r="D89" s="9">
        <v>70694</v>
      </c>
      <c r="E89" s="10">
        <f t="shared" si="1"/>
        <v>489668</v>
      </c>
    </row>
    <row r="90" spans="1:5" x14ac:dyDescent="0.2">
      <c r="A90" s="11" t="s">
        <v>87</v>
      </c>
      <c r="B90" s="12">
        <v>44002</v>
      </c>
      <c r="C90" s="9">
        <v>75437</v>
      </c>
      <c r="D90" s="9">
        <v>0</v>
      </c>
      <c r="E90" s="10">
        <f t="shared" si="1"/>
        <v>75437</v>
      </c>
    </row>
    <row r="91" spans="1:5" x14ac:dyDescent="0.2">
      <c r="A91" s="11" t="s">
        <v>82</v>
      </c>
      <c r="B91" s="12">
        <v>42001</v>
      </c>
      <c r="C91" s="9">
        <v>107374</v>
      </c>
      <c r="D91" s="9">
        <v>0</v>
      </c>
      <c r="E91" s="10">
        <f t="shared" si="1"/>
        <v>107374</v>
      </c>
    </row>
    <row r="92" spans="1:5" x14ac:dyDescent="0.2">
      <c r="A92" s="11" t="s">
        <v>75</v>
      </c>
      <c r="B92" s="12">
        <v>39002</v>
      </c>
      <c r="C92" s="9">
        <v>373827</v>
      </c>
      <c r="D92" s="9">
        <v>9840</v>
      </c>
      <c r="E92" s="10">
        <f t="shared" si="1"/>
        <v>383667</v>
      </c>
    </row>
    <row r="93" spans="1:5" x14ac:dyDescent="0.2">
      <c r="A93" s="11" t="s">
        <v>124</v>
      </c>
      <c r="B93" s="12">
        <v>60003</v>
      </c>
      <c r="C93" s="9">
        <v>48624</v>
      </c>
      <c r="D93" s="9">
        <v>0</v>
      </c>
      <c r="E93" s="10">
        <f t="shared" si="1"/>
        <v>48624</v>
      </c>
    </row>
    <row r="94" spans="1:5" x14ac:dyDescent="0.2">
      <c r="A94" s="11" t="s">
        <v>85</v>
      </c>
      <c r="B94" s="12">
        <v>43007</v>
      </c>
      <c r="C94" s="9">
        <v>176702</v>
      </c>
      <c r="D94" s="9">
        <v>4472</v>
      </c>
      <c r="E94" s="10">
        <f t="shared" si="1"/>
        <v>181174</v>
      </c>
    </row>
    <row r="95" spans="1:5" x14ac:dyDescent="0.2">
      <c r="A95" s="11" t="s">
        <v>33</v>
      </c>
      <c r="B95" s="12">
        <v>15001</v>
      </c>
      <c r="C95" s="9">
        <v>77208</v>
      </c>
      <c r="D95" s="9">
        <v>0</v>
      </c>
      <c r="E95" s="10">
        <f t="shared" si="1"/>
        <v>77208</v>
      </c>
    </row>
    <row r="96" spans="1:5" x14ac:dyDescent="0.2">
      <c r="A96" s="11" t="s">
        <v>34</v>
      </c>
      <c r="B96" s="12">
        <v>15002</v>
      </c>
      <c r="C96" s="9">
        <v>237051</v>
      </c>
      <c r="D96" s="9">
        <v>51147</v>
      </c>
      <c r="E96" s="10">
        <f t="shared" si="1"/>
        <v>288198</v>
      </c>
    </row>
    <row r="97" spans="1:5" x14ac:dyDescent="0.2">
      <c r="A97" s="11" t="s">
        <v>89</v>
      </c>
      <c r="B97" s="12">
        <v>46001</v>
      </c>
      <c r="C97" s="9">
        <v>975835</v>
      </c>
      <c r="D97" s="9">
        <v>139503</v>
      </c>
      <c r="E97" s="10">
        <f t="shared" si="1"/>
        <v>1115338</v>
      </c>
    </row>
    <row r="98" spans="1:5" x14ac:dyDescent="0.2">
      <c r="A98" s="11" t="s">
        <v>64</v>
      </c>
      <c r="B98" s="12">
        <v>33002</v>
      </c>
      <c r="C98" s="9">
        <v>104368</v>
      </c>
      <c r="D98" s="9">
        <v>0</v>
      </c>
      <c r="E98" s="10">
        <f t="shared" si="1"/>
        <v>104368</v>
      </c>
    </row>
    <row r="99" spans="1:5" x14ac:dyDescent="0.2">
      <c r="A99" s="11" t="s">
        <v>52</v>
      </c>
      <c r="B99" s="12">
        <v>25004</v>
      </c>
      <c r="C99" s="9">
        <v>256030</v>
      </c>
      <c r="D99" s="9">
        <v>37245</v>
      </c>
      <c r="E99" s="10">
        <f t="shared" si="1"/>
        <v>293275</v>
      </c>
    </row>
    <row r="100" spans="1:5" x14ac:dyDescent="0.2">
      <c r="A100" s="11" t="s">
        <v>59</v>
      </c>
      <c r="B100" s="12">
        <v>29004</v>
      </c>
      <c r="C100" s="9">
        <v>106544</v>
      </c>
      <c r="D100" s="9">
        <v>0</v>
      </c>
      <c r="E100" s="10">
        <f t="shared" si="1"/>
        <v>106544</v>
      </c>
    </row>
    <row r="101" spans="1:5" x14ac:dyDescent="0.2">
      <c r="A101" s="11" t="s">
        <v>38</v>
      </c>
      <c r="B101" s="12">
        <v>17002</v>
      </c>
      <c r="C101" s="9">
        <v>901627</v>
      </c>
      <c r="D101" s="9">
        <v>189341</v>
      </c>
      <c r="E101" s="10">
        <f t="shared" si="1"/>
        <v>1090968</v>
      </c>
    </row>
    <row r="102" spans="1:5" x14ac:dyDescent="0.2">
      <c r="A102" s="11" t="s">
        <v>131</v>
      </c>
      <c r="B102" s="12">
        <v>62006</v>
      </c>
      <c r="C102" s="9">
        <v>243146</v>
      </c>
      <c r="D102" s="9">
        <v>23724</v>
      </c>
      <c r="E102" s="10">
        <f t="shared" si="1"/>
        <v>266870</v>
      </c>
    </row>
    <row r="103" spans="1:5" x14ac:dyDescent="0.2">
      <c r="A103" s="11" t="s">
        <v>84</v>
      </c>
      <c r="B103" s="12">
        <v>43002</v>
      </c>
      <c r="C103" s="9">
        <v>142405</v>
      </c>
      <c r="D103" s="9">
        <v>14393</v>
      </c>
      <c r="E103" s="10">
        <f t="shared" si="1"/>
        <v>156798</v>
      </c>
    </row>
    <row r="104" spans="1:5" x14ac:dyDescent="0.2">
      <c r="A104" s="11" t="s">
        <v>39</v>
      </c>
      <c r="B104" s="12">
        <v>17003</v>
      </c>
      <c r="C104" s="9">
        <v>138179</v>
      </c>
      <c r="D104" s="9">
        <v>0</v>
      </c>
      <c r="E104" s="10">
        <f t="shared" si="1"/>
        <v>138179</v>
      </c>
    </row>
    <row r="105" spans="1:5" x14ac:dyDescent="0.2">
      <c r="A105" s="11" t="s">
        <v>104</v>
      </c>
      <c r="B105" s="12">
        <v>51003</v>
      </c>
      <c r="C105" s="9">
        <v>145208</v>
      </c>
      <c r="D105" s="9">
        <v>0</v>
      </c>
      <c r="E105" s="10">
        <f t="shared" si="1"/>
        <v>145208</v>
      </c>
    </row>
    <row r="106" spans="1:5" x14ac:dyDescent="0.2">
      <c r="A106" s="11" t="s">
        <v>20</v>
      </c>
      <c r="B106" s="12">
        <v>9002</v>
      </c>
      <c r="C106" s="9">
        <v>49475</v>
      </c>
      <c r="D106" s="9">
        <v>0</v>
      </c>
      <c r="E106" s="10">
        <f t="shared" si="1"/>
        <v>49475</v>
      </c>
    </row>
    <row r="107" spans="1:5" x14ac:dyDescent="0.2">
      <c r="A107" s="11" t="s">
        <v>119</v>
      </c>
      <c r="B107" s="12">
        <v>56007</v>
      </c>
      <c r="C107" s="9">
        <v>153087</v>
      </c>
      <c r="D107" s="9">
        <v>0</v>
      </c>
      <c r="E107" s="10">
        <f t="shared" si="1"/>
        <v>153087</v>
      </c>
    </row>
    <row r="108" spans="1:5" x14ac:dyDescent="0.2">
      <c r="A108" s="11" t="s">
        <v>50</v>
      </c>
      <c r="B108" s="12">
        <v>23003</v>
      </c>
      <c r="C108" s="9">
        <v>58595</v>
      </c>
      <c r="D108" s="9">
        <v>1612</v>
      </c>
      <c r="E108" s="10">
        <f t="shared" si="1"/>
        <v>60207</v>
      </c>
    </row>
    <row r="109" spans="1:5" x14ac:dyDescent="0.2">
      <c r="A109" s="11" t="s">
        <v>146</v>
      </c>
      <c r="B109" s="12">
        <v>65001</v>
      </c>
      <c r="C109" s="9">
        <v>994406</v>
      </c>
      <c r="D109" s="9">
        <v>320295</v>
      </c>
      <c r="E109" s="10">
        <f t="shared" si="1"/>
        <v>1314701</v>
      </c>
    </row>
    <row r="110" spans="1:5" x14ac:dyDescent="0.2">
      <c r="A110" s="11" t="s">
        <v>150</v>
      </c>
      <c r="B110" s="12">
        <v>39006</v>
      </c>
      <c r="C110" s="9">
        <v>56067</v>
      </c>
      <c r="D110" s="9">
        <v>0</v>
      </c>
      <c r="E110" s="10">
        <f t="shared" si="1"/>
        <v>56067</v>
      </c>
    </row>
    <row r="111" spans="1:5" x14ac:dyDescent="0.2">
      <c r="A111" s="11" t="s">
        <v>125</v>
      </c>
      <c r="B111" s="12">
        <v>60004</v>
      </c>
      <c r="C111" s="9">
        <v>214868</v>
      </c>
      <c r="D111" s="9">
        <v>0</v>
      </c>
      <c r="E111" s="10">
        <f t="shared" si="1"/>
        <v>214868</v>
      </c>
    </row>
    <row r="112" spans="1:5" x14ac:dyDescent="0.2">
      <c r="A112" s="11" t="s">
        <v>65</v>
      </c>
      <c r="B112" s="12">
        <v>33003</v>
      </c>
      <c r="C112" s="9">
        <v>250795</v>
      </c>
      <c r="D112" s="9">
        <v>0</v>
      </c>
      <c r="E112" s="10">
        <f t="shared" si="1"/>
        <v>250795</v>
      </c>
    </row>
    <row r="113" spans="1:5" x14ac:dyDescent="0.2">
      <c r="A113" s="11" t="s">
        <v>62</v>
      </c>
      <c r="B113" s="12">
        <v>32002</v>
      </c>
      <c r="C113" s="9">
        <v>1043533</v>
      </c>
      <c r="D113" s="9">
        <v>137549</v>
      </c>
      <c r="E113" s="10">
        <f t="shared" si="1"/>
        <v>1181082</v>
      </c>
    </row>
    <row r="114" spans="1:5" x14ac:dyDescent="0.2">
      <c r="A114" s="11" t="s">
        <v>0</v>
      </c>
      <c r="B114" s="12">
        <v>1001</v>
      </c>
      <c r="C114" s="9">
        <v>122533</v>
      </c>
      <c r="D114" s="9">
        <v>15132</v>
      </c>
      <c r="E114" s="10">
        <f t="shared" si="1"/>
        <v>137665</v>
      </c>
    </row>
    <row r="115" spans="1:5" x14ac:dyDescent="0.2">
      <c r="A115" s="11" t="s">
        <v>24</v>
      </c>
      <c r="B115" s="12">
        <v>11005</v>
      </c>
      <c r="C115" s="9">
        <v>170139</v>
      </c>
      <c r="D115" s="9">
        <v>0</v>
      </c>
      <c r="E115" s="10">
        <f t="shared" si="1"/>
        <v>170139</v>
      </c>
    </row>
    <row r="116" spans="1:5" x14ac:dyDescent="0.2">
      <c r="A116" s="11" t="s">
        <v>105</v>
      </c>
      <c r="B116" s="12">
        <v>51004</v>
      </c>
      <c r="C116" s="9">
        <v>2960645</v>
      </c>
      <c r="D116" s="9">
        <v>526593</v>
      </c>
      <c r="E116" s="10">
        <f t="shared" si="1"/>
        <v>3487238</v>
      </c>
    </row>
    <row r="117" spans="1:5" x14ac:dyDescent="0.2">
      <c r="A117" s="11" t="s">
        <v>117</v>
      </c>
      <c r="B117" s="12">
        <v>56004</v>
      </c>
      <c r="C117" s="9">
        <v>199033</v>
      </c>
      <c r="D117" s="9">
        <v>93789</v>
      </c>
      <c r="E117" s="10">
        <f t="shared" si="1"/>
        <v>292822</v>
      </c>
    </row>
    <row r="118" spans="1:5" x14ac:dyDescent="0.2">
      <c r="A118" s="11" t="s">
        <v>111</v>
      </c>
      <c r="B118" s="12">
        <v>54004</v>
      </c>
      <c r="C118" s="9">
        <v>120499</v>
      </c>
      <c r="D118" s="9">
        <v>0</v>
      </c>
      <c r="E118" s="10">
        <f t="shared" si="1"/>
        <v>120499</v>
      </c>
    </row>
    <row r="119" spans="1:5" x14ac:dyDescent="0.2">
      <c r="A119" s="11" t="s">
        <v>115</v>
      </c>
      <c r="B119" s="12">
        <v>55005</v>
      </c>
      <c r="C119" s="9">
        <v>102347</v>
      </c>
      <c r="D119" s="9">
        <v>0</v>
      </c>
      <c r="E119" s="10">
        <f t="shared" si="1"/>
        <v>102347</v>
      </c>
    </row>
    <row r="120" spans="1:5" x14ac:dyDescent="0.2">
      <c r="A120" s="11" t="s">
        <v>8</v>
      </c>
      <c r="B120" s="12">
        <v>4003</v>
      </c>
      <c r="C120" s="9">
        <v>116209</v>
      </c>
      <c r="D120" s="9">
        <v>0</v>
      </c>
      <c r="E120" s="10">
        <f t="shared" si="1"/>
        <v>116209</v>
      </c>
    </row>
    <row r="121" spans="1:5" x14ac:dyDescent="0.2">
      <c r="A121" s="11" t="s">
        <v>130</v>
      </c>
      <c r="B121" s="12">
        <v>62005</v>
      </c>
      <c r="C121" s="9">
        <v>31402</v>
      </c>
      <c r="D121" s="9">
        <v>0</v>
      </c>
      <c r="E121" s="10">
        <f t="shared" si="1"/>
        <v>31402</v>
      </c>
    </row>
    <row r="122" spans="1:5" x14ac:dyDescent="0.2">
      <c r="A122" s="11" t="s">
        <v>97</v>
      </c>
      <c r="B122" s="12">
        <v>49005</v>
      </c>
      <c r="C122" s="9">
        <v>8753509</v>
      </c>
      <c r="D122" s="9">
        <v>2847895</v>
      </c>
      <c r="E122" s="10">
        <f t="shared" si="1"/>
        <v>11601404</v>
      </c>
    </row>
    <row r="123" spans="1:5" x14ac:dyDescent="0.2">
      <c r="A123" s="11" t="s">
        <v>11</v>
      </c>
      <c r="B123" s="12">
        <v>5005</v>
      </c>
      <c r="C123" s="9">
        <v>343080</v>
      </c>
      <c r="D123" s="9">
        <v>39536</v>
      </c>
      <c r="E123" s="10">
        <f t="shared" si="1"/>
        <v>382616</v>
      </c>
    </row>
    <row r="124" spans="1:5" x14ac:dyDescent="0.2">
      <c r="A124" s="11" t="s">
        <v>110</v>
      </c>
      <c r="B124" s="12">
        <v>54002</v>
      </c>
      <c r="C124" s="9">
        <v>349328</v>
      </c>
      <c r="D124" s="9">
        <v>27301</v>
      </c>
      <c r="E124" s="10">
        <f t="shared" si="1"/>
        <v>376629</v>
      </c>
    </row>
    <row r="125" spans="1:5" x14ac:dyDescent="0.2">
      <c r="A125" s="11" t="s">
        <v>138</v>
      </c>
      <c r="B125" s="12">
        <v>26005</v>
      </c>
      <c r="C125" s="9">
        <v>25447</v>
      </c>
      <c r="D125" s="9">
        <v>0</v>
      </c>
      <c r="E125" s="10">
        <f t="shared" si="1"/>
        <v>25447</v>
      </c>
    </row>
    <row r="126" spans="1:5" x14ac:dyDescent="0.2">
      <c r="A126" s="11" t="s">
        <v>77</v>
      </c>
      <c r="B126" s="12">
        <v>40002</v>
      </c>
      <c r="C126" s="9">
        <v>555949</v>
      </c>
      <c r="D126" s="9">
        <v>29966</v>
      </c>
      <c r="E126" s="10">
        <f t="shared" si="1"/>
        <v>585915</v>
      </c>
    </row>
    <row r="127" spans="1:5" x14ac:dyDescent="0.2">
      <c r="A127" s="11" t="s">
        <v>120</v>
      </c>
      <c r="B127" s="12">
        <v>57001</v>
      </c>
      <c r="C127" s="9">
        <v>122348</v>
      </c>
      <c r="D127" s="9">
        <v>0</v>
      </c>
      <c r="E127" s="10">
        <f t="shared" si="1"/>
        <v>122348</v>
      </c>
    </row>
    <row r="128" spans="1:5" x14ac:dyDescent="0.2">
      <c r="A128" s="11" t="s">
        <v>112</v>
      </c>
      <c r="B128" s="12">
        <v>54006</v>
      </c>
      <c r="C128" s="9">
        <v>88545</v>
      </c>
      <c r="D128" s="9">
        <v>0</v>
      </c>
      <c r="E128" s="10">
        <f t="shared" si="1"/>
        <v>88545</v>
      </c>
    </row>
    <row r="129" spans="1:5" x14ac:dyDescent="0.2">
      <c r="A129" s="11" t="s">
        <v>81</v>
      </c>
      <c r="B129" s="12">
        <v>41005</v>
      </c>
      <c r="C129" s="9">
        <v>1127469</v>
      </c>
      <c r="D129" s="9">
        <v>266232</v>
      </c>
      <c r="E129" s="10">
        <f t="shared" si="1"/>
        <v>1393701</v>
      </c>
    </row>
    <row r="130" spans="1:5" x14ac:dyDescent="0.2">
      <c r="A130" s="11" t="s">
        <v>43</v>
      </c>
      <c r="B130" s="12">
        <v>20003</v>
      </c>
      <c r="C130" s="9">
        <v>207179</v>
      </c>
      <c r="D130" s="9">
        <v>14522</v>
      </c>
      <c r="E130" s="10">
        <f t="shared" si="1"/>
        <v>221701</v>
      </c>
    </row>
    <row r="131" spans="1:5" x14ac:dyDescent="0.2">
      <c r="A131" s="11" t="s">
        <v>135</v>
      </c>
      <c r="B131" s="12">
        <v>66001</v>
      </c>
      <c r="C131" s="9">
        <v>1185272</v>
      </c>
      <c r="D131" s="9">
        <v>252241</v>
      </c>
      <c r="E131" s="10">
        <f t="shared" si="1"/>
        <v>1437513</v>
      </c>
    </row>
    <row r="132" spans="1:5" x14ac:dyDescent="0.2">
      <c r="A132" s="11" t="s">
        <v>66</v>
      </c>
      <c r="B132" s="12">
        <v>33005</v>
      </c>
      <c r="C132" s="9">
        <v>52727</v>
      </c>
      <c r="D132" s="9">
        <v>0</v>
      </c>
      <c r="E132" s="10">
        <f t="shared" si="1"/>
        <v>52727</v>
      </c>
    </row>
    <row r="133" spans="1:5" x14ac:dyDescent="0.2">
      <c r="A133" s="11" t="s">
        <v>98</v>
      </c>
      <c r="B133" s="12">
        <v>49006</v>
      </c>
      <c r="C133" s="9">
        <v>202489</v>
      </c>
      <c r="D133" s="9">
        <v>6525</v>
      </c>
      <c r="E133" s="10">
        <f t="shared" si="1"/>
        <v>209014</v>
      </c>
    </row>
    <row r="134" spans="1:5" x14ac:dyDescent="0.2">
      <c r="A134" s="11" t="s">
        <v>27</v>
      </c>
      <c r="B134" s="12">
        <v>13001</v>
      </c>
      <c r="C134" s="9">
        <v>471598</v>
      </c>
      <c r="D134" s="9">
        <v>70162</v>
      </c>
      <c r="E134" s="10">
        <f t="shared" si="1"/>
        <v>541760</v>
      </c>
    </row>
    <row r="135" spans="1:5" x14ac:dyDescent="0.2">
      <c r="A135" s="11" t="s">
        <v>143</v>
      </c>
      <c r="B135" s="12">
        <v>60006</v>
      </c>
      <c r="C135" s="9">
        <v>168651</v>
      </c>
      <c r="D135" s="9">
        <v>0</v>
      </c>
      <c r="E135" s="10">
        <f t="shared" ref="E135:E152" si="2">SUM(C135:D135)</f>
        <v>168651</v>
      </c>
    </row>
    <row r="136" spans="1:5" x14ac:dyDescent="0.2">
      <c r="A136" s="11" t="s">
        <v>23</v>
      </c>
      <c r="B136" s="12">
        <v>11004</v>
      </c>
      <c r="C136" s="9">
        <v>434401</v>
      </c>
      <c r="D136" s="9">
        <v>99516</v>
      </c>
      <c r="E136" s="10">
        <f t="shared" si="2"/>
        <v>533917</v>
      </c>
    </row>
    <row r="137" spans="1:5" x14ac:dyDescent="0.2">
      <c r="A137" s="11" t="s">
        <v>152</v>
      </c>
      <c r="B137" s="12">
        <v>15003</v>
      </c>
      <c r="C137" s="9">
        <v>123231</v>
      </c>
      <c r="D137" s="9">
        <v>23529</v>
      </c>
      <c r="E137" s="10">
        <f t="shared" si="2"/>
        <v>146760</v>
      </c>
    </row>
    <row r="138" spans="1:5" x14ac:dyDescent="0.2">
      <c r="A138" s="11" t="s">
        <v>106</v>
      </c>
      <c r="B138" s="12">
        <v>51005</v>
      </c>
      <c r="C138" s="9">
        <v>133068</v>
      </c>
      <c r="D138" s="9">
        <v>0</v>
      </c>
      <c r="E138" s="10">
        <f t="shared" si="2"/>
        <v>133068</v>
      </c>
    </row>
    <row r="139" spans="1:5" x14ac:dyDescent="0.2">
      <c r="A139" s="11" t="s">
        <v>15</v>
      </c>
      <c r="B139" s="12">
        <v>6005</v>
      </c>
      <c r="C139" s="9">
        <v>178217</v>
      </c>
      <c r="D139" s="9">
        <v>0</v>
      </c>
      <c r="E139" s="10">
        <f t="shared" si="2"/>
        <v>178217</v>
      </c>
    </row>
    <row r="140" spans="1:5" x14ac:dyDescent="0.2">
      <c r="A140" s="11" t="s">
        <v>31</v>
      </c>
      <c r="B140" s="12">
        <v>14004</v>
      </c>
      <c r="C140" s="9">
        <v>1049231</v>
      </c>
      <c r="D140" s="9">
        <v>253827</v>
      </c>
      <c r="E140" s="10">
        <f t="shared" si="2"/>
        <v>1303058</v>
      </c>
    </row>
    <row r="141" spans="1:5" x14ac:dyDescent="0.2">
      <c r="A141" s="11" t="s">
        <v>40</v>
      </c>
      <c r="B141" s="12">
        <v>18003</v>
      </c>
      <c r="C141" s="9">
        <v>64038</v>
      </c>
      <c r="D141" s="9">
        <v>0</v>
      </c>
      <c r="E141" s="10">
        <f t="shared" si="2"/>
        <v>64038</v>
      </c>
    </row>
    <row r="142" spans="1:5" x14ac:dyDescent="0.2">
      <c r="A142" s="11" t="s">
        <v>32</v>
      </c>
      <c r="B142" s="12">
        <v>14005</v>
      </c>
      <c r="C142" s="9">
        <v>140663</v>
      </c>
      <c r="D142" s="9">
        <v>0</v>
      </c>
      <c r="E142" s="10">
        <f t="shared" si="2"/>
        <v>140663</v>
      </c>
    </row>
    <row r="143" spans="1:5" x14ac:dyDescent="0.2">
      <c r="A143" s="11" t="s">
        <v>140</v>
      </c>
      <c r="B143" s="12">
        <v>18005</v>
      </c>
      <c r="C143" s="9">
        <v>139562</v>
      </c>
      <c r="D143" s="9">
        <v>0</v>
      </c>
      <c r="E143" s="10">
        <f t="shared" si="2"/>
        <v>139562</v>
      </c>
    </row>
    <row r="144" spans="1:5" x14ac:dyDescent="0.2">
      <c r="A144" s="11" t="s">
        <v>69</v>
      </c>
      <c r="B144" s="12">
        <v>36002</v>
      </c>
      <c r="C144" s="9">
        <v>204637</v>
      </c>
      <c r="D144" s="9">
        <v>0</v>
      </c>
      <c r="E144" s="10">
        <f t="shared" si="2"/>
        <v>204637</v>
      </c>
    </row>
    <row r="145" spans="1:5" x14ac:dyDescent="0.2">
      <c r="A145" s="11" t="s">
        <v>99</v>
      </c>
      <c r="B145" s="12">
        <v>49007</v>
      </c>
      <c r="C145" s="9">
        <v>495508</v>
      </c>
      <c r="D145" s="9">
        <v>79533</v>
      </c>
      <c r="E145" s="10">
        <f t="shared" si="2"/>
        <v>575041</v>
      </c>
    </row>
    <row r="146" spans="1:5" x14ac:dyDescent="0.2">
      <c r="A146" s="11" t="s">
        <v>1</v>
      </c>
      <c r="B146" s="12">
        <v>1003</v>
      </c>
      <c r="C146" s="9">
        <v>31742</v>
      </c>
      <c r="D146" s="9">
        <v>0</v>
      </c>
      <c r="E146" s="10">
        <f t="shared" si="2"/>
        <v>31742</v>
      </c>
    </row>
    <row r="147" spans="1:5" x14ac:dyDescent="0.2">
      <c r="A147" s="11" t="s">
        <v>91</v>
      </c>
      <c r="B147" s="12">
        <v>47001</v>
      </c>
      <c r="C147" s="9">
        <v>229782</v>
      </c>
      <c r="D147" s="9">
        <v>20495</v>
      </c>
      <c r="E147" s="10">
        <f t="shared" si="2"/>
        <v>250277</v>
      </c>
    </row>
    <row r="148" spans="1:5" x14ac:dyDescent="0.2">
      <c r="A148" s="11" t="s">
        <v>26</v>
      </c>
      <c r="B148" s="12">
        <v>12003</v>
      </c>
      <c r="C148" s="9">
        <v>131089</v>
      </c>
      <c r="D148" s="9">
        <v>0</v>
      </c>
      <c r="E148" s="10">
        <f t="shared" si="2"/>
        <v>131089</v>
      </c>
    </row>
    <row r="149" spans="1:5" x14ac:dyDescent="0.2">
      <c r="A149" s="11" t="s">
        <v>113</v>
      </c>
      <c r="B149" s="12">
        <v>54007</v>
      </c>
      <c r="C149" s="9">
        <v>98885</v>
      </c>
      <c r="D149" s="9">
        <v>0</v>
      </c>
      <c r="E149" s="10">
        <f t="shared" si="2"/>
        <v>98885</v>
      </c>
    </row>
    <row r="150" spans="1:5" x14ac:dyDescent="0.2">
      <c r="A150" s="11" t="s">
        <v>122</v>
      </c>
      <c r="B150" s="12">
        <v>59002</v>
      </c>
      <c r="C150" s="9">
        <v>297230</v>
      </c>
      <c r="D150" s="9">
        <v>0</v>
      </c>
      <c r="E150" s="10">
        <f t="shared" si="2"/>
        <v>297230</v>
      </c>
    </row>
    <row r="151" spans="1:5" x14ac:dyDescent="0.2">
      <c r="A151" s="11" t="s">
        <v>4</v>
      </c>
      <c r="B151" s="12">
        <v>2006</v>
      </c>
      <c r="C151" s="9">
        <v>132845</v>
      </c>
      <c r="D151" s="9">
        <v>0</v>
      </c>
      <c r="E151" s="10">
        <f t="shared" si="2"/>
        <v>132845</v>
      </c>
    </row>
    <row r="152" spans="1:5" x14ac:dyDescent="0.2">
      <c r="A152" s="11" t="s">
        <v>114</v>
      </c>
      <c r="B152" s="12">
        <v>55004</v>
      </c>
      <c r="C152" s="9">
        <v>124050</v>
      </c>
      <c r="D152" s="9">
        <v>0</v>
      </c>
      <c r="E152" s="10">
        <f t="shared" si="2"/>
        <v>124050</v>
      </c>
    </row>
    <row r="153" spans="1:5" x14ac:dyDescent="0.2">
      <c r="A153" s="11" t="s">
        <v>133</v>
      </c>
      <c r="B153" s="12">
        <v>63003</v>
      </c>
      <c r="C153" s="9">
        <v>1083425</v>
      </c>
      <c r="D153" s="9">
        <v>210764</v>
      </c>
      <c r="E153" s="10">
        <f>SUM(C153:D153)</f>
        <v>1294189</v>
      </c>
    </row>
    <row r="154" spans="1:5" x14ac:dyDescent="0.2">
      <c r="C154" s="6"/>
    </row>
    <row r="155" spans="1:5" x14ac:dyDescent="0.2">
      <c r="C155" s="3">
        <f>SUM(C7:C153)</f>
        <v>50684875</v>
      </c>
      <c r="D155" s="3">
        <f t="shared" ref="D155" si="3">SUM(D7:D153)</f>
        <v>9339942</v>
      </c>
      <c r="E155" s="3">
        <f>SUM(E7:E153)</f>
        <v>60024817</v>
      </c>
    </row>
  </sheetData>
  <sortState xmlns:xlrd2="http://schemas.microsoft.com/office/spreadsheetml/2017/richdata2" ref="B7:E153">
    <sortCondition ref="B7:B153"/>
  </sortState>
  <mergeCells count="3">
    <mergeCell ref="B5:B6"/>
    <mergeCell ref="A5:A6"/>
    <mergeCell ref="E5:E6"/>
  </mergeCells>
  <phoneticPr fontId="0" type="noConversion"/>
  <printOptions horizontalCentered="1"/>
  <pageMargins left="0.3" right="0.3" top="0.17" bottom="0.17" header="0.17" footer="0.17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September FY2027</vt:lpstr>
      <vt:lpstr>'September FY2027'!Print_Titles</vt:lpstr>
    </vt:vector>
  </TitlesOfParts>
  <Company>State of South Dakota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Fiscal Year 2027 State Aid Payment - September</dc:title>
  <dc:creator>DEPR15407</dc:creator>
  <cp:lastModifiedBy>Odean-Carlin, Kodi</cp:lastModifiedBy>
  <cp:lastPrinted>2021-01-12T20:03:30Z</cp:lastPrinted>
  <dcterms:created xsi:type="dcterms:W3CDTF">2008-07-21T18:18:10Z</dcterms:created>
  <dcterms:modified xsi:type="dcterms:W3CDTF">2026-09-25T12:48:53Z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c3b1a8e-41ed-4bc7-92d1-0305fbefd661_Enabled">
    <vt:lpwstr>true</vt:lpwstr>
  </property>
  <property fmtid="{D5CDD505-2E9C-101B-9397-08002B2CF9AE}" pid="3" name="MSIP_Label_ec3b1a8e-41ed-4bc7-92d1-0305fbefd661_SetDate">
    <vt:lpwstr>2025-03-26T16:27:52Z</vt:lpwstr>
  </property>
  <property fmtid="{D5CDD505-2E9C-101B-9397-08002B2CF9AE}" pid="4" name="MSIP_Label_ec3b1a8e-41ed-4bc7-92d1-0305fbefd661_Method">
    <vt:lpwstr>Standard</vt:lpwstr>
  </property>
  <property fmtid="{D5CDD505-2E9C-101B-9397-08002B2CF9AE}" pid="5" name="MSIP_Label_ec3b1a8e-41ed-4bc7-92d1-0305fbefd661_Name">
    <vt:lpwstr>M365-General - Anyone (Unrestricted)-Prod</vt:lpwstr>
  </property>
  <property fmtid="{D5CDD505-2E9C-101B-9397-08002B2CF9AE}" pid="6" name="MSIP_Label_ec3b1a8e-41ed-4bc7-92d1-0305fbefd661_SiteId">
    <vt:lpwstr>70af547c-69ab-416d-b4a6-543b5ce52b99</vt:lpwstr>
  </property>
  <property fmtid="{D5CDD505-2E9C-101B-9397-08002B2CF9AE}" pid="7" name="MSIP_Label_ec3b1a8e-41ed-4bc7-92d1-0305fbefd661_ActionId">
    <vt:lpwstr>2375e64f-3ff5-4e4f-8b8e-1ad72164f891</vt:lpwstr>
  </property>
  <property fmtid="{D5CDD505-2E9C-101B-9397-08002B2CF9AE}" pid="8" name="MSIP_Label_ec3b1a8e-41ed-4bc7-92d1-0305fbefd661_ContentBits">
    <vt:lpwstr>0</vt:lpwstr>
  </property>
</Properties>
</file>