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WEB Documents\"/>
    </mc:Choice>
  </mc:AlternateContent>
  <xr:revisionPtr revIDLastSave="0" documentId="13_ncr:1_{9E7FCF23-F9B5-4F05-8D6E-03403DAABA70}" xr6:coauthVersionLast="47" xr6:coauthVersionMax="47" xr10:uidLastSave="{00000000-0000-0000-0000-000000000000}"/>
  <bookViews>
    <workbookView xWindow="-108" yWindow="-108" windowWidth="23256" windowHeight="12456" xr2:uid="{43936FF2-63EC-448D-BEEA-37E4C9AFAA51}"/>
  </bookViews>
  <sheets>
    <sheet name="Alternative Need Estimate" sheetId="1" r:id="rId1"/>
  </sheets>
  <externalReferences>
    <externalReference r:id="rId2"/>
    <externalReference r:id="rId3"/>
    <externalReference r:id="rId4"/>
    <externalReference r:id="rId5"/>
  </externalReferences>
  <definedNames>
    <definedName name="_51002">[1]Districts!#REF!</definedName>
    <definedName name="_xlnm._FilterDatabase" localSheetId="0" hidden="1">'Alternative Need Estimate'!$A$5:$M$7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[3]Districts!#REF!</definedName>
    <definedName name="jolene" hidden="1">[4]LEVIES97!$A$6:$AA$182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est">[1]Districts!#REF!</definedName>
    <definedName name="Tot_Number_Of_Teachers">#REF!</definedName>
    <definedName name="Total_Expenditure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H6" i="1" s="1"/>
  <c r="J6" i="1" s="1"/>
</calcChain>
</file>

<file path=xl/sharedStrings.xml><?xml version="1.0" encoding="utf-8"?>
<sst xmlns="http://schemas.openxmlformats.org/spreadsheetml/2006/main" count="20" uniqueCount="18">
  <si>
    <t>FY2026 General State Aid Alternative Need Estimate</t>
  </si>
  <si>
    <t>never changes</t>
  </si>
  <si>
    <t xml:space="preserve"> </t>
  </si>
  <si>
    <t>C + lesser of D or E</t>
  </si>
  <si>
    <t>District Name</t>
  </si>
  <si>
    <t>District No.</t>
  </si>
  <si>
    <t>FY2016 
District Need</t>
  </si>
  <si>
    <t>FY2015 
Other Revenue</t>
  </si>
  <si>
    <t>FY2026
Other Revenue</t>
  </si>
  <si>
    <t>Alternative Need</t>
  </si>
  <si>
    <t>FY2015
 SAFE</t>
  </si>
  <si>
    <t>Alternative Per Student Need</t>
  </si>
  <si>
    <t>FY2026 Alternative Local Need ESTIMATE</t>
  </si>
  <si>
    <t>Hoven 53-2</t>
  </si>
  <si>
    <t>SDCL 13-13-10.1 (11 and 12)</t>
  </si>
  <si>
    <t>Reported Other Revenue Amount per (11A)</t>
  </si>
  <si>
    <t>as of 7/11/2025</t>
  </si>
  <si>
    <r>
      <t xml:space="preserve">Fall 2025 SAFE </t>
    </r>
    <r>
      <rPr>
        <b/>
        <sz val="10"/>
        <rFont val="Calibri"/>
        <family val="2"/>
      </rPr>
      <t>ESTIMATE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</si>
</sst>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2" fontId="3" fillId="0" borderId="0" xfId="1" applyNumberFormat="1" applyFont="1"/>
    <xf numFmtId="164" fontId="3" fillId="0" borderId="0" xfId="1" applyNumberFormat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5" fontId="5" fillId="0" borderId="0" xfId="1" applyNumberFormat="1" applyFont="1"/>
    <xf numFmtId="0" fontId="3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wrapText="1"/>
    </xf>
    <xf numFmtId="165" fontId="3" fillId="2" borderId="1" xfId="1" applyNumberFormat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wrapText="1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right"/>
    </xf>
    <xf numFmtId="164" fontId="3" fillId="0" borderId="2" xfId="1" applyNumberFormat="1" applyFont="1" applyBorder="1"/>
    <xf numFmtId="164" fontId="3" fillId="0" borderId="3" xfId="1" applyNumberFormat="1" applyFont="1" applyBorder="1"/>
    <xf numFmtId="2" fontId="3" fillId="0" borderId="2" xfId="1" applyNumberFormat="1" applyFont="1" applyBorder="1"/>
    <xf numFmtId="165" fontId="3" fillId="0" borderId="2" xfId="1" applyNumberFormat="1" applyFont="1" applyBorder="1"/>
    <xf numFmtId="0" fontId="4" fillId="0" borderId="0" xfId="1" applyFont="1"/>
    <xf numFmtId="4" fontId="3" fillId="0" borderId="0" xfId="1" applyNumberFormat="1" applyFont="1"/>
    <xf numFmtId="165" fontId="3" fillId="0" borderId="0" xfId="1" applyNumberFormat="1" applyFont="1"/>
    <xf numFmtId="40" fontId="3" fillId="0" borderId="0" xfId="1" applyNumberFormat="1" applyFont="1"/>
    <xf numFmtId="40" fontId="3" fillId="0" borderId="3" xfId="1" applyNumberFormat="1" applyFont="1" applyBorder="1"/>
  </cellXfs>
  <cellStyles count="2">
    <cellStyle name="Normal" xfId="0" builtinId="0"/>
    <cellStyle name="Normal 2" xfId="1" xr:uid="{14E28EB1-BD67-45B5-AEDF-D9B8032969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419101</xdr:colOff>
      <xdr:row>0</xdr:row>
      <xdr:rowOff>1</xdr:rowOff>
    </xdr:from>
    <xdr:ext cx="2105024" cy="476249"/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939A16B1-5A50-4B5D-82B6-C0D7F0ABB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6961" y="1"/>
          <a:ext cx="2105024" cy="476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State%20Aid\1.%20State%20Aid%20Calculations\FY2026%20State%20Aid\1st%20Half\GSA%20FY2026%20ESTIMATE%206.17.25%20BL.xlsx" TargetMode="External"/><Relationship Id="rId1" Type="http://schemas.openxmlformats.org/officeDocument/2006/relationships/externalLinkPath" Target="/State%20Aid/1.%20State%20Aid%20Calculations/FY2026%20State%20Aid/1st%20Half/GSA%20FY2026%20ESTIMATE%206.17.25%20B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AID\HISTORIC\PRO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mts"/>
      <sheetName val="FY2026 GSA Estimate"/>
      <sheetName val="GSA Need Estimate"/>
      <sheetName val="Alternative Need Estimate"/>
      <sheetName val="State Aid Fall Enroll"/>
      <sheetName val="AI Activites"/>
      <sheetName val="ELL"/>
      <sheetName val="ARSD 24.17.03.07"/>
      <sheetName val="OTHER REV 2026"/>
      <sheetName val="Pay 2025"/>
      <sheetName val="Gaming Adjustment"/>
      <sheetName val="Excess Cash Bal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31129-6E55-465A-A17B-C7561F3ED2C9}">
  <dimension ref="A1:O8"/>
  <sheetViews>
    <sheetView showGridLines="0" tabSelected="1" workbookViewId="0">
      <selection activeCell="A6" sqref="A6"/>
    </sheetView>
  </sheetViews>
  <sheetFormatPr defaultColWidth="9.109375" defaultRowHeight="13.8" x14ac:dyDescent="0.3"/>
  <cols>
    <col min="1" max="1" width="15.6640625" style="2" customWidth="1"/>
    <col min="2" max="2" width="7.6640625" style="2" customWidth="1"/>
    <col min="3" max="3" width="12.6640625" style="2" customWidth="1"/>
    <col min="4" max="4" width="10.6640625" style="2" bestFit="1" customWidth="1"/>
    <col min="5" max="6" width="12.6640625" style="4" customWidth="1"/>
    <col min="7" max="7" width="11.6640625" style="2" customWidth="1"/>
    <col min="8" max="8" width="12.6640625" style="23" customWidth="1"/>
    <col min="9" max="9" width="10" style="23" customWidth="1"/>
    <col min="10" max="10" width="12.6640625" style="2" customWidth="1"/>
    <col min="11" max="16384" width="9.109375" style="2"/>
  </cols>
  <sheetData>
    <row r="1" spans="1:15" ht="18" x14ac:dyDescent="0.35">
      <c r="A1" s="1" t="s">
        <v>0</v>
      </c>
      <c r="D1" s="3"/>
      <c r="E1" s="2"/>
      <c r="F1" s="2"/>
      <c r="H1" s="2"/>
      <c r="I1" s="4"/>
      <c r="N1" s="4"/>
      <c r="O1" s="4"/>
    </row>
    <row r="2" spans="1:15" x14ac:dyDescent="0.3">
      <c r="A2" s="5" t="s">
        <v>16</v>
      </c>
      <c r="D2" s="3"/>
      <c r="E2" s="2"/>
      <c r="F2" s="2"/>
      <c r="H2" s="2"/>
      <c r="I2" s="4"/>
      <c r="N2" s="4"/>
      <c r="O2" s="4"/>
    </row>
    <row r="3" spans="1:15" x14ac:dyDescent="0.3">
      <c r="A3" s="6"/>
      <c r="B3" s="6"/>
      <c r="D3" s="3"/>
      <c r="E3" s="2"/>
      <c r="F3" s="2"/>
      <c r="H3" s="2"/>
      <c r="I3" s="4"/>
      <c r="N3" s="4"/>
      <c r="O3" s="4"/>
    </row>
    <row r="4" spans="1:15" s="7" customFormat="1" ht="10.199999999999999" x14ac:dyDescent="0.2">
      <c r="C4" s="8" t="s">
        <v>1</v>
      </c>
      <c r="D4" s="8" t="s">
        <v>1</v>
      </c>
      <c r="E4" s="9" t="s">
        <v>2</v>
      </c>
      <c r="F4" s="9" t="s">
        <v>3</v>
      </c>
      <c r="G4" s="8" t="s">
        <v>1</v>
      </c>
      <c r="H4" s="10"/>
      <c r="I4" s="10"/>
    </row>
    <row r="5" spans="1:15" ht="55.2" x14ac:dyDescent="0.3">
      <c r="A5" s="11" t="s">
        <v>4</v>
      </c>
      <c r="B5" s="12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3" t="s">
        <v>11</v>
      </c>
      <c r="I5" s="11" t="s">
        <v>17</v>
      </c>
      <c r="J5" s="14" t="s">
        <v>12</v>
      </c>
    </row>
    <row r="6" spans="1:15" s="21" customFormat="1" x14ac:dyDescent="0.3">
      <c r="A6" s="15" t="s">
        <v>13</v>
      </c>
      <c r="B6" s="16">
        <v>53002</v>
      </c>
      <c r="C6" s="17">
        <v>641122</v>
      </c>
      <c r="D6" s="17">
        <v>127919.45</v>
      </c>
      <c r="E6" s="18">
        <v>120612.43000000001</v>
      </c>
      <c r="F6" s="17">
        <f>IF(D6&lt;E6,D6+C6,E6+C6)</f>
        <v>761734.43</v>
      </c>
      <c r="G6" s="19">
        <v>112</v>
      </c>
      <c r="H6" s="20">
        <f t="shared" ref="H6" si="0">F6/G6</f>
        <v>6801.2002678571434</v>
      </c>
      <c r="I6" s="25">
        <v>113</v>
      </c>
      <c r="J6" s="17">
        <f t="shared" ref="J6" si="1">H6*I6</f>
        <v>768535.63026785722</v>
      </c>
    </row>
    <row r="7" spans="1:15" s="21" customFormat="1" x14ac:dyDescent="0.3">
      <c r="A7" s="2"/>
      <c r="B7" s="2"/>
      <c r="C7" s="4"/>
      <c r="D7" s="4"/>
      <c r="E7" s="4"/>
      <c r="F7" s="4"/>
      <c r="G7" s="22"/>
      <c r="H7" s="23"/>
      <c r="I7" s="24"/>
      <c r="J7" s="4"/>
    </row>
    <row r="8" spans="1:15" x14ac:dyDescent="0.3">
      <c r="A8" s="2" t="s">
        <v>14</v>
      </c>
      <c r="E8" s="4" t="s">
        <v>15</v>
      </c>
    </row>
  </sheetData>
  <pageMargins left="0.5" right="0.5" top="1" bottom="1" header="0.8" footer="0.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Alternative Need Estimate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cp:lastPrinted>2025-07-15T12:57:45Z</cp:lastPrinted>
  <dcterms:created xsi:type="dcterms:W3CDTF">2025-07-15T12:55:38Z</dcterms:created>
  <dcterms:modified xsi:type="dcterms:W3CDTF">2025-07-15T12:57:52Z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2025-07-15T12:56:17Z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dbef8633-bdfc-424d-bffc-46bc5db021db</vt:lpwstr>
  </property>
  <property fmtid="{D5CDD505-2E9C-101B-9397-08002B2CF9AE}" pid="8" name="MSIP_Label_ec3b1a8e-41ed-4bc7-92d1-0305fbefd661_ContentBits">
    <vt:lpwstr>0</vt:lpwstr>
  </property>
</Properties>
</file>