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EBEEBB1F-6875-4438-B36E-2D9C0D103028}" xr6:coauthVersionLast="47" xr6:coauthVersionMax="47" xr10:uidLastSave="{00000000-0000-0000-0000-000000000000}"/>
  <bookViews>
    <workbookView xWindow="1425" yWindow="1425" windowWidth="24840" windowHeight="12885" xr2:uid="{00000000-000D-0000-FFFF-FFFF00000000}"/>
  </bookViews>
  <sheets>
    <sheet name="DSS MAC" sheetId="1" r:id="rId1"/>
  </sheets>
  <definedNames>
    <definedName name="_xlnm._FilterDatabase" localSheetId="0" hidden="1">'DSS MAC'!$A$8:$E$157</definedName>
    <definedName name="_xlnm.Print_Titles" localSheetId="0">'DSS MAC'!$8:$8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7" i="1" l="1"/>
  <c r="E134" i="1"/>
  <c r="E112" i="1"/>
  <c r="E111" i="1"/>
  <c r="E98" i="1"/>
  <c r="E85" i="1"/>
  <c r="E75" i="1"/>
  <c r="E71" i="1"/>
  <c r="E57" i="1"/>
  <c r="E51" i="1"/>
  <c r="E48" i="1"/>
  <c r="E46" i="1"/>
  <c r="E55" i="1" l="1"/>
  <c r="E13" i="1" l="1"/>
  <c r="E21" i="1"/>
  <c r="E45" i="1"/>
  <c r="E58" i="1"/>
  <c r="E120" i="1"/>
  <c r="E74" i="1"/>
  <c r="E136" i="1"/>
  <c r="E29" i="1"/>
  <c r="E66" i="1"/>
  <c r="E138" i="1"/>
  <c r="E146" i="1"/>
  <c r="E147" i="1"/>
  <c r="E154" i="1"/>
  <c r="E91" i="1"/>
  <c r="E100" i="1"/>
  <c r="E108" i="1"/>
  <c r="E118" i="1"/>
  <c r="E10" i="1"/>
  <c r="E18" i="1"/>
  <c r="E30" i="1"/>
  <c r="E34" i="1"/>
  <c r="E42" i="1"/>
  <c r="E59" i="1"/>
  <c r="E63" i="1"/>
  <c r="E67" i="1"/>
  <c r="E72" i="1"/>
  <c r="E80" i="1"/>
  <c r="E129" i="1"/>
  <c r="E26" i="1"/>
  <c r="E37" i="1"/>
  <c r="E38" i="1"/>
  <c r="E47" i="1"/>
  <c r="E53" i="1"/>
  <c r="E77" i="1"/>
  <c r="E82" i="1"/>
  <c r="E86" i="1"/>
  <c r="E87" i="1"/>
  <c r="E94" i="1"/>
  <c r="E95" i="1"/>
  <c r="E103" i="1"/>
  <c r="E104" i="1"/>
  <c r="E113" i="1"/>
  <c r="E114" i="1"/>
  <c r="E155" i="1" l="1"/>
  <c r="E130" i="1"/>
  <c r="E122" i="1"/>
  <c r="E139" i="1"/>
  <c r="E135" i="1"/>
  <c r="E126" i="1"/>
  <c r="E43" i="1"/>
  <c r="E128" i="1"/>
  <c r="E110" i="1"/>
  <c r="E152" i="1"/>
  <c r="E144" i="1"/>
  <c r="E121" i="1"/>
  <c r="E102" i="1"/>
  <c r="E93" i="1"/>
  <c r="E84" i="1"/>
  <c r="E76" i="1"/>
  <c r="E65" i="1"/>
  <c r="E56" i="1"/>
  <c r="E44" i="1"/>
  <c r="E36" i="1"/>
  <c r="E28" i="1"/>
  <c r="E20" i="1"/>
  <c r="E12" i="1"/>
  <c r="E143" i="1"/>
  <c r="E151" i="1"/>
  <c r="E25" i="1"/>
  <c r="E39" i="1"/>
  <c r="E15" i="1"/>
  <c r="E22" i="1"/>
  <c r="E14" i="1"/>
  <c r="E31" i="1"/>
  <c r="E23" i="1"/>
  <c r="E78" i="1"/>
  <c r="E73" i="1"/>
  <c r="E35" i="1"/>
  <c r="E27" i="1"/>
  <c r="E19" i="1"/>
  <c r="E127" i="1"/>
  <c r="E119" i="1"/>
  <c r="E109" i="1"/>
  <c r="E101" i="1"/>
  <c r="E92" i="1"/>
  <c r="E83" i="1"/>
  <c r="E54" i="1"/>
  <c r="E69" i="1"/>
  <c r="E145" i="1"/>
  <c r="E153" i="1"/>
  <c r="E137" i="1"/>
  <c r="E99" i="1"/>
  <c r="E142" i="1"/>
  <c r="E117" i="1"/>
  <c r="E41" i="1"/>
  <c r="E132" i="1"/>
  <c r="E106" i="1"/>
  <c r="E156" i="1"/>
  <c r="E148" i="1"/>
  <c r="E123" i="1"/>
  <c r="E115" i="1"/>
  <c r="E105" i="1"/>
  <c r="E96" i="1"/>
  <c r="E88" i="1"/>
  <c r="E79" i="1"/>
  <c r="E68" i="1"/>
  <c r="E60" i="1"/>
  <c r="E49" i="1"/>
  <c r="E150" i="1"/>
  <c r="E107" i="1"/>
  <c r="E33" i="1"/>
  <c r="E9" i="1"/>
  <c r="E124" i="1"/>
  <c r="E89" i="1"/>
  <c r="E125" i="1"/>
  <c r="E90" i="1"/>
  <c r="E17" i="1"/>
  <c r="E149" i="1"/>
  <c r="E97" i="1"/>
  <c r="E141" i="1"/>
  <c r="E116" i="1"/>
  <c r="E133" i="1"/>
  <c r="E81" i="1"/>
  <c r="E61" i="1"/>
  <c r="E50" i="1"/>
  <c r="E40" i="1"/>
  <c r="E32" i="1"/>
  <c r="E24" i="1"/>
  <c r="E16" i="1"/>
  <c r="E70" i="1"/>
  <c r="E62" i="1"/>
  <c r="E52" i="1"/>
  <c r="E64" i="1"/>
  <c r="E11" i="1"/>
  <c r="E140" i="1"/>
  <c r="E131" i="1"/>
  <c r="D157" i="1" l="1"/>
  <c r="E157" i="1" l="1"/>
</calcChain>
</file>

<file path=xl/sharedStrings.xml><?xml version="1.0" encoding="utf-8"?>
<sst xmlns="http://schemas.openxmlformats.org/spreadsheetml/2006/main" count="158" uniqueCount="158">
  <si>
    <t>Net Claim</t>
  </si>
  <si>
    <t>District Name</t>
  </si>
  <si>
    <t>District Number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</si>
  <si>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</si>
  <si>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</si>
  <si>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</si>
  <si>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</si>
  <si>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</si>
  <si>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</si>
  <si>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</si>
  <si>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</si>
  <si>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</si>
  <si>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</si>
  <si>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</si>
  <si>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</si>
  <si>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</si>
  <si>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</si>
  <si>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</si>
  <si>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</si>
  <si>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</si>
  <si>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</si>
  <si>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</si>
  <si>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</si>
  <si>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</si>
  <si>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</si>
  <si>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</si>
  <si>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</si>
  <si>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</si>
  <si>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</si>
  <si>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</si>
  <si>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</si>
  <si>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</si>
  <si>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</si>
  <si>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</si>
  <si>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</si>
  <si>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</si>
  <si>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</si>
  <si>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</si>
  <si>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</si>
  <si>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</si>
  <si>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</si>
  <si>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</si>
  <si>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</si>
  <si>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</si>
  <si>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</si>
  <si>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</si>
  <si>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</si>
  <si>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</si>
  <si>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</si>
  <si>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</si>
  <si>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</si>
  <si>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</si>
  <si>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</si>
  <si>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</si>
  <si>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</si>
  <si>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</si>
  <si>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</si>
  <si>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</si>
  <si>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</si>
  <si>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</si>
  <si>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</si>
  <si>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</si>
  <si>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</si>
  <si>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</si>
  <si>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</si>
  <si>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</si>
  <si>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</si>
  <si>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</si>
  <si>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</si>
  <si>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</si>
  <si>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</si>
  <si>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</si>
  <si>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</si>
  <si>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</si>
  <si>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</si>
  <si>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</si>
  <si>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</si>
  <si>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</si>
  <si>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</si>
  <si>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</si>
  <si>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</si>
  <si>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</si>
  <si>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</si>
  <si>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</si>
  <si>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</si>
  <si>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</si>
  <si>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</si>
  <si>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</si>
  <si>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</si>
  <si>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</si>
  <si>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</si>
  <si>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</si>
  <si>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</si>
  <si>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</si>
  <si>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</si>
  <si>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</si>
  <si>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</si>
  <si>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</si>
  <si>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</si>
  <si>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</si>
  <si>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</si>
  <si>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</si>
  <si>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</si>
  <si>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</si>
  <si>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</si>
  <si>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</si>
  <si>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</si>
  <si>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</si>
  <si>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</si>
  <si>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</si>
  <si>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</si>
  <si>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</si>
  <si>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</si>
  <si>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</si>
  <si>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</si>
  <si>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</si>
  <si>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</si>
  <si>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</si>
  <si>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</si>
  <si>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</si>
  <si>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</si>
  <si>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</si>
  <si>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</si>
  <si>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</si>
  <si>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</si>
  <si>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</si>
  <si>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</si>
  <si>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</si>
  <si>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</si>
  <si>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</si>
  <si>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</si>
  <si>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</si>
  <si>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</si>
  <si>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</si>
  <si>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</si>
  <si>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</si>
  <si>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</si>
  <si>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</si>
  <si>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</si>
  <si>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Colman-Egan 50-5</t>
  </si>
  <si>
    <t>Ethan 17-1</t>
  </si>
  <si>
    <t>Claim Amount
(Revenue - 1973)</t>
  </si>
  <si>
    <t>Admin Fee
(Exp - 10-2490-319)</t>
  </si>
  <si>
    <t>Oldham-Ramona-Rutland 39-6</t>
  </si>
  <si>
    <t>Douglas 51-1</t>
  </si>
  <si>
    <t>Eagle Butte 20-1</t>
  </si>
  <si>
    <t>Elk Mountain 16-2</t>
  </si>
  <si>
    <t>Faith 46-2</t>
  </si>
  <si>
    <t>Harding County 31-1</t>
  </si>
  <si>
    <t>Highmore-Harrold 34-2</t>
  </si>
  <si>
    <t>Jones County 37-3</t>
  </si>
  <si>
    <t>McIntosh 15-1</t>
  </si>
  <si>
    <t>Oelrichs 23-3</t>
  </si>
  <si>
    <t>Oglala Lakota 65-1</t>
  </si>
  <si>
    <t>Timber Lake 20-3</t>
  </si>
  <si>
    <t>Payment - January 2024</t>
  </si>
  <si>
    <t>as of 1/9/2024</t>
  </si>
  <si>
    <t>For July - September 2023 (Q4 FFY23) Using Aggregate Time Study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</si>
</sst>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1" xfId="0" applyFont="1" applyFill="1" applyBorder="1"/>
    <xf numFmtId="164" fontId="3" fillId="0" borderId="1" xfId="0" applyNumberFormat="1" applyFont="1" applyBorder="1"/>
    <xf numFmtId="0" fontId="5" fillId="0" borderId="0" xfId="0" applyFont="1" applyFill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4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8" fillId="0" borderId="0" xfId="0" applyFont="1" applyFill="1" applyAlignment="1">
      <alignment horizontal="centerContinuous" wrapText="1"/>
    </xf>
    <xf numFmtId="4" fontId="3" fillId="0" borderId="0" xfId="0" applyNumberFormat="1" applyFont="1"/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4</xdr:col>
      <xdr:colOff>895350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F8271-095D-A2B9-DB9D-8042429E1BDF}"/>
            </a:ext>
          </a:extLst>
        </xdr:cNvPr>
        <xdr:cNvSpPr txBox="1"/>
      </xdr:nvSpPr>
      <xdr:spPr>
        <a:xfrm>
          <a:off x="0" y="790575"/>
          <a:ext cx="57531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Determine the proportionate share to receipt to the general and special education fund based on the staff pool listing provided to the Department of Social Services vendor (SSG/Solix).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8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2.75" x14ac:dyDescent="0.2"/>
  <cols>
    <col min="1" max="1" width="24.7109375" style="2" customWidth="1"/>
    <col min="2" max="2" width="8.7109375" style="9" customWidth="1"/>
    <col min="3" max="3" width="20.7109375" style="9" customWidth="1"/>
    <col min="4" max="4" width="20.7109375" style="5" customWidth="1"/>
    <col min="5" max="5" width="13.7109375" style="5" customWidth="1"/>
    <col min="6" max="16384" width="9.140625" style="1"/>
  </cols>
  <sheetData>
    <row r="1" spans="1:5" s="19" customFormat="1" ht="15.75" x14ac:dyDescent="0.25">
      <c r="A1" s="17" t="s">
        <v>138</v>
      </c>
      <c r="B1" s="18"/>
      <c r="C1" s="18"/>
      <c r="D1" s="18"/>
      <c r="E1" s="18"/>
    </row>
    <row r="2" spans="1:5" s="19" customFormat="1" ht="15.75" x14ac:dyDescent="0.25">
      <c r="A2" s="20" t="s">
        <v>157</v>
      </c>
      <c r="B2" s="21"/>
      <c r="C2" s="21"/>
      <c r="D2" s="21"/>
      <c r="E2" s="21"/>
    </row>
    <row r="3" spans="1:5" s="19" customFormat="1" ht="15.75" x14ac:dyDescent="0.25">
      <c r="A3" s="20" t="s">
        <v>155</v>
      </c>
      <c r="B3" s="21"/>
      <c r="C3" s="21"/>
      <c r="D3" s="21"/>
      <c r="E3" s="21"/>
    </row>
    <row r="4" spans="1:5" x14ac:dyDescent="0.2">
      <c r="A4" s="22" t="s">
        <v>156</v>
      </c>
    </row>
    <row r="5" spans="1:5" ht="10.5" customHeight="1" x14ac:dyDescent="0.2">
      <c r="A5" s="22"/>
    </row>
    <row r="6" spans="1:5" ht="31.5" customHeight="1" x14ac:dyDescent="0.25">
      <c r="A6" s="27"/>
      <c r="B6" s="27"/>
      <c r="C6" s="27"/>
      <c r="D6" s="27"/>
      <c r="E6" s="27"/>
    </row>
    <row r="7" spans="1:5" ht="3" customHeight="1" x14ac:dyDescent="0.2">
      <c r="A7" s="1"/>
      <c r="B7" s="3"/>
      <c r="C7" s="4"/>
    </row>
    <row r="8" spans="1:5" s="10" customFormat="1" ht="35.25" customHeight="1" x14ac:dyDescent="0.25">
      <c r="A8" s="23" t="s">
        <v>1</v>
      </c>
      <c r="B8" s="23" t="s">
        <v>2</v>
      </c>
      <c r="C8" s="24" t="s">
        <v>141</v>
      </c>
      <c r="D8" s="13" t="s">
        <v>142</v>
      </c>
      <c r="E8" s="25" t="s">
        <v>0</v>
      </c>
    </row>
    <row r="9" spans="1:5" x14ac:dyDescent="0.2">
      <c r="A9" s="11" t="s">
        <v>16</v>
      </c>
      <c r="B9" s="14">
        <v>6001</v>
      </c>
      <c r="C9" s="12">
        <v>10867.03</v>
      </c>
      <c r="D9" s="12">
        <v>780.90673290220673</v>
      </c>
      <c r="E9" s="12">
        <f t="shared" ref="E9:E40" si="0">C9-D9</f>
        <v>10086.123267097793</v>
      </c>
    </row>
    <row r="10" spans="1:5" x14ac:dyDescent="0.2">
      <c r="A10" s="6" t="s">
        <v>98</v>
      </c>
      <c r="B10" s="15">
        <v>58003</v>
      </c>
      <c r="C10" s="12">
        <v>484.48</v>
      </c>
      <c r="D10" s="12">
        <v>34.814820052623496</v>
      </c>
      <c r="E10" s="7">
        <f t="shared" si="0"/>
        <v>449.66517994737654</v>
      </c>
    </row>
    <row r="11" spans="1:5" x14ac:dyDescent="0.2">
      <c r="A11" s="6" t="s">
        <v>129</v>
      </c>
      <c r="B11" s="15">
        <v>61001</v>
      </c>
      <c r="C11" s="12">
        <v>354.27</v>
      </c>
      <c r="D11" s="12">
        <v>25.457906002400357</v>
      </c>
      <c r="E11" s="7">
        <f t="shared" si="0"/>
        <v>328.81209399759962</v>
      </c>
    </row>
    <row r="12" spans="1:5" x14ac:dyDescent="0.2">
      <c r="A12" s="6" t="s">
        <v>22</v>
      </c>
      <c r="B12" s="15">
        <v>11001</v>
      </c>
      <c r="C12" s="12">
        <v>2322.13</v>
      </c>
      <c r="D12" s="12">
        <v>166.86868000495085</v>
      </c>
      <c r="E12" s="7">
        <f t="shared" si="0"/>
        <v>2155.2613199950492</v>
      </c>
    </row>
    <row r="13" spans="1:5" x14ac:dyDescent="0.2">
      <c r="A13" s="6" t="s">
        <v>59</v>
      </c>
      <c r="B13" s="15">
        <v>38001</v>
      </c>
      <c r="C13" s="12">
        <v>155.46999999999997</v>
      </c>
      <c r="D13" s="12">
        <v>11.172102199433152</v>
      </c>
      <c r="E13" s="7">
        <f t="shared" si="0"/>
        <v>144.29789780056683</v>
      </c>
    </row>
    <row r="14" spans="1:5" x14ac:dyDescent="0.2">
      <c r="A14" s="6" t="s">
        <v>38</v>
      </c>
      <c r="B14" s="15">
        <v>21001</v>
      </c>
      <c r="C14" s="12">
        <v>933.8</v>
      </c>
      <c r="D14" s="12">
        <v>67.10303617309242</v>
      </c>
      <c r="E14" s="7">
        <f t="shared" si="0"/>
        <v>866.69696382690756</v>
      </c>
    </row>
    <row r="15" spans="1:5" x14ac:dyDescent="0.2">
      <c r="A15" s="6" t="s">
        <v>9</v>
      </c>
      <c r="B15" s="15">
        <v>4001</v>
      </c>
      <c r="C15" s="12">
        <v>954.19</v>
      </c>
      <c r="D15" s="12">
        <v>68.568265245237797</v>
      </c>
      <c r="E15" s="7">
        <f t="shared" si="0"/>
        <v>885.6217347547622</v>
      </c>
    </row>
    <row r="16" spans="1:5" x14ac:dyDescent="0.2">
      <c r="A16" s="6" t="s">
        <v>80</v>
      </c>
      <c r="B16" s="15">
        <v>49001</v>
      </c>
      <c r="C16" s="12">
        <v>1385.69</v>
      </c>
      <c r="D16" s="12">
        <v>99.575932956406561</v>
      </c>
      <c r="E16" s="7">
        <f t="shared" si="0"/>
        <v>1286.1140670435934</v>
      </c>
    </row>
    <row r="17" spans="1:5" x14ac:dyDescent="0.2">
      <c r="A17" s="6" t="s">
        <v>21</v>
      </c>
      <c r="B17" s="15">
        <v>9001</v>
      </c>
      <c r="C17" s="12">
        <v>2719.5499999999997</v>
      </c>
      <c r="D17" s="12">
        <v>195.42735277846805</v>
      </c>
      <c r="E17" s="7">
        <f t="shared" si="0"/>
        <v>2524.1226472215317</v>
      </c>
    </row>
    <row r="18" spans="1:5" x14ac:dyDescent="0.2">
      <c r="A18" s="6" t="s">
        <v>8</v>
      </c>
      <c r="B18" s="15">
        <v>3001</v>
      </c>
      <c r="C18" s="12">
        <v>3454.6299999999997</v>
      </c>
      <c r="D18" s="12">
        <v>248.25033396300091</v>
      </c>
      <c r="E18" s="7">
        <f t="shared" si="0"/>
        <v>3206.379666036999</v>
      </c>
    </row>
    <row r="19" spans="1:5" x14ac:dyDescent="0.2">
      <c r="A19" s="6" t="s">
        <v>104</v>
      </c>
      <c r="B19" s="15">
        <v>61002</v>
      </c>
      <c r="C19" s="12">
        <v>1024.23</v>
      </c>
      <c r="D19" s="12">
        <v>73.601352259120205</v>
      </c>
      <c r="E19" s="7">
        <f t="shared" si="0"/>
        <v>950.62864774087984</v>
      </c>
    </row>
    <row r="20" spans="1:5" x14ac:dyDescent="0.2">
      <c r="A20" s="6" t="s">
        <v>111</v>
      </c>
      <c r="B20" s="15">
        <v>25001</v>
      </c>
      <c r="C20" s="12">
        <v>126.53</v>
      </c>
      <c r="D20" s="12">
        <v>9.0924685874720321</v>
      </c>
      <c r="E20" s="7">
        <f t="shared" si="0"/>
        <v>117.43753141252797</v>
      </c>
    </row>
    <row r="21" spans="1:5" x14ac:dyDescent="0.2">
      <c r="A21" s="6" t="s">
        <v>88</v>
      </c>
      <c r="B21" s="15">
        <v>52001</v>
      </c>
      <c r="C21" s="12">
        <v>630.33000000000004</v>
      </c>
      <c r="D21" s="12">
        <v>45.295627319538816</v>
      </c>
      <c r="E21" s="7">
        <f t="shared" si="0"/>
        <v>585.03437268046127</v>
      </c>
    </row>
    <row r="22" spans="1:5" x14ac:dyDescent="0.2">
      <c r="A22" s="6" t="s">
        <v>10</v>
      </c>
      <c r="B22" s="15">
        <v>4002</v>
      </c>
      <c r="C22" s="12">
        <v>1496.21</v>
      </c>
      <c r="D22" s="12">
        <v>107.51792006055111</v>
      </c>
      <c r="E22" s="7">
        <f t="shared" si="0"/>
        <v>1388.6920799394488</v>
      </c>
    </row>
    <row r="23" spans="1:5" x14ac:dyDescent="0.2">
      <c r="A23" s="6" t="s">
        <v>39</v>
      </c>
      <c r="B23" s="15">
        <v>22001</v>
      </c>
      <c r="C23" s="12">
        <v>169.34000000000003</v>
      </c>
      <c r="D23" s="12">
        <v>12.168802897356471</v>
      </c>
      <c r="E23" s="7">
        <f t="shared" si="0"/>
        <v>157.17119710264356</v>
      </c>
    </row>
    <row r="24" spans="1:5" x14ac:dyDescent="0.2">
      <c r="A24" s="6" t="s">
        <v>81</v>
      </c>
      <c r="B24" s="15">
        <v>49002</v>
      </c>
      <c r="C24" s="12">
        <v>3967.8199999999997</v>
      </c>
      <c r="D24" s="12">
        <v>285.1282597861636</v>
      </c>
      <c r="E24" s="7">
        <f t="shared" si="0"/>
        <v>3682.6917402138361</v>
      </c>
    </row>
    <row r="25" spans="1:5" x14ac:dyDescent="0.2">
      <c r="A25" s="6" t="s">
        <v>133</v>
      </c>
      <c r="B25" s="15">
        <v>30003</v>
      </c>
      <c r="C25" s="12">
        <v>1489.0800000000002</v>
      </c>
      <c r="D25" s="12">
        <v>107.00555697647084</v>
      </c>
      <c r="E25" s="7">
        <f t="shared" si="0"/>
        <v>1382.0744430235293</v>
      </c>
    </row>
    <row r="26" spans="1:5" x14ac:dyDescent="0.2">
      <c r="A26" s="6" t="s">
        <v>75</v>
      </c>
      <c r="B26" s="15">
        <v>45004</v>
      </c>
      <c r="C26" s="12">
        <v>366.03</v>
      </c>
      <c r="D26" s="12">
        <v>26.302981720322357</v>
      </c>
      <c r="E26" s="7">
        <f t="shared" si="0"/>
        <v>339.72701827967762</v>
      </c>
    </row>
    <row r="27" spans="1:5" x14ac:dyDescent="0.2">
      <c r="A27" s="6" t="s">
        <v>12</v>
      </c>
      <c r="B27" s="15">
        <v>5001</v>
      </c>
      <c r="C27" s="12">
        <v>9044.0399999999991</v>
      </c>
      <c r="D27" s="12">
        <v>649.90634319007779</v>
      </c>
      <c r="E27" s="7">
        <f t="shared" si="0"/>
        <v>8394.1336568099214</v>
      </c>
    </row>
    <row r="28" spans="1:5" x14ac:dyDescent="0.2">
      <c r="A28" s="6" t="s">
        <v>45</v>
      </c>
      <c r="B28" s="15">
        <v>26002</v>
      </c>
      <c r="C28" s="12">
        <v>592.08000000000004</v>
      </c>
      <c r="D28" s="12">
        <v>42.546975430889439</v>
      </c>
      <c r="E28" s="7">
        <f t="shared" si="0"/>
        <v>549.53302456911058</v>
      </c>
    </row>
    <row r="29" spans="1:5" x14ac:dyDescent="0.2">
      <c r="A29" s="6" t="s">
        <v>70</v>
      </c>
      <c r="B29" s="15">
        <v>43001</v>
      </c>
      <c r="C29" s="12">
        <v>1170.51</v>
      </c>
      <c r="D29" s="12">
        <v>84.113059403476555</v>
      </c>
      <c r="E29" s="7">
        <f t="shared" si="0"/>
        <v>1086.3969405965233</v>
      </c>
    </row>
    <row r="30" spans="1:5" x14ac:dyDescent="0.2">
      <c r="A30" s="6" t="s">
        <v>65</v>
      </c>
      <c r="B30" s="15">
        <v>41001</v>
      </c>
      <c r="C30" s="12">
        <v>1717.2300000000002</v>
      </c>
      <c r="D30" s="12">
        <v>123.40045706523829</v>
      </c>
      <c r="E30" s="7">
        <f t="shared" si="0"/>
        <v>1593.829542934762</v>
      </c>
    </row>
    <row r="31" spans="1:5" x14ac:dyDescent="0.2">
      <c r="A31" s="6" t="s">
        <v>48</v>
      </c>
      <c r="B31" s="15">
        <v>28001</v>
      </c>
      <c r="C31" s="12">
        <v>762.54</v>
      </c>
      <c r="D31" s="12">
        <v>54.796261729952761</v>
      </c>
      <c r="E31" s="7">
        <f t="shared" si="0"/>
        <v>707.74373827004717</v>
      </c>
    </row>
    <row r="32" spans="1:5" x14ac:dyDescent="0.2">
      <c r="A32" s="6" t="s">
        <v>101</v>
      </c>
      <c r="B32" s="15">
        <v>60001</v>
      </c>
      <c r="C32" s="12">
        <v>1357.37</v>
      </c>
      <c r="D32" s="12">
        <v>97.540852656104576</v>
      </c>
      <c r="E32" s="7">
        <f t="shared" si="0"/>
        <v>1259.8291473438953</v>
      </c>
    </row>
    <row r="33" spans="1:5" x14ac:dyDescent="0.2">
      <c r="A33" s="6" t="s">
        <v>119</v>
      </c>
      <c r="B33" s="15">
        <v>7001</v>
      </c>
      <c r="C33" s="12">
        <v>1991.43</v>
      </c>
      <c r="D33" s="12">
        <v>143.10451844739927</v>
      </c>
      <c r="E33" s="7">
        <f t="shared" si="0"/>
        <v>1848.3254815526009</v>
      </c>
    </row>
    <row r="34" spans="1:5" x14ac:dyDescent="0.2">
      <c r="A34" s="6" t="s">
        <v>61</v>
      </c>
      <c r="B34" s="15">
        <v>39001</v>
      </c>
      <c r="C34" s="12">
        <v>708.22000000000014</v>
      </c>
      <c r="D34" s="12">
        <v>50.892816747170194</v>
      </c>
      <c r="E34" s="7">
        <f t="shared" si="0"/>
        <v>657.32718325282997</v>
      </c>
    </row>
    <row r="35" spans="1:5" x14ac:dyDescent="0.2">
      <c r="A35" s="6" t="s">
        <v>24</v>
      </c>
      <c r="B35" s="15">
        <v>12002</v>
      </c>
      <c r="C35" s="12">
        <v>347.45</v>
      </c>
      <c r="D35" s="12">
        <v>24.967819574149665</v>
      </c>
      <c r="E35" s="7">
        <f t="shared" si="0"/>
        <v>322.48218042585034</v>
      </c>
    </row>
    <row r="36" spans="1:5" x14ac:dyDescent="0.2">
      <c r="A36" s="6" t="s">
        <v>139</v>
      </c>
      <c r="B36" s="15">
        <v>50005</v>
      </c>
      <c r="C36" s="12">
        <v>0</v>
      </c>
      <c r="D36" s="12">
        <v>0</v>
      </c>
      <c r="E36" s="7">
        <f t="shared" si="0"/>
        <v>0</v>
      </c>
    </row>
    <row r="37" spans="1:5" x14ac:dyDescent="0.2">
      <c r="A37" s="6" t="s">
        <v>100</v>
      </c>
      <c r="B37" s="15">
        <v>59003</v>
      </c>
      <c r="C37" s="12">
        <v>608.65</v>
      </c>
      <c r="D37" s="12">
        <v>43.737698615070357</v>
      </c>
      <c r="E37" s="7">
        <f t="shared" si="0"/>
        <v>564.91230138492961</v>
      </c>
    </row>
    <row r="38" spans="1:5" x14ac:dyDescent="0.2">
      <c r="A38" s="6" t="s">
        <v>117</v>
      </c>
      <c r="B38" s="15">
        <v>21003</v>
      </c>
      <c r="C38" s="12">
        <v>662.19</v>
      </c>
      <c r="D38" s="12">
        <v>47.585092657378532</v>
      </c>
      <c r="E38" s="7">
        <f t="shared" si="0"/>
        <v>614.60490734262157</v>
      </c>
    </row>
    <row r="39" spans="1:5" x14ac:dyDescent="0.2">
      <c r="A39" s="6" t="s">
        <v>32</v>
      </c>
      <c r="B39" s="15">
        <v>16001</v>
      </c>
      <c r="C39" s="12">
        <v>2944.59</v>
      </c>
      <c r="D39" s="12">
        <v>211.59876770713882</v>
      </c>
      <c r="E39" s="7">
        <f t="shared" si="0"/>
        <v>2732.9912322928612</v>
      </c>
    </row>
    <row r="40" spans="1:5" x14ac:dyDescent="0.2">
      <c r="A40" s="6" t="s">
        <v>106</v>
      </c>
      <c r="B40" s="15">
        <v>61008</v>
      </c>
      <c r="C40" s="12">
        <v>333.31</v>
      </c>
      <c r="D40" s="12">
        <v>23.951716627600593</v>
      </c>
      <c r="E40" s="7">
        <f t="shared" si="0"/>
        <v>309.3582833723994</v>
      </c>
    </row>
    <row r="41" spans="1:5" x14ac:dyDescent="0.2">
      <c r="A41" s="6" t="s">
        <v>60</v>
      </c>
      <c r="B41" s="15">
        <v>38002</v>
      </c>
      <c r="C41" s="12">
        <v>481.38</v>
      </c>
      <c r="D41" s="12">
        <v>34.592053494327722</v>
      </c>
      <c r="E41" s="7">
        <f t="shared" ref="E41:E78" si="1">C41-D41</f>
        <v>446.78794650567227</v>
      </c>
    </row>
    <row r="42" spans="1:5" s="8" customFormat="1" x14ac:dyDescent="0.2">
      <c r="A42" s="6" t="s">
        <v>82</v>
      </c>
      <c r="B42" s="15">
        <v>49003</v>
      </c>
      <c r="C42" s="12">
        <v>918.06</v>
      </c>
      <c r="D42" s="12">
        <v>65.97195693839069</v>
      </c>
      <c r="E42" s="7">
        <f t="shared" si="1"/>
        <v>852.08804306160926</v>
      </c>
    </row>
    <row r="43" spans="1:5" x14ac:dyDescent="0.2">
      <c r="A43" s="6" t="s">
        <v>15</v>
      </c>
      <c r="B43" s="15">
        <v>5006</v>
      </c>
      <c r="C43" s="12">
        <v>349.46</v>
      </c>
      <c r="D43" s="12">
        <v>25.112258536141439</v>
      </c>
      <c r="E43" s="7">
        <f t="shared" si="1"/>
        <v>324.34774146385854</v>
      </c>
    </row>
    <row r="44" spans="1:5" x14ac:dyDescent="0.2">
      <c r="A44" s="6" t="s">
        <v>37</v>
      </c>
      <c r="B44" s="15">
        <v>19004</v>
      </c>
      <c r="C44" s="12">
        <v>914.93000000000006</v>
      </c>
      <c r="D44" s="12">
        <v>65.747034574692066</v>
      </c>
      <c r="E44" s="7">
        <f t="shared" si="1"/>
        <v>849.182965425308</v>
      </c>
    </row>
    <row r="45" spans="1:5" x14ac:dyDescent="0.2">
      <c r="A45" s="6" t="s">
        <v>95</v>
      </c>
      <c r="B45" s="15">
        <v>56002</v>
      </c>
      <c r="C45" s="12">
        <v>556.81999999999994</v>
      </c>
      <c r="D45" s="12">
        <v>40.013185480725333</v>
      </c>
      <c r="E45" s="7">
        <f t="shared" si="1"/>
        <v>516.80681451927455</v>
      </c>
    </row>
    <row r="46" spans="1:5" x14ac:dyDescent="0.2">
      <c r="A46" s="6" t="s">
        <v>144</v>
      </c>
      <c r="B46" s="15">
        <v>51001</v>
      </c>
      <c r="C46" s="12">
        <v>0</v>
      </c>
      <c r="D46" s="12">
        <v>0</v>
      </c>
      <c r="E46" s="7">
        <f t="shared" si="1"/>
        <v>0</v>
      </c>
    </row>
    <row r="47" spans="1:5" x14ac:dyDescent="0.2">
      <c r="A47" s="6" t="s">
        <v>121</v>
      </c>
      <c r="B47" s="15">
        <v>64002</v>
      </c>
      <c r="C47" s="12">
        <v>1559.4200000000003</v>
      </c>
      <c r="D47" s="12">
        <v>112.06020204438188</v>
      </c>
      <c r="E47" s="7">
        <f t="shared" si="1"/>
        <v>1447.3597979556184</v>
      </c>
    </row>
    <row r="48" spans="1:5" x14ac:dyDescent="0.2">
      <c r="A48" s="6" t="s">
        <v>145</v>
      </c>
      <c r="B48" s="15">
        <v>20001</v>
      </c>
      <c r="C48" s="12">
        <v>0</v>
      </c>
      <c r="D48" s="12">
        <v>0</v>
      </c>
      <c r="E48" s="7">
        <f t="shared" si="1"/>
        <v>0</v>
      </c>
    </row>
    <row r="49" spans="1:5" x14ac:dyDescent="0.2">
      <c r="A49" s="6" t="s">
        <v>130</v>
      </c>
      <c r="B49" s="15">
        <v>23001</v>
      </c>
      <c r="C49" s="12">
        <v>875.39</v>
      </c>
      <c r="D49" s="12">
        <v>62.905683053719613</v>
      </c>
      <c r="E49" s="7">
        <f t="shared" si="1"/>
        <v>812.48431694628039</v>
      </c>
    </row>
    <row r="50" spans="1:5" x14ac:dyDescent="0.2">
      <c r="A50" s="6" t="s">
        <v>40</v>
      </c>
      <c r="B50" s="15">
        <v>22005</v>
      </c>
      <c r="C50" s="12">
        <v>147.51999999999998</v>
      </c>
      <c r="D50" s="12">
        <v>10.600813767674655</v>
      </c>
      <c r="E50" s="7">
        <f t="shared" si="1"/>
        <v>136.91918623232533</v>
      </c>
    </row>
    <row r="51" spans="1:5" x14ac:dyDescent="0.2">
      <c r="A51" s="6" t="s">
        <v>146</v>
      </c>
      <c r="B51" s="15">
        <v>16002</v>
      </c>
      <c r="C51" s="12">
        <v>0</v>
      </c>
      <c r="D51" s="12">
        <v>0</v>
      </c>
      <c r="E51" s="7">
        <f t="shared" si="1"/>
        <v>0</v>
      </c>
    </row>
    <row r="52" spans="1:5" s="8" customFormat="1" x14ac:dyDescent="0.2">
      <c r="A52" s="6" t="s">
        <v>105</v>
      </c>
      <c r="B52" s="15">
        <v>61007</v>
      </c>
      <c r="C52" s="12">
        <v>672.91</v>
      </c>
      <c r="D52" s="12">
        <v>48.355433788001307</v>
      </c>
      <c r="E52" s="7">
        <f t="shared" si="1"/>
        <v>624.55456621199869</v>
      </c>
    </row>
    <row r="53" spans="1:5" x14ac:dyDescent="0.2">
      <c r="A53" s="6" t="s">
        <v>13</v>
      </c>
      <c r="B53" s="15">
        <v>5003</v>
      </c>
      <c r="C53" s="12">
        <v>0</v>
      </c>
      <c r="D53" s="12">
        <v>0</v>
      </c>
      <c r="E53" s="7">
        <f t="shared" si="1"/>
        <v>0</v>
      </c>
    </row>
    <row r="54" spans="1:5" x14ac:dyDescent="0.2">
      <c r="A54" s="6" t="s">
        <v>49</v>
      </c>
      <c r="B54" s="15">
        <v>28002</v>
      </c>
      <c r="C54" s="12">
        <v>478.69000000000005</v>
      </c>
      <c r="D54" s="12">
        <v>34.398749609871082</v>
      </c>
      <c r="E54" s="7">
        <f t="shared" si="1"/>
        <v>444.29125039012899</v>
      </c>
    </row>
    <row r="55" spans="1:5" x14ac:dyDescent="0.2">
      <c r="A55" s="6" t="s">
        <v>140</v>
      </c>
      <c r="B55" s="15">
        <v>17001</v>
      </c>
      <c r="C55" s="12">
        <v>1109.4000000000001</v>
      </c>
      <c r="D55" s="12">
        <v>79.721683797846154</v>
      </c>
      <c r="E55" s="7">
        <f t="shared" si="1"/>
        <v>1029.6783162021538</v>
      </c>
    </row>
    <row r="56" spans="1:5" x14ac:dyDescent="0.2">
      <c r="A56" s="6" t="s">
        <v>73</v>
      </c>
      <c r="B56" s="15">
        <v>44001</v>
      </c>
      <c r="C56" s="12">
        <v>140.97</v>
      </c>
      <c r="D56" s="12">
        <v>10.13012958804973</v>
      </c>
      <c r="E56" s="7">
        <f t="shared" si="1"/>
        <v>130.83987041195027</v>
      </c>
    </row>
    <row r="57" spans="1:5" x14ac:dyDescent="0.2">
      <c r="A57" s="6" t="s">
        <v>147</v>
      </c>
      <c r="B57" s="15">
        <v>46002</v>
      </c>
      <c r="C57" s="12">
        <v>0</v>
      </c>
      <c r="D57" s="12">
        <v>0</v>
      </c>
      <c r="E57" s="7">
        <f t="shared" si="1"/>
        <v>0</v>
      </c>
    </row>
    <row r="58" spans="1:5" x14ac:dyDescent="0.2">
      <c r="A58" s="6" t="s">
        <v>43</v>
      </c>
      <c r="B58" s="15">
        <v>24004</v>
      </c>
      <c r="C58" s="12">
        <v>874.03000000000009</v>
      </c>
      <c r="D58" s="12">
        <v>62.807953208789861</v>
      </c>
      <c r="E58" s="7">
        <f t="shared" si="1"/>
        <v>811.22204679121023</v>
      </c>
    </row>
    <row r="59" spans="1:5" x14ac:dyDescent="0.2">
      <c r="A59" s="6" t="s">
        <v>85</v>
      </c>
      <c r="B59" s="15">
        <v>50003</v>
      </c>
      <c r="C59" s="12">
        <v>3744.08</v>
      </c>
      <c r="D59" s="12">
        <v>269.0502630916169</v>
      </c>
      <c r="E59" s="7">
        <f t="shared" si="1"/>
        <v>3475.0297369083828</v>
      </c>
    </row>
    <row r="60" spans="1:5" x14ac:dyDescent="0.2">
      <c r="A60" s="6" t="s">
        <v>28</v>
      </c>
      <c r="B60" s="15">
        <v>14001</v>
      </c>
      <c r="C60" s="12">
        <v>1413.0900000000001</v>
      </c>
      <c r="D60" s="12">
        <v>101.54490189102074</v>
      </c>
      <c r="E60" s="7">
        <f t="shared" si="1"/>
        <v>1311.5450981089793</v>
      </c>
    </row>
    <row r="61" spans="1:5" x14ac:dyDescent="0.2">
      <c r="A61" s="6" t="s">
        <v>17</v>
      </c>
      <c r="B61" s="15">
        <v>6002</v>
      </c>
      <c r="C61" s="12">
        <v>266.02</v>
      </c>
      <c r="D61" s="12">
        <v>19.116245108980557</v>
      </c>
      <c r="E61" s="7">
        <f t="shared" si="1"/>
        <v>246.90375489101942</v>
      </c>
    </row>
    <row r="62" spans="1:5" x14ac:dyDescent="0.2">
      <c r="A62" s="6" t="s">
        <v>54</v>
      </c>
      <c r="B62" s="15">
        <v>33001</v>
      </c>
      <c r="C62" s="12">
        <v>986.1</v>
      </c>
      <c r="D62" s="12">
        <v>70.861323592082286</v>
      </c>
      <c r="E62" s="7">
        <f t="shared" si="1"/>
        <v>915.23867640791775</v>
      </c>
    </row>
    <row r="63" spans="1:5" x14ac:dyDescent="0.2">
      <c r="A63" s="6" t="s">
        <v>122</v>
      </c>
      <c r="B63" s="15">
        <v>49004</v>
      </c>
      <c r="C63" s="12">
        <v>2281.8799999999997</v>
      </c>
      <c r="D63" s="12">
        <v>163.97630775611063</v>
      </c>
      <c r="E63" s="7">
        <f t="shared" si="1"/>
        <v>2117.9036922438891</v>
      </c>
    </row>
    <row r="64" spans="1:5" x14ac:dyDescent="0.2">
      <c r="A64" s="6" t="s">
        <v>108</v>
      </c>
      <c r="B64" s="15">
        <v>63001</v>
      </c>
      <c r="C64" s="12">
        <v>835.25</v>
      </c>
      <c r="D64" s="12">
        <v>60.021215424689913</v>
      </c>
      <c r="E64" s="7">
        <f t="shared" si="1"/>
        <v>775.2287845753101</v>
      </c>
    </row>
    <row r="65" spans="1:5" x14ac:dyDescent="0.2">
      <c r="A65" s="6" t="s">
        <v>90</v>
      </c>
      <c r="B65" s="15">
        <v>53001</v>
      </c>
      <c r="C65" s="12">
        <v>441.69</v>
      </c>
      <c r="D65" s="12">
        <v>31.739922946340965</v>
      </c>
      <c r="E65" s="7">
        <f t="shared" si="1"/>
        <v>409.95007705365902</v>
      </c>
    </row>
    <row r="66" spans="1:5" x14ac:dyDescent="0.2">
      <c r="A66" s="6" t="s">
        <v>136</v>
      </c>
      <c r="B66" s="15">
        <v>26004</v>
      </c>
      <c r="C66" s="12">
        <v>778.9799999999999</v>
      </c>
      <c r="D66" s="12">
        <v>55.97764309072128</v>
      </c>
      <c r="E66" s="7">
        <f t="shared" si="1"/>
        <v>723.00235690927866</v>
      </c>
    </row>
    <row r="67" spans="1:5" x14ac:dyDescent="0.2">
      <c r="A67" s="6" t="s">
        <v>19</v>
      </c>
      <c r="B67" s="15">
        <v>6006</v>
      </c>
      <c r="C67" s="12">
        <v>908.95</v>
      </c>
      <c r="D67" s="12">
        <v>65.317310697721524</v>
      </c>
      <c r="E67" s="7">
        <f t="shared" si="1"/>
        <v>843.63268930227855</v>
      </c>
    </row>
    <row r="68" spans="1:5" x14ac:dyDescent="0.2">
      <c r="A68" s="6" t="s">
        <v>47</v>
      </c>
      <c r="B68" s="15">
        <v>27001</v>
      </c>
      <c r="C68" s="12">
        <v>220.76999999999998</v>
      </c>
      <c r="D68" s="12">
        <v>15.864571959663325</v>
      </c>
      <c r="E68" s="7">
        <f t="shared" si="1"/>
        <v>204.90542804033666</v>
      </c>
    </row>
    <row r="69" spans="1:5" x14ac:dyDescent="0.2">
      <c r="A69" s="6" t="s">
        <v>50</v>
      </c>
      <c r="B69" s="15">
        <v>28003</v>
      </c>
      <c r="C69" s="12">
        <v>1046.8</v>
      </c>
      <c r="D69" s="12">
        <v>75.223236523873581</v>
      </c>
      <c r="E69" s="7">
        <f t="shared" si="1"/>
        <v>971.57676347612642</v>
      </c>
    </row>
    <row r="70" spans="1:5" x14ac:dyDescent="0.2">
      <c r="A70" s="6" t="s">
        <v>52</v>
      </c>
      <c r="B70" s="15">
        <v>30001</v>
      </c>
      <c r="C70" s="12">
        <v>561.1</v>
      </c>
      <c r="D70" s="12">
        <v>40.320747051533687</v>
      </c>
      <c r="E70" s="7">
        <f t="shared" si="1"/>
        <v>520.77925294846636</v>
      </c>
    </row>
    <row r="71" spans="1:5" x14ac:dyDescent="0.2">
      <c r="A71" s="6" t="s">
        <v>148</v>
      </c>
      <c r="B71" s="15">
        <v>31001</v>
      </c>
      <c r="C71" s="12">
        <v>0</v>
      </c>
      <c r="D71" s="12">
        <v>0</v>
      </c>
      <c r="E71" s="7">
        <f t="shared" si="1"/>
        <v>0</v>
      </c>
    </row>
    <row r="72" spans="1:5" x14ac:dyDescent="0.2">
      <c r="A72" s="6" t="s">
        <v>66</v>
      </c>
      <c r="B72" s="15">
        <v>41002</v>
      </c>
      <c r="C72" s="12">
        <v>6984.1900000000005</v>
      </c>
      <c r="D72" s="12">
        <v>501.88515122055082</v>
      </c>
      <c r="E72" s="7">
        <f t="shared" si="1"/>
        <v>6482.3048487794495</v>
      </c>
    </row>
    <row r="73" spans="1:5" x14ac:dyDescent="0.2">
      <c r="A73" s="6" t="s">
        <v>112</v>
      </c>
      <c r="B73" s="15">
        <v>14002</v>
      </c>
      <c r="C73" s="12">
        <v>1361.73</v>
      </c>
      <c r="D73" s="12">
        <v>97.854163041320561</v>
      </c>
      <c r="E73" s="7">
        <f t="shared" si="1"/>
        <v>1263.8758369586794</v>
      </c>
    </row>
    <row r="74" spans="1:5" x14ac:dyDescent="0.2">
      <c r="A74" s="6" t="s">
        <v>128</v>
      </c>
      <c r="B74" s="15">
        <v>10001</v>
      </c>
      <c r="C74" s="12">
        <v>0</v>
      </c>
      <c r="D74" s="12">
        <v>0</v>
      </c>
      <c r="E74" s="7">
        <f t="shared" si="1"/>
        <v>0</v>
      </c>
    </row>
    <row r="75" spans="1:5" x14ac:dyDescent="0.2">
      <c r="A75" s="6" t="s">
        <v>149</v>
      </c>
      <c r="B75" s="15">
        <v>34002</v>
      </c>
      <c r="C75" s="12">
        <v>0</v>
      </c>
      <c r="D75" s="12">
        <v>0</v>
      </c>
      <c r="E75" s="7">
        <f t="shared" si="1"/>
        <v>0</v>
      </c>
    </row>
    <row r="76" spans="1:5" x14ac:dyDescent="0.2">
      <c r="A76" s="6" t="s">
        <v>127</v>
      </c>
      <c r="B76" s="15">
        <v>51002</v>
      </c>
      <c r="C76" s="12">
        <v>0</v>
      </c>
      <c r="D76" s="12">
        <v>0</v>
      </c>
      <c r="E76" s="7">
        <f t="shared" si="1"/>
        <v>0</v>
      </c>
    </row>
    <row r="77" spans="1:5" x14ac:dyDescent="0.2">
      <c r="A77" s="6" t="s">
        <v>137</v>
      </c>
      <c r="B77" s="15">
        <v>56006</v>
      </c>
      <c r="C77" s="12">
        <v>0</v>
      </c>
      <c r="D77" s="12">
        <v>0</v>
      </c>
      <c r="E77" s="7">
        <f t="shared" si="1"/>
        <v>0</v>
      </c>
    </row>
    <row r="78" spans="1:5" x14ac:dyDescent="0.2">
      <c r="A78" s="6" t="s">
        <v>42</v>
      </c>
      <c r="B78" s="15">
        <v>23002</v>
      </c>
      <c r="C78" s="12">
        <v>0</v>
      </c>
      <c r="D78" s="12">
        <v>0</v>
      </c>
      <c r="E78" s="7">
        <f t="shared" si="1"/>
        <v>0</v>
      </c>
    </row>
    <row r="79" spans="1:5" x14ac:dyDescent="0.2">
      <c r="A79" s="6" t="s">
        <v>91</v>
      </c>
      <c r="B79" s="15">
        <v>53002</v>
      </c>
      <c r="C79" s="12">
        <v>18.41</v>
      </c>
      <c r="D79" s="12">
        <v>1.3229459155564698</v>
      </c>
      <c r="E79" s="7">
        <f t="shared" ref="E79:E114" si="2">C79-D79</f>
        <v>17.08705408444353</v>
      </c>
    </row>
    <row r="80" spans="1:5" x14ac:dyDescent="0.2">
      <c r="A80" s="6" t="s">
        <v>79</v>
      </c>
      <c r="B80" s="15">
        <v>48003</v>
      </c>
      <c r="C80" s="12">
        <v>645.16</v>
      </c>
      <c r="D80" s="12">
        <v>46.361313790353719</v>
      </c>
      <c r="E80" s="7">
        <f t="shared" si="2"/>
        <v>598.79868620964623</v>
      </c>
    </row>
    <row r="81" spans="1:5" x14ac:dyDescent="0.2">
      <c r="A81" s="6" t="s">
        <v>6</v>
      </c>
      <c r="B81" s="15">
        <v>2002</v>
      </c>
      <c r="C81" s="12">
        <v>8316.16</v>
      </c>
      <c r="D81" s="12">
        <v>597.60075530223196</v>
      </c>
      <c r="E81" s="7">
        <f t="shared" si="2"/>
        <v>7718.559244697768</v>
      </c>
    </row>
    <row r="82" spans="1:5" x14ac:dyDescent="0.2">
      <c r="A82" s="6" t="s">
        <v>41</v>
      </c>
      <c r="B82" s="15">
        <v>22006</v>
      </c>
      <c r="C82" s="12">
        <v>506.62999999999994</v>
      </c>
      <c r="D82" s="12">
        <v>36.406523041736783</v>
      </c>
      <c r="E82" s="7">
        <f t="shared" si="2"/>
        <v>470.22347695826318</v>
      </c>
    </row>
    <row r="83" spans="1:5" x14ac:dyDescent="0.2">
      <c r="A83" s="6" t="s">
        <v>27</v>
      </c>
      <c r="B83" s="15">
        <v>13003</v>
      </c>
      <c r="C83" s="12">
        <v>575.9</v>
      </c>
      <c r="D83" s="12">
        <v>41.384277716945732</v>
      </c>
      <c r="E83" s="7">
        <f t="shared" si="2"/>
        <v>534.51572228305429</v>
      </c>
    </row>
    <row r="84" spans="1:5" x14ac:dyDescent="0.2">
      <c r="A84" s="6" t="s">
        <v>7</v>
      </c>
      <c r="B84" s="15">
        <v>2003</v>
      </c>
      <c r="C84" s="12">
        <v>484.03</v>
      </c>
      <c r="D84" s="12">
        <v>34.782482971580556</v>
      </c>
      <c r="E84" s="7">
        <f t="shared" si="2"/>
        <v>449.2475170284194</v>
      </c>
    </row>
    <row r="85" spans="1:5" x14ac:dyDescent="0.2">
      <c r="A85" s="6" t="s">
        <v>150</v>
      </c>
      <c r="B85" s="15">
        <v>37003</v>
      </c>
      <c r="C85" s="12">
        <v>0</v>
      </c>
      <c r="D85" s="12">
        <v>0</v>
      </c>
      <c r="E85" s="7">
        <f t="shared" si="2"/>
        <v>0</v>
      </c>
    </row>
    <row r="86" spans="1:5" x14ac:dyDescent="0.2">
      <c r="A86" s="6" t="s">
        <v>123</v>
      </c>
      <c r="B86" s="15">
        <v>35002</v>
      </c>
      <c r="C86" s="12">
        <v>0</v>
      </c>
      <c r="D86" s="12">
        <v>0</v>
      </c>
      <c r="E86" s="7">
        <f t="shared" si="2"/>
        <v>0</v>
      </c>
    </row>
    <row r="87" spans="1:5" x14ac:dyDescent="0.2">
      <c r="A87" s="6" t="s">
        <v>20</v>
      </c>
      <c r="B87" s="15">
        <v>7002</v>
      </c>
      <c r="C87" s="12">
        <v>1101.0199999999998</v>
      </c>
      <c r="D87" s="12">
        <v>79.119495488646606</v>
      </c>
      <c r="E87" s="7">
        <f t="shared" si="2"/>
        <v>1021.9005045113531</v>
      </c>
    </row>
    <row r="88" spans="1:5" x14ac:dyDescent="0.2">
      <c r="A88" s="6" t="s">
        <v>134</v>
      </c>
      <c r="B88" s="15">
        <v>38003</v>
      </c>
      <c r="C88" s="12">
        <v>430.58</v>
      </c>
      <c r="D88" s="12">
        <v>30.941556345480972</v>
      </c>
      <c r="E88" s="7">
        <f t="shared" si="2"/>
        <v>399.63844365451899</v>
      </c>
    </row>
    <row r="89" spans="1:5" x14ac:dyDescent="0.2">
      <c r="A89" s="6" t="s">
        <v>76</v>
      </c>
      <c r="B89" s="15">
        <v>45005</v>
      </c>
      <c r="C89" s="12">
        <v>0</v>
      </c>
      <c r="D89" s="12">
        <v>0</v>
      </c>
      <c r="E89" s="7">
        <f t="shared" si="2"/>
        <v>0</v>
      </c>
    </row>
    <row r="90" spans="1:5" x14ac:dyDescent="0.2">
      <c r="A90" s="6" t="s">
        <v>63</v>
      </c>
      <c r="B90" s="15">
        <v>40001</v>
      </c>
      <c r="C90" s="12">
        <v>1928.57</v>
      </c>
      <c r="D90" s="12">
        <v>138.5873875266019</v>
      </c>
      <c r="E90" s="7">
        <f t="shared" si="2"/>
        <v>1789.9826124733981</v>
      </c>
    </row>
    <row r="91" spans="1:5" x14ac:dyDescent="0.2">
      <c r="A91" s="6" t="s">
        <v>89</v>
      </c>
      <c r="B91" s="15">
        <v>52004</v>
      </c>
      <c r="C91" s="12">
        <v>336.39</v>
      </c>
      <c r="D91" s="12">
        <v>24.17304598229445</v>
      </c>
      <c r="E91" s="7">
        <f t="shared" si="2"/>
        <v>312.21695401770552</v>
      </c>
    </row>
    <row r="92" spans="1:5" x14ac:dyDescent="0.2">
      <c r="A92" s="6" t="s">
        <v>67</v>
      </c>
      <c r="B92" s="15">
        <v>41004</v>
      </c>
      <c r="C92" s="12">
        <v>3275.15</v>
      </c>
      <c r="D92" s="12">
        <v>235.35286883947703</v>
      </c>
      <c r="E92" s="7">
        <f t="shared" si="2"/>
        <v>3039.7971311605229</v>
      </c>
    </row>
    <row r="93" spans="1:5" x14ac:dyDescent="0.2">
      <c r="A93" s="6" t="s">
        <v>74</v>
      </c>
      <c r="B93" s="15">
        <v>44002</v>
      </c>
      <c r="C93" s="12">
        <v>192.12</v>
      </c>
      <c r="D93" s="12">
        <v>13.805777799929874</v>
      </c>
      <c r="E93" s="7">
        <f t="shared" si="2"/>
        <v>178.31422220007013</v>
      </c>
    </row>
    <row r="94" spans="1:5" x14ac:dyDescent="0.2">
      <c r="A94" s="6" t="s">
        <v>69</v>
      </c>
      <c r="B94" s="15">
        <v>42001</v>
      </c>
      <c r="C94" s="12">
        <v>1941.41</v>
      </c>
      <c r="D94" s="12">
        <v>139.51007223902693</v>
      </c>
      <c r="E94" s="7">
        <f t="shared" si="2"/>
        <v>1801.8999277609732</v>
      </c>
    </row>
    <row r="95" spans="1:5" x14ac:dyDescent="0.2">
      <c r="A95" s="6" t="s">
        <v>62</v>
      </c>
      <c r="B95" s="15">
        <v>39002</v>
      </c>
      <c r="C95" s="12">
        <v>1216.6399999999999</v>
      </c>
      <c r="D95" s="12">
        <v>87.427969511277738</v>
      </c>
      <c r="E95" s="7">
        <f t="shared" si="2"/>
        <v>1129.2120304887221</v>
      </c>
    </row>
    <row r="96" spans="1:5" s="8" customFormat="1" x14ac:dyDescent="0.2">
      <c r="A96" s="6" t="s">
        <v>102</v>
      </c>
      <c r="B96" s="15">
        <v>60003</v>
      </c>
      <c r="C96" s="12">
        <v>786.89</v>
      </c>
      <c r="D96" s="12">
        <v>56.546057115275957</v>
      </c>
      <c r="E96" s="7">
        <f t="shared" si="2"/>
        <v>730.34394288472402</v>
      </c>
    </row>
    <row r="97" spans="1:5" x14ac:dyDescent="0.2">
      <c r="A97" s="6" t="s">
        <v>72</v>
      </c>
      <c r="B97" s="15">
        <v>43007</v>
      </c>
      <c r="C97" s="12">
        <v>506.89</v>
      </c>
      <c r="D97" s="12">
        <v>36.425206688561595</v>
      </c>
      <c r="E97" s="7">
        <f t="shared" si="2"/>
        <v>470.46479331143837</v>
      </c>
    </row>
    <row r="98" spans="1:5" s="8" customFormat="1" x14ac:dyDescent="0.2">
      <c r="A98" s="6" t="s">
        <v>151</v>
      </c>
      <c r="B98" s="15">
        <v>15001</v>
      </c>
      <c r="C98" s="12">
        <v>0</v>
      </c>
      <c r="D98" s="12">
        <v>0</v>
      </c>
      <c r="E98" s="7">
        <f t="shared" si="2"/>
        <v>0</v>
      </c>
    </row>
    <row r="99" spans="1:5" x14ac:dyDescent="0.2">
      <c r="A99" s="6" t="s">
        <v>116</v>
      </c>
      <c r="B99" s="15">
        <v>15002</v>
      </c>
      <c r="C99" s="12">
        <v>6243.9899999999989</v>
      </c>
      <c r="D99" s="12">
        <v>448.69424591392942</v>
      </c>
      <c r="E99" s="7">
        <f t="shared" si="2"/>
        <v>5795.2957540860698</v>
      </c>
    </row>
    <row r="100" spans="1:5" x14ac:dyDescent="0.2">
      <c r="A100" s="6" t="s">
        <v>77</v>
      </c>
      <c r="B100" s="15">
        <v>46001</v>
      </c>
      <c r="C100" s="12">
        <v>2829.81</v>
      </c>
      <c r="D100" s="12">
        <v>203.35065623578782</v>
      </c>
      <c r="E100" s="7">
        <f t="shared" si="2"/>
        <v>2626.459343764212</v>
      </c>
    </row>
    <row r="101" spans="1:5" x14ac:dyDescent="0.2">
      <c r="A101" s="6" t="s">
        <v>55</v>
      </c>
      <c r="B101" s="15">
        <v>33002</v>
      </c>
      <c r="C101" s="12">
        <v>814.25</v>
      </c>
      <c r="D101" s="12">
        <v>58.512151642686341</v>
      </c>
      <c r="E101" s="7">
        <f t="shared" si="2"/>
        <v>755.73784835731362</v>
      </c>
    </row>
    <row r="102" spans="1:5" x14ac:dyDescent="0.2">
      <c r="A102" s="6" t="s">
        <v>44</v>
      </c>
      <c r="B102" s="15">
        <v>25004</v>
      </c>
      <c r="C102" s="12">
        <v>1809.35</v>
      </c>
      <c r="D102" s="12">
        <v>130.0202168556273</v>
      </c>
      <c r="E102" s="7">
        <f t="shared" si="2"/>
        <v>1679.3297831443726</v>
      </c>
    </row>
    <row r="103" spans="1:5" x14ac:dyDescent="0.2">
      <c r="A103" s="6" t="s">
        <v>51</v>
      </c>
      <c r="B103" s="15">
        <v>29004</v>
      </c>
      <c r="C103" s="12">
        <v>0</v>
      </c>
      <c r="D103" s="12">
        <v>0</v>
      </c>
      <c r="E103" s="7">
        <f t="shared" si="2"/>
        <v>0</v>
      </c>
    </row>
    <row r="104" spans="1:5" x14ac:dyDescent="0.2">
      <c r="A104" s="6" t="s">
        <v>33</v>
      </c>
      <c r="B104" s="15">
        <v>17002</v>
      </c>
      <c r="C104" s="12">
        <v>7528.9300000000012</v>
      </c>
      <c r="D104" s="12">
        <v>541.03026572572367</v>
      </c>
      <c r="E104" s="7">
        <f t="shared" si="2"/>
        <v>6987.8997342742778</v>
      </c>
    </row>
    <row r="105" spans="1:5" s="8" customFormat="1" x14ac:dyDescent="0.2">
      <c r="A105" s="6" t="s">
        <v>135</v>
      </c>
      <c r="B105" s="15">
        <v>62006</v>
      </c>
      <c r="C105" s="12">
        <v>1662.6200000000001</v>
      </c>
      <c r="D105" s="12">
        <v>119.47617263022802</v>
      </c>
      <c r="E105" s="7">
        <f t="shared" si="2"/>
        <v>1543.143827369772</v>
      </c>
    </row>
    <row r="106" spans="1:5" x14ac:dyDescent="0.2">
      <c r="A106" s="6" t="s">
        <v>71</v>
      </c>
      <c r="B106" s="15">
        <v>43002</v>
      </c>
      <c r="C106" s="12">
        <v>945.74</v>
      </c>
      <c r="D106" s="12">
        <v>67.961046723431593</v>
      </c>
      <c r="E106" s="7">
        <f t="shared" si="2"/>
        <v>877.77895327656847</v>
      </c>
    </row>
    <row r="107" spans="1:5" x14ac:dyDescent="0.2">
      <c r="A107" s="6" t="s">
        <v>34</v>
      </c>
      <c r="B107" s="15">
        <v>17003</v>
      </c>
      <c r="C107" s="12">
        <v>572.06000000000006</v>
      </c>
      <c r="D107" s="12">
        <v>41.108334625379364</v>
      </c>
      <c r="E107" s="7">
        <f t="shared" si="2"/>
        <v>530.95166537462069</v>
      </c>
    </row>
    <row r="108" spans="1:5" x14ac:dyDescent="0.2">
      <c r="A108" s="6" t="s">
        <v>86</v>
      </c>
      <c r="B108" s="15">
        <v>51003</v>
      </c>
      <c r="C108" s="12">
        <v>629.17999999999995</v>
      </c>
      <c r="D108" s="12">
        <v>45.212988112429088</v>
      </c>
      <c r="E108" s="7">
        <f t="shared" si="2"/>
        <v>583.96701188757083</v>
      </c>
    </row>
    <row r="109" spans="1:5" s="8" customFormat="1" x14ac:dyDescent="0.2">
      <c r="A109" s="6" t="s">
        <v>113</v>
      </c>
      <c r="B109" s="15">
        <v>9002</v>
      </c>
      <c r="C109" s="12">
        <v>1058.43</v>
      </c>
      <c r="D109" s="12">
        <v>76.058970418383183</v>
      </c>
      <c r="E109" s="7">
        <f t="shared" si="2"/>
        <v>982.37102958161688</v>
      </c>
    </row>
    <row r="110" spans="1:5" x14ac:dyDescent="0.2">
      <c r="A110" s="6" t="s">
        <v>97</v>
      </c>
      <c r="B110" s="15">
        <v>56007</v>
      </c>
      <c r="C110" s="12">
        <v>203</v>
      </c>
      <c r="D110" s="12">
        <v>14.587616559367918</v>
      </c>
      <c r="E110" s="7">
        <f t="shared" si="2"/>
        <v>188.41238344063208</v>
      </c>
    </row>
    <row r="111" spans="1:5" x14ac:dyDescent="0.2">
      <c r="A111" s="6" t="s">
        <v>152</v>
      </c>
      <c r="B111" s="15">
        <v>23003</v>
      </c>
      <c r="C111" s="12">
        <v>0</v>
      </c>
      <c r="D111" s="12">
        <v>0</v>
      </c>
      <c r="E111" s="7">
        <f t="shared" si="2"/>
        <v>0</v>
      </c>
    </row>
    <row r="112" spans="1:5" x14ac:dyDescent="0.2">
      <c r="A112" s="6" t="s">
        <v>153</v>
      </c>
      <c r="B112" s="15">
        <v>65001</v>
      </c>
      <c r="C112" s="12">
        <v>0</v>
      </c>
      <c r="D112" s="12">
        <v>0</v>
      </c>
      <c r="E112" s="7">
        <f t="shared" si="2"/>
        <v>0</v>
      </c>
    </row>
    <row r="113" spans="1:5" x14ac:dyDescent="0.2">
      <c r="A113" s="6" t="s">
        <v>143</v>
      </c>
      <c r="B113" s="15">
        <v>39006</v>
      </c>
      <c r="C113" s="12">
        <v>104.05000000000001</v>
      </c>
      <c r="D113" s="12">
        <v>7.4770517389272513</v>
      </c>
      <c r="E113" s="7">
        <f t="shared" si="2"/>
        <v>96.572948261072753</v>
      </c>
    </row>
    <row r="114" spans="1:5" x14ac:dyDescent="0.2">
      <c r="A114" s="6" t="s">
        <v>103</v>
      </c>
      <c r="B114" s="15">
        <v>60004</v>
      </c>
      <c r="C114" s="12">
        <v>1028.48</v>
      </c>
      <c r="D114" s="12">
        <v>73.906758024525701</v>
      </c>
      <c r="E114" s="7">
        <f t="shared" si="2"/>
        <v>954.57324197547428</v>
      </c>
    </row>
    <row r="115" spans="1:5" x14ac:dyDescent="0.2">
      <c r="A115" s="6" t="s">
        <v>56</v>
      </c>
      <c r="B115" s="15">
        <v>33003</v>
      </c>
      <c r="C115" s="12">
        <v>1142.3900000000001</v>
      </c>
      <c r="D115" s="12">
        <v>82.092351139193681</v>
      </c>
      <c r="E115" s="7">
        <f t="shared" ref="E115:E146" si="3">C115-D115</f>
        <v>1060.2976488608065</v>
      </c>
    </row>
    <row r="116" spans="1:5" x14ac:dyDescent="0.2">
      <c r="A116" s="6" t="s">
        <v>53</v>
      </c>
      <c r="B116" s="15">
        <v>32002</v>
      </c>
      <c r="C116" s="12">
        <v>4602.17</v>
      </c>
      <c r="D116" s="12">
        <v>330.71276502968595</v>
      </c>
      <c r="E116" s="7">
        <f t="shared" si="3"/>
        <v>4271.4572349703139</v>
      </c>
    </row>
    <row r="117" spans="1:5" x14ac:dyDescent="0.2">
      <c r="A117" s="6" t="s">
        <v>4</v>
      </c>
      <c r="B117" s="15">
        <v>1001</v>
      </c>
      <c r="C117" s="12">
        <v>1354.2800000000002</v>
      </c>
      <c r="D117" s="12">
        <v>97.318804699609785</v>
      </c>
      <c r="E117" s="7">
        <f t="shared" si="3"/>
        <v>1256.9611953003905</v>
      </c>
    </row>
    <row r="118" spans="1:5" x14ac:dyDescent="0.2">
      <c r="A118" s="6" t="s">
        <v>23</v>
      </c>
      <c r="B118" s="15">
        <v>11005</v>
      </c>
      <c r="C118" s="12">
        <v>713.8</v>
      </c>
      <c r="D118" s="12">
        <v>51.293796552102556</v>
      </c>
      <c r="E118" s="7">
        <f t="shared" si="3"/>
        <v>662.50620344789741</v>
      </c>
    </row>
    <row r="119" spans="1:5" x14ac:dyDescent="0.2">
      <c r="A119" s="6" t="s">
        <v>87</v>
      </c>
      <c r="B119" s="15">
        <v>51004</v>
      </c>
      <c r="C119" s="12">
        <v>24422.649999999998</v>
      </c>
      <c r="D119" s="12">
        <v>1755.0160274071272</v>
      </c>
      <c r="E119" s="7">
        <f t="shared" si="3"/>
        <v>22667.63397259287</v>
      </c>
    </row>
    <row r="120" spans="1:5" x14ac:dyDescent="0.2">
      <c r="A120" s="6" t="s">
        <v>96</v>
      </c>
      <c r="B120" s="15">
        <v>56004</v>
      </c>
      <c r="C120" s="12">
        <v>0</v>
      </c>
      <c r="D120" s="12">
        <v>0</v>
      </c>
      <c r="E120" s="7">
        <f t="shared" si="3"/>
        <v>0</v>
      </c>
    </row>
    <row r="121" spans="1:5" x14ac:dyDescent="0.2">
      <c r="A121" s="6" t="s">
        <v>92</v>
      </c>
      <c r="B121" s="15">
        <v>54004</v>
      </c>
      <c r="C121" s="12">
        <v>397.97</v>
      </c>
      <c r="D121" s="12">
        <v>28.598195872569708</v>
      </c>
      <c r="E121" s="7">
        <f t="shared" si="3"/>
        <v>369.37180412743032</v>
      </c>
    </row>
    <row r="122" spans="1:5" x14ac:dyDescent="0.2">
      <c r="A122" s="6" t="s">
        <v>94</v>
      </c>
      <c r="B122" s="15">
        <v>55005</v>
      </c>
      <c r="C122" s="12">
        <v>712.46</v>
      </c>
      <c r="D122" s="12">
        <v>51.197503910774714</v>
      </c>
      <c r="E122" s="7">
        <f t="shared" si="3"/>
        <v>661.26249608922535</v>
      </c>
    </row>
    <row r="123" spans="1:5" x14ac:dyDescent="0.2">
      <c r="A123" s="6" t="s">
        <v>11</v>
      </c>
      <c r="B123" s="15">
        <v>4003</v>
      </c>
      <c r="C123" s="12">
        <v>519.65</v>
      </c>
      <c r="D123" s="12">
        <v>37.342142586579001</v>
      </c>
      <c r="E123" s="7">
        <f t="shared" si="3"/>
        <v>482.30785741342095</v>
      </c>
    </row>
    <row r="124" spans="1:5" x14ac:dyDescent="0.2">
      <c r="A124" s="6" t="s">
        <v>107</v>
      </c>
      <c r="B124" s="15">
        <v>62005</v>
      </c>
      <c r="C124" s="12">
        <v>72.920000000000016</v>
      </c>
      <c r="D124" s="12">
        <v>5.2400443325571864</v>
      </c>
      <c r="E124" s="7">
        <f t="shared" si="3"/>
        <v>67.679955667442826</v>
      </c>
    </row>
    <row r="125" spans="1:5" x14ac:dyDescent="0.2">
      <c r="A125" s="6" t="s">
        <v>83</v>
      </c>
      <c r="B125" s="15">
        <v>49005</v>
      </c>
      <c r="C125" s="12">
        <v>130591.63999999998</v>
      </c>
      <c r="D125" s="12">
        <v>9384.3387693547447</v>
      </c>
      <c r="E125" s="7">
        <f t="shared" si="3"/>
        <v>121207.30123064524</v>
      </c>
    </row>
    <row r="126" spans="1:5" x14ac:dyDescent="0.2">
      <c r="A126" s="6" t="s">
        <v>14</v>
      </c>
      <c r="B126" s="15">
        <v>5005</v>
      </c>
      <c r="C126" s="12">
        <v>1129.25</v>
      </c>
      <c r="D126" s="12">
        <v>81.148108372740012</v>
      </c>
      <c r="E126" s="7">
        <f t="shared" si="3"/>
        <v>1048.1018916272601</v>
      </c>
    </row>
    <row r="127" spans="1:5" x14ac:dyDescent="0.2">
      <c r="A127" s="6" t="s">
        <v>114</v>
      </c>
      <c r="B127" s="15">
        <v>54002</v>
      </c>
      <c r="C127" s="12">
        <v>4613.7700000000004</v>
      </c>
      <c r="D127" s="12">
        <v>331.54634311879272</v>
      </c>
      <c r="E127" s="7">
        <f t="shared" si="3"/>
        <v>4282.2236568812077</v>
      </c>
    </row>
    <row r="128" spans="1:5" x14ac:dyDescent="0.2">
      <c r="A128" s="6" t="s">
        <v>31</v>
      </c>
      <c r="B128" s="15">
        <v>15003</v>
      </c>
      <c r="C128" s="12">
        <v>1820.29</v>
      </c>
      <c r="D128" s="12">
        <v>130.80636722587107</v>
      </c>
      <c r="E128" s="7">
        <f t="shared" si="3"/>
        <v>1689.4836327741289</v>
      </c>
    </row>
    <row r="129" spans="1:5" x14ac:dyDescent="0.2">
      <c r="A129" s="6" t="s">
        <v>46</v>
      </c>
      <c r="B129" s="15">
        <v>26005</v>
      </c>
      <c r="C129" s="12">
        <v>367.74</v>
      </c>
      <c r="D129" s="12">
        <v>26.425862628285508</v>
      </c>
      <c r="E129" s="7">
        <f t="shared" si="3"/>
        <v>341.31413737171448</v>
      </c>
    </row>
    <row r="130" spans="1:5" x14ac:dyDescent="0.2">
      <c r="A130" s="6" t="s">
        <v>64</v>
      </c>
      <c r="B130" s="15">
        <v>40002</v>
      </c>
      <c r="C130" s="12">
        <v>1231.7</v>
      </c>
      <c r="D130" s="12">
        <v>88.510183823514595</v>
      </c>
      <c r="E130" s="7">
        <f t="shared" si="3"/>
        <v>1143.1898161764855</v>
      </c>
    </row>
    <row r="131" spans="1:5" x14ac:dyDescent="0.2">
      <c r="A131" s="6" t="s">
        <v>131</v>
      </c>
      <c r="B131" s="15">
        <v>57001</v>
      </c>
      <c r="C131" s="12">
        <v>0</v>
      </c>
      <c r="D131" s="12">
        <v>0</v>
      </c>
      <c r="E131" s="7">
        <f t="shared" si="3"/>
        <v>0</v>
      </c>
    </row>
    <row r="132" spans="1:5" x14ac:dyDescent="0.2">
      <c r="A132" s="6" t="s">
        <v>126</v>
      </c>
      <c r="B132" s="15">
        <v>54006</v>
      </c>
      <c r="C132" s="12">
        <v>418.67999999999995</v>
      </c>
      <c r="D132" s="12">
        <v>30.086420202345611</v>
      </c>
      <c r="E132" s="7">
        <f t="shared" si="3"/>
        <v>388.59357979765434</v>
      </c>
    </row>
    <row r="133" spans="1:5" x14ac:dyDescent="0.2">
      <c r="A133" s="6" t="s">
        <v>68</v>
      </c>
      <c r="B133" s="15">
        <v>41005</v>
      </c>
      <c r="C133" s="12">
        <v>2729.31</v>
      </c>
      <c r="D133" s="12">
        <v>196.12870813619926</v>
      </c>
      <c r="E133" s="7">
        <f t="shared" si="3"/>
        <v>2533.1812918638007</v>
      </c>
    </row>
    <row r="134" spans="1:5" x14ac:dyDescent="0.2">
      <c r="A134" s="6" t="s">
        <v>154</v>
      </c>
      <c r="B134" s="15">
        <v>20003</v>
      </c>
      <c r="C134" s="12">
        <v>0</v>
      </c>
      <c r="D134" s="12">
        <v>0</v>
      </c>
      <c r="E134" s="7">
        <f t="shared" si="3"/>
        <v>0</v>
      </c>
    </row>
    <row r="135" spans="1:5" x14ac:dyDescent="0.2">
      <c r="A135" s="6" t="s">
        <v>110</v>
      </c>
      <c r="B135" s="15">
        <v>66001</v>
      </c>
      <c r="C135" s="12">
        <v>0</v>
      </c>
      <c r="D135" s="12">
        <v>0</v>
      </c>
      <c r="E135" s="7">
        <f t="shared" si="3"/>
        <v>0</v>
      </c>
    </row>
    <row r="136" spans="1:5" x14ac:dyDescent="0.2">
      <c r="A136" s="6" t="s">
        <v>57</v>
      </c>
      <c r="B136" s="15">
        <v>33005</v>
      </c>
      <c r="C136" s="12">
        <v>0</v>
      </c>
      <c r="D136" s="12">
        <v>0</v>
      </c>
      <c r="E136" s="7">
        <f t="shared" si="3"/>
        <v>0</v>
      </c>
    </row>
    <row r="137" spans="1:5" x14ac:dyDescent="0.2">
      <c r="A137" s="6" t="s">
        <v>125</v>
      </c>
      <c r="B137" s="15">
        <v>49006</v>
      </c>
      <c r="C137" s="12">
        <v>1295.29</v>
      </c>
      <c r="D137" s="12">
        <v>93.079772675781612</v>
      </c>
      <c r="E137" s="7">
        <f t="shared" si="3"/>
        <v>1202.2102273242183</v>
      </c>
    </row>
    <row r="138" spans="1:5" x14ac:dyDescent="0.2">
      <c r="A138" s="6" t="s">
        <v>26</v>
      </c>
      <c r="B138" s="15">
        <v>13001</v>
      </c>
      <c r="C138" s="12">
        <v>2299.04</v>
      </c>
      <c r="D138" s="12">
        <v>165.20942844654786</v>
      </c>
      <c r="E138" s="7">
        <f t="shared" si="3"/>
        <v>2133.830571553452</v>
      </c>
    </row>
    <row r="139" spans="1:5" x14ac:dyDescent="0.2">
      <c r="A139" s="6" t="s">
        <v>118</v>
      </c>
      <c r="B139" s="15">
        <v>60006</v>
      </c>
      <c r="C139" s="12">
        <v>382.26</v>
      </c>
      <c r="D139" s="12">
        <v>27.469272443270835</v>
      </c>
      <c r="E139" s="7">
        <f t="shared" si="3"/>
        <v>354.79072755672917</v>
      </c>
    </row>
    <row r="140" spans="1:5" x14ac:dyDescent="0.2">
      <c r="A140" s="6" t="s">
        <v>124</v>
      </c>
      <c r="B140" s="15">
        <v>11004</v>
      </c>
      <c r="C140" s="12">
        <v>0</v>
      </c>
      <c r="D140" s="12">
        <v>0</v>
      </c>
      <c r="E140" s="7">
        <f t="shared" si="3"/>
        <v>0</v>
      </c>
    </row>
    <row r="141" spans="1:5" x14ac:dyDescent="0.2">
      <c r="A141" s="6" t="s">
        <v>132</v>
      </c>
      <c r="B141" s="15">
        <v>51005</v>
      </c>
      <c r="C141" s="12">
        <v>1136.96</v>
      </c>
      <c r="D141" s="12">
        <v>81.702150361275599</v>
      </c>
      <c r="E141" s="7">
        <f t="shared" si="3"/>
        <v>1055.2578496387243</v>
      </c>
    </row>
    <row r="142" spans="1:5" x14ac:dyDescent="0.2">
      <c r="A142" s="6" t="s">
        <v>18</v>
      </c>
      <c r="B142" s="15">
        <v>6005</v>
      </c>
      <c r="C142" s="12">
        <v>0</v>
      </c>
      <c r="D142" s="12">
        <v>0</v>
      </c>
      <c r="E142" s="7">
        <f t="shared" si="3"/>
        <v>0</v>
      </c>
    </row>
    <row r="143" spans="1:5" x14ac:dyDescent="0.2">
      <c r="A143" s="6" t="s">
        <v>29</v>
      </c>
      <c r="B143" s="15">
        <v>14004</v>
      </c>
      <c r="C143" s="12">
        <v>10927.800000000001</v>
      </c>
      <c r="D143" s="12">
        <v>785.27367604660469</v>
      </c>
      <c r="E143" s="7">
        <f t="shared" si="3"/>
        <v>10142.526323953396</v>
      </c>
    </row>
    <row r="144" spans="1:5" x14ac:dyDescent="0.2">
      <c r="A144" s="6" t="s">
        <v>35</v>
      </c>
      <c r="B144" s="15">
        <v>18003</v>
      </c>
      <c r="C144" s="12">
        <v>1085.4799999999998</v>
      </c>
      <c r="D144" s="12">
        <v>78.002788289963959</v>
      </c>
      <c r="E144" s="7">
        <f t="shared" si="3"/>
        <v>1007.4772117100358</v>
      </c>
    </row>
    <row r="145" spans="1:5" x14ac:dyDescent="0.2">
      <c r="A145" s="6" t="s">
        <v>30</v>
      </c>
      <c r="B145" s="15">
        <v>14005</v>
      </c>
      <c r="C145" s="12">
        <v>1080.9399999999998</v>
      </c>
      <c r="D145" s="12">
        <v>77.676543072330801</v>
      </c>
      <c r="E145" s="7">
        <f t="shared" si="3"/>
        <v>1003.263456927669</v>
      </c>
    </row>
    <row r="146" spans="1:5" ht="15.75" customHeight="1" x14ac:dyDescent="0.2">
      <c r="A146" s="6" t="s">
        <v>36</v>
      </c>
      <c r="B146" s="15">
        <v>18005</v>
      </c>
      <c r="C146" s="12">
        <v>317.49</v>
      </c>
      <c r="D146" s="12">
        <v>22.814888578491235</v>
      </c>
      <c r="E146" s="7">
        <f t="shared" si="3"/>
        <v>294.67511142150875</v>
      </c>
    </row>
    <row r="147" spans="1:5" x14ac:dyDescent="0.2">
      <c r="A147" s="6" t="s">
        <v>58</v>
      </c>
      <c r="B147" s="15">
        <v>36002</v>
      </c>
      <c r="C147" s="12">
        <v>1000.57</v>
      </c>
      <c r="D147" s="12">
        <v>71.90114039806285</v>
      </c>
      <c r="E147" s="7">
        <f t="shared" ref="E147:E156" si="4">C147-D147</f>
        <v>928.66885960193724</v>
      </c>
    </row>
    <row r="148" spans="1:5" x14ac:dyDescent="0.2">
      <c r="A148" s="6" t="s">
        <v>84</v>
      </c>
      <c r="B148" s="15">
        <v>49007</v>
      </c>
      <c r="C148" s="12">
        <v>1131.4000000000001</v>
      </c>
      <c r="D148" s="12">
        <v>81.302607759945133</v>
      </c>
      <c r="E148" s="7">
        <f t="shared" si="4"/>
        <v>1050.0973922400549</v>
      </c>
    </row>
    <row r="149" spans="1:5" x14ac:dyDescent="0.2">
      <c r="A149" s="6" t="s">
        <v>5</v>
      </c>
      <c r="B149" s="15">
        <v>1003</v>
      </c>
      <c r="C149" s="12">
        <v>420.76000000000005</v>
      </c>
      <c r="D149" s="12">
        <v>30.235889376944069</v>
      </c>
      <c r="E149" s="7">
        <f t="shared" si="4"/>
        <v>390.524110623056</v>
      </c>
    </row>
    <row r="150" spans="1:5" x14ac:dyDescent="0.2">
      <c r="A150" s="6" t="s">
        <v>78</v>
      </c>
      <c r="B150" s="15">
        <v>47001</v>
      </c>
      <c r="C150" s="12">
        <v>1429.3999999999999</v>
      </c>
      <c r="D150" s="12">
        <v>102.71694142837684</v>
      </c>
      <c r="E150" s="7">
        <f t="shared" si="4"/>
        <v>1326.683058571623</v>
      </c>
    </row>
    <row r="151" spans="1:5" x14ac:dyDescent="0.2">
      <c r="A151" s="6" t="s">
        <v>25</v>
      </c>
      <c r="B151" s="15">
        <v>12003</v>
      </c>
      <c r="C151" s="12">
        <v>194.41000000000003</v>
      </c>
      <c r="D151" s="12">
        <v>13.970337612348359</v>
      </c>
      <c r="E151" s="7">
        <f t="shared" si="4"/>
        <v>180.43966238765165</v>
      </c>
    </row>
    <row r="152" spans="1:5" x14ac:dyDescent="0.2">
      <c r="A152" s="6" t="s">
        <v>93</v>
      </c>
      <c r="B152" s="15">
        <v>54007</v>
      </c>
      <c r="C152" s="12">
        <v>806.95999999999992</v>
      </c>
      <c r="D152" s="12">
        <v>57.9882909297908</v>
      </c>
      <c r="E152" s="7">
        <f t="shared" si="4"/>
        <v>748.97170907020916</v>
      </c>
    </row>
    <row r="153" spans="1:5" x14ac:dyDescent="0.2">
      <c r="A153" s="6" t="s">
        <v>99</v>
      </c>
      <c r="B153" s="15">
        <v>59002</v>
      </c>
      <c r="C153" s="12">
        <v>1878.06</v>
      </c>
      <c r="D153" s="12">
        <v>134.95772982998281</v>
      </c>
      <c r="E153" s="7">
        <f t="shared" si="4"/>
        <v>1743.1022701700172</v>
      </c>
    </row>
    <row r="154" spans="1:5" x14ac:dyDescent="0.2">
      <c r="A154" s="6" t="s">
        <v>120</v>
      </c>
      <c r="B154" s="15">
        <v>2006</v>
      </c>
      <c r="C154" s="12">
        <v>2387.29</v>
      </c>
      <c r="D154" s="12">
        <v>171.55108933996766</v>
      </c>
      <c r="E154" s="7">
        <f t="shared" si="4"/>
        <v>2215.7389106600322</v>
      </c>
    </row>
    <row r="155" spans="1:5" x14ac:dyDescent="0.2">
      <c r="A155" s="6" t="s">
        <v>115</v>
      </c>
      <c r="B155" s="15">
        <v>55004</v>
      </c>
      <c r="C155" s="12">
        <v>868.6</v>
      </c>
      <c r="D155" s="12">
        <v>62.417752430871793</v>
      </c>
      <c r="E155" s="7">
        <f t="shared" si="4"/>
        <v>806.18224756912821</v>
      </c>
    </row>
    <row r="156" spans="1:5" x14ac:dyDescent="0.2">
      <c r="A156" s="6" t="s">
        <v>109</v>
      </c>
      <c r="B156" s="15">
        <v>63003</v>
      </c>
      <c r="C156" s="12">
        <v>8672.57</v>
      </c>
      <c r="D156" s="12">
        <v>623.21244209003657</v>
      </c>
      <c r="E156" s="7">
        <f t="shared" si="4"/>
        <v>8049.3575579099634</v>
      </c>
    </row>
    <row r="157" spans="1:5" x14ac:dyDescent="0.2">
      <c r="A157" s="16"/>
      <c r="B157" s="26" t="s">
        <v>3</v>
      </c>
      <c r="C157" s="7">
        <f>SUM(C9:C156)</f>
        <v>347897.82</v>
      </c>
      <c r="D157" s="7">
        <f>SUM(D9:D156)</f>
        <v>24999.999999999996</v>
      </c>
      <c r="E157" s="7">
        <f t="shared" ref="E157" si="5">C157-D157</f>
        <v>322897.82</v>
      </c>
    </row>
    <row r="158" spans="1:5" x14ac:dyDescent="0.2">
      <c r="D158" s="28"/>
    </row>
  </sheetData>
  <sortState xmlns:xlrd2="http://schemas.microsoft.com/office/spreadsheetml/2017/richdata2" ref="A9:E156">
    <sortCondition ref="A9:A156"/>
  </sortState>
  <pageMargins left="0.44" right="0.25" top="0.4" bottom="0.17" header="0.4" footer="0.17"/>
  <pageSetup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 MAC</vt:lpstr>
      <vt:lpstr>'DSS MAC'!Print_Titles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2024 Payment</dc:title>
  <dc:creator>Woodmansey, Susan</dc:creator>
  <cp:lastModifiedBy>Odean-Carlin, Kodi</cp:lastModifiedBy>
  <cp:lastPrinted>2023-08-18T14:24:57Z</cp:lastPrinted>
  <dcterms:created xsi:type="dcterms:W3CDTF">2011-02-22T14:50:52Z</dcterms:created>
  <dcterms:modified xsi:type="dcterms:W3CDTF">2024-01-10T16:13:29Z</dcterms:modified>
</cp:coreProperties>
</file>