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FY2024 State Aid\FINAL\"/>
    </mc:Choice>
  </mc:AlternateContent>
  <xr:revisionPtr revIDLastSave="0" documentId="13_ncr:1_{57D52BBA-2534-40D6-BFA8-6CB4FD45A5C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UMMARY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SUMMARY!$A$6:$H$155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SUMMARY!$A$1:$H$155</definedName>
    <definedName name="_xlnm.Print_Titles" localSheetId="0">SUMMARY!$5:$6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5" i="1" l="1"/>
  <c r="H155" i="1" l="1"/>
  <c r="F155" i="1"/>
  <c r="E20" i="1" l="1"/>
  <c r="E46" i="1"/>
  <c r="E49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7" i="1"/>
  <c r="E133" i="1" l="1"/>
  <c r="D155" i="1"/>
  <c r="E155" i="1" l="1"/>
  <c r="C155" i="1" l="1"/>
</calcChain>
</file>

<file path=xl/sharedStrings.xml><?xml version="1.0" encoding="utf-8"?>
<sst xmlns="http://schemas.openxmlformats.org/spreadsheetml/2006/main" count="166" uniqueCount="164">
  <si>
    <t>District 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</si>
  <si>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</si>
  <si>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</si>
  <si>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</si>
  <si>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</si>
  <si>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</si>
  <si>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</si>
  <si>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</si>
  <si>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</si>
  <si>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</si>
  <si>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</si>
  <si>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</si>
  <si>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</si>
  <si>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</si>
  <si>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</si>
  <si>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</si>
  <si>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</si>
  <si>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</si>
  <si>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</si>
  <si>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</si>
  <si>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</si>
  <si>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</si>
  <si>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</si>
  <si>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</si>
  <si>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</si>
  <si>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</si>
  <si>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</si>
  <si>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</si>
  <si>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</si>
  <si>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</si>
  <si>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</si>
  <si>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</si>
  <si>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</si>
  <si>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</si>
  <si>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</si>
  <si>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</si>
  <si>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</si>
  <si>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</si>
  <si>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</si>
  <si>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</si>
  <si>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</si>
  <si>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</si>
  <si>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</si>
  <si>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</si>
  <si>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</si>
  <si>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</si>
  <si>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</si>
  <si>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</si>
  <si>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</si>
  <si>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</si>
  <si>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</si>
  <si>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</si>
  <si>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</si>
  <si>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</si>
  <si>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</si>
  <si>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</si>
  <si>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</si>
  <si>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</si>
  <si>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</si>
  <si>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</si>
  <si>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</si>
  <si>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</si>
  <si>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</si>
  <si>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</si>
  <si>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Hill City 51-2</t>
  </si>
  <si>
    <t>Hitchcock-Tulare 56-6</t>
  </si>
  <si>
    <t>Hot Springs 23-2</t>
  </si>
  <si>
    <t>Hoven 53-2</t>
  </si>
  <si>
    <t>Howard 48-3</t>
  </si>
  <si>
    <t>Huron 02-2</t>
  </si>
  <si>
    <t>Highmore-Harrold 34-2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</si>
  <si>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</si>
  <si>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</si>
  <si>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</si>
  <si>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</si>
  <si>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</si>
  <si>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</si>
  <si>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</si>
  <si>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Lead-Deadwood 40-1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</si>
  <si>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</si>
  <si>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</si>
  <si>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</si>
  <si>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</si>
  <si>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</si>
  <si>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</si>
  <si>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</si>
  <si>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</si>
  <si>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</si>
  <si>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</si>
  <si>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</si>
  <si>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</si>
  <si>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</si>
  <si>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</si>
  <si>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</si>
  <si>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</si>
  <si>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</si>
  <si>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</si>
  <si>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</si>
  <si>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</si>
  <si>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</si>
  <si>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</si>
  <si>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</si>
  <si>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</si>
  <si>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</si>
  <si>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</si>
  <si>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</si>
  <si>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</si>
  <si>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</si>
  <si>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</si>
  <si>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</si>
  <si>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</si>
  <si>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</si>
  <si>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</si>
  <si>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</si>
  <si>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</si>
  <si>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</si>
  <si>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</si>
  <si>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</si>
  <si>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</si>
  <si>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</si>
  <si>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</si>
  <si>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</si>
  <si>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</si>
  <si>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Wagner 11-4</t>
  </si>
  <si>
    <t>Wall 51-5</t>
  </si>
  <si>
    <t>Warner 06-5</t>
  </si>
  <si>
    <t>Watertown 14-4</t>
  </si>
  <si>
    <t>Waubay 18-3</t>
  </si>
  <si>
    <t>Waverly 14-5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</si>
  <si>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</si>
  <si>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</si>
  <si>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</si>
  <si>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</si>
  <si>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</si>
  <si>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</si>
  <si>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</si>
  <si>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</si>
  <si>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</si>
  <si>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</si>
  <si>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</si>
  <si>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Lemmon 52-4</t>
  </si>
  <si>
    <t>Colome Consolidated 59-3</t>
  </si>
  <si>
    <t>South Central 26-5</t>
  </si>
  <si>
    <t>Bridgewater-Emery 30-3</t>
  </si>
  <si>
    <t>Langford Area 45-5</t>
  </si>
  <si>
    <t>Webster Area 18-5</t>
  </si>
  <si>
    <t>District No.</t>
  </si>
  <si>
    <t>Viborg-Hurley 60-6</t>
  </si>
  <si>
    <t>Oglala Lakota 65-1</t>
  </si>
  <si>
    <t>Corsica-Stickney  21-3</t>
  </si>
  <si>
    <t>Questions:  Contact Office of State Aid &amp; School Finance, 773-3248</t>
  </si>
  <si>
    <t>10-1140</t>
  </si>
  <si>
    <t xml:space="preserve"> 10-3112</t>
  </si>
  <si>
    <t>51 - 3810</t>
  </si>
  <si>
    <t>10-3113</t>
  </si>
  <si>
    <t>ESTIMATED
TOTAL Utility Tax Revenue</t>
  </si>
  <si>
    <t>as of 6/5/2024</t>
  </si>
  <si>
    <t>SUMMARY OF OTHER STATE REVENUES, FY2024</t>
  </si>
  <si>
    <r>
      <rPr>
        <b/>
        <u/>
        <sz val="11"/>
        <rFont val="Calibri"/>
        <family val="2"/>
      </rPr>
      <t>Estimated</t>
    </r>
    <r>
      <rPr>
        <b/>
        <sz val="11"/>
        <rFont val="Calibri"/>
        <family val="2"/>
      </rPr>
      <t xml:space="preserve"> 
Rural Electric 
(County Pmt July)
FY24 RECEIVABLE</t>
    </r>
  </si>
  <si>
    <t>Telephone 
Gross Receipts 
(DRR August Pmt)
FY24 RECEIVABLE</t>
  </si>
  <si>
    <t>State Apportionment from SPL
(Feb 2024)</t>
  </si>
  <si>
    <t>CANS 
State 
Proration 
(June 2024)</t>
  </si>
  <si>
    <t>Renewable Facility Tax 
(Wind/Solar)
(May 2024)</t>
  </si>
  <si>
    <t>Oldham-Ramona-Rutland 39-6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</si>
</sst>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8"/>
      <name val="Arial"/>
      <family val="2"/>
    </font>
    <font>
      <b/>
      <sz val="14"/>
      <color theme="3" tint="-0.249977111117893"/>
      <name val="Calibri"/>
      <family val="2"/>
    </font>
    <font>
      <sz val="10"/>
      <color theme="3" tint="-0.249977111117893"/>
      <name val="Calibri"/>
      <family val="2"/>
    </font>
    <font>
      <sz val="9"/>
      <color theme="3" tint="-0.249977111117893"/>
      <name val="Calibri"/>
      <family val="2"/>
    </font>
    <font>
      <sz val="11"/>
      <color theme="3" tint="-0.249977111117893"/>
      <name val="Calibri"/>
      <family val="2"/>
    </font>
    <font>
      <b/>
      <sz val="11"/>
      <color theme="3" tint="-0.249977111117893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8"/>
      <color theme="3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0" xfId="0" applyFo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17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8" fontId="3" fillId="2" borderId="1" xfId="0" applyNumberFormat="1" applyFont="1" applyFill="1" applyBorder="1" applyAlignment="1"/>
    <xf numFmtId="44" fontId="7" fillId="0" borderId="0" xfId="0" applyNumberFormat="1" applyFont="1"/>
    <xf numFmtId="44" fontId="8" fillId="0" borderId="3" xfId="0" applyNumberFormat="1" applyFont="1" applyBorder="1" applyAlignment="1">
      <alignment horizontal="center"/>
    </xf>
    <xf numFmtId="44" fontId="8" fillId="0" borderId="3" xfId="0" applyNumberFormat="1" applyFont="1" applyFill="1" applyBorder="1" applyAlignment="1">
      <alignment horizontal="center" wrapText="1"/>
    </xf>
    <xf numFmtId="8" fontId="7" fillId="0" borderId="1" xfId="0" applyNumberFormat="1" applyFont="1" applyBorder="1" applyAlignment="1"/>
    <xf numFmtId="17" fontId="8" fillId="0" borderId="3" xfId="0" quotePrefix="1" applyNumberFormat="1" applyFont="1" applyBorder="1" applyAlignment="1">
      <alignment horizontal="center"/>
    </xf>
    <xf numFmtId="0" fontId="7" fillId="0" borderId="0" xfId="0" applyFont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8" fontId="7" fillId="0" borderId="1" xfId="0" applyNumberFormat="1" applyFont="1" applyFill="1" applyBorder="1" applyAlignment="1"/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7" fontId="8" fillId="0" borderId="3" xfId="0" applyNumberFormat="1" applyFont="1" applyFill="1" applyBorder="1" applyAlignment="1">
      <alignment horizontal="center"/>
    </xf>
    <xf numFmtId="0" fontId="7" fillId="0" borderId="0" xfId="0" applyFont="1" applyFill="1"/>
    <xf numFmtId="8" fontId="11" fillId="0" borderId="1" xfId="0" applyNumberFormat="1" applyFont="1" applyBorder="1"/>
    <xf numFmtId="8" fontId="12" fillId="2" borderId="1" xfId="0" applyNumberFormat="1" applyFont="1" applyFill="1" applyBorder="1"/>
    <xf numFmtId="8" fontId="11" fillId="0" borderId="1" xfId="0" applyNumberFormat="1" applyFont="1" applyFill="1" applyBorder="1"/>
    <xf numFmtId="0" fontId="6" fillId="0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D"/>
      <color rgb="FFFFFFCC"/>
      <color rgb="FFFBFDE3"/>
      <color rgb="FFD4F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765980</xdr:colOff>
      <xdr:row>0</xdr:row>
      <xdr:rowOff>9265</xdr:rowOff>
    </xdr:from>
    <xdr:to>
      <xdr:col>7</xdr:col>
      <xdr:colOff>493459</xdr:colOff>
      <xdr:row>3</xdr:row>
      <xdr:rowOff>150976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9E581F40-CB33-42DF-87F5-899FB916C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5730" y="9265"/>
          <a:ext cx="2574396" cy="628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5"/>
  <sheetViews>
    <sheetView showGridLines="0" tabSelected="1" zoomScale="90" zoomScaleNormal="90" workbookViewId="0">
      <pane ySplit="6" topLeftCell="A7" activePane="bottomLeft" state="frozen"/>
      <selection pane="bottomLeft" activeCell="A5" sqref="A5:A6"/>
    </sheetView>
  </sheetViews>
  <sheetFormatPr defaultColWidth="9.140625" defaultRowHeight="12.75" x14ac:dyDescent="0.2"/>
  <cols>
    <col min="1" max="1" width="26.85546875" style="4" customWidth="1"/>
    <col min="2" max="2" width="8.28515625" style="2" hidden="1" customWidth="1"/>
    <col min="3" max="3" width="16.7109375" style="25" bestFit="1" customWidth="1"/>
    <col min="4" max="4" width="16.7109375" style="33" bestFit="1" customWidth="1"/>
    <col min="5" max="5" width="13.140625" style="4" bestFit="1" customWidth="1"/>
    <col min="6" max="6" width="14.85546875" style="20" bestFit="1" customWidth="1"/>
    <col min="7" max="7" width="14.5703125" style="20" customWidth="1"/>
    <col min="8" max="8" width="11.28515625" style="20" bestFit="1" customWidth="1"/>
    <col min="9" max="16384" width="9.140625" style="3"/>
  </cols>
  <sheetData>
    <row r="1" spans="1:8" ht="18.75" x14ac:dyDescent="0.3">
      <c r="A1" s="1" t="s">
        <v>157</v>
      </c>
      <c r="D1" s="29"/>
    </row>
    <row r="2" spans="1:8" x14ac:dyDescent="0.2">
      <c r="A2" s="5" t="s">
        <v>156</v>
      </c>
      <c r="D2" s="30"/>
    </row>
    <row r="3" spans="1:8" ht="6.75" customHeight="1" x14ac:dyDescent="0.2">
      <c r="A3" s="2"/>
      <c r="D3" s="31"/>
    </row>
    <row r="4" spans="1:8" ht="13.5" thickBot="1" x14ac:dyDescent="0.25">
      <c r="A4" s="6" t="s">
        <v>150</v>
      </c>
      <c r="D4" s="30"/>
      <c r="E4" s="3"/>
    </row>
    <row r="5" spans="1:8" s="7" customFormat="1" ht="21.75" customHeight="1" thickBot="1" x14ac:dyDescent="0.3">
      <c r="A5" s="37" t="s">
        <v>0</v>
      </c>
      <c r="B5" s="37" t="s">
        <v>146</v>
      </c>
      <c r="C5" s="26" t="s">
        <v>151</v>
      </c>
      <c r="D5" s="32" t="s">
        <v>151</v>
      </c>
      <c r="E5" s="17" t="s">
        <v>151</v>
      </c>
      <c r="F5" s="21" t="s">
        <v>152</v>
      </c>
      <c r="G5" s="24" t="s">
        <v>154</v>
      </c>
      <c r="H5" s="21" t="s">
        <v>153</v>
      </c>
    </row>
    <row r="6" spans="1:8" s="8" customFormat="1" ht="60.75" thickBot="1" x14ac:dyDescent="0.3">
      <c r="A6" s="38"/>
      <c r="B6" s="38"/>
      <c r="C6" s="27" t="s">
        <v>158</v>
      </c>
      <c r="D6" s="27" t="s">
        <v>159</v>
      </c>
      <c r="E6" s="18" t="s">
        <v>155</v>
      </c>
      <c r="F6" s="22" t="s">
        <v>160</v>
      </c>
      <c r="G6" s="22" t="s">
        <v>162</v>
      </c>
      <c r="H6" s="22" t="s">
        <v>161</v>
      </c>
    </row>
    <row r="7" spans="1:8" s="9" customFormat="1" ht="15" x14ac:dyDescent="0.25">
      <c r="A7" s="11" t="s">
        <v>1</v>
      </c>
      <c r="B7" s="12">
        <v>6001</v>
      </c>
      <c r="C7" s="28">
        <v>402936.6</v>
      </c>
      <c r="D7" s="28">
        <v>173630.64</v>
      </c>
      <c r="E7" s="19">
        <f t="shared" ref="E7:E38" si="0">C7+D7</f>
        <v>576567.24</v>
      </c>
      <c r="F7" s="23">
        <v>435123.97</v>
      </c>
      <c r="G7" s="23">
        <v>0</v>
      </c>
      <c r="H7" s="23">
        <v>5738.88</v>
      </c>
    </row>
    <row r="8" spans="1:8" s="9" customFormat="1" ht="15" x14ac:dyDescent="0.25">
      <c r="A8" s="13" t="s">
        <v>2</v>
      </c>
      <c r="B8" s="14">
        <v>58003</v>
      </c>
      <c r="C8" s="28">
        <v>370661.73</v>
      </c>
      <c r="D8" s="28">
        <v>59202.76</v>
      </c>
      <c r="E8" s="19">
        <f t="shared" si="0"/>
        <v>429864.49</v>
      </c>
      <c r="F8" s="23">
        <v>22489.67</v>
      </c>
      <c r="G8" s="23">
        <v>0</v>
      </c>
      <c r="H8" s="23">
        <v>289.12</v>
      </c>
    </row>
    <row r="9" spans="1:8" s="9" customFormat="1" ht="15" x14ac:dyDescent="0.25">
      <c r="A9" s="13" t="s">
        <v>3</v>
      </c>
      <c r="B9" s="14">
        <v>61001</v>
      </c>
      <c r="C9" s="28">
        <v>46038.38</v>
      </c>
      <c r="D9" s="28">
        <v>36798.160000000003</v>
      </c>
      <c r="E9" s="19">
        <f t="shared" si="0"/>
        <v>82836.540000000008</v>
      </c>
      <c r="F9" s="23">
        <v>29075.74</v>
      </c>
      <c r="G9" s="23">
        <v>0</v>
      </c>
      <c r="H9" s="23">
        <v>435.44</v>
      </c>
    </row>
    <row r="10" spans="1:8" s="9" customFormat="1" ht="15" x14ac:dyDescent="0.25">
      <c r="A10" s="13" t="s">
        <v>4</v>
      </c>
      <c r="B10" s="14">
        <v>11001</v>
      </c>
      <c r="C10" s="28">
        <v>60116.22</v>
      </c>
      <c r="D10" s="28">
        <v>41908.99</v>
      </c>
      <c r="E10" s="19">
        <f t="shared" si="0"/>
        <v>102025.20999999999</v>
      </c>
      <c r="F10" s="23">
        <v>33808.5</v>
      </c>
      <c r="G10" s="23">
        <v>0</v>
      </c>
      <c r="H10" s="23">
        <v>514.26</v>
      </c>
    </row>
    <row r="11" spans="1:8" s="9" customFormat="1" ht="15" x14ac:dyDescent="0.25">
      <c r="A11" s="13" t="s">
        <v>5</v>
      </c>
      <c r="B11" s="14">
        <v>38001</v>
      </c>
      <c r="C11" s="28">
        <v>45155.42</v>
      </c>
      <c r="D11" s="28">
        <v>13949.28</v>
      </c>
      <c r="E11" s="19">
        <f t="shared" si="0"/>
        <v>59104.7</v>
      </c>
      <c r="F11" s="23">
        <v>25608.22</v>
      </c>
      <c r="G11" s="23">
        <v>0</v>
      </c>
      <c r="H11" s="23">
        <v>359.54</v>
      </c>
    </row>
    <row r="12" spans="1:8" s="9" customFormat="1" ht="15" x14ac:dyDescent="0.25">
      <c r="A12" s="13" t="s">
        <v>6</v>
      </c>
      <c r="B12" s="14">
        <v>21001</v>
      </c>
      <c r="C12" s="28">
        <v>20951.509999999998</v>
      </c>
      <c r="D12" s="28">
        <v>36651.839999999997</v>
      </c>
      <c r="E12" s="19">
        <f t="shared" si="0"/>
        <v>57603.349999999991</v>
      </c>
      <c r="F12" s="23">
        <v>16058.91</v>
      </c>
      <c r="G12" s="23">
        <v>0</v>
      </c>
      <c r="H12" s="23">
        <v>249.7</v>
      </c>
    </row>
    <row r="13" spans="1:8" s="9" customFormat="1" ht="15" x14ac:dyDescent="0.25">
      <c r="A13" s="13" t="s">
        <v>7</v>
      </c>
      <c r="B13" s="14">
        <v>4001</v>
      </c>
      <c r="C13" s="28">
        <v>20944.95</v>
      </c>
      <c r="D13" s="28">
        <v>28435.96</v>
      </c>
      <c r="E13" s="19">
        <f t="shared" si="0"/>
        <v>49380.91</v>
      </c>
      <c r="F13" s="23">
        <v>17360.43</v>
      </c>
      <c r="G13" s="23">
        <v>163948.71</v>
      </c>
      <c r="H13" s="23">
        <v>343.05</v>
      </c>
    </row>
    <row r="14" spans="1:8" s="9" customFormat="1" ht="15" x14ac:dyDescent="0.25">
      <c r="A14" s="13" t="s">
        <v>8</v>
      </c>
      <c r="B14" s="14">
        <v>49001</v>
      </c>
      <c r="C14" s="28">
        <v>25302.61</v>
      </c>
      <c r="D14" s="28">
        <v>24032.45</v>
      </c>
      <c r="E14" s="19">
        <f t="shared" si="0"/>
        <v>49335.06</v>
      </c>
      <c r="F14" s="23">
        <v>43061.74</v>
      </c>
      <c r="G14" s="23">
        <v>0</v>
      </c>
      <c r="H14" s="23">
        <v>774.19</v>
      </c>
    </row>
    <row r="15" spans="1:8" s="9" customFormat="1" ht="15" x14ac:dyDescent="0.25">
      <c r="A15" s="13" t="s">
        <v>9</v>
      </c>
      <c r="B15" s="14">
        <v>9001</v>
      </c>
      <c r="C15" s="28">
        <v>29878.29</v>
      </c>
      <c r="D15" s="28">
        <v>31612.63</v>
      </c>
      <c r="E15" s="19">
        <f t="shared" si="0"/>
        <v>61490.92</v>
      </c>
      <c r="F15" s="23">
        <v>119124.71</v>
      </c>
      <c r="G15" s="23">
        <v>0</v>
      </c>
      <c r="H15" s="23">
        <v>1192.6199999999999</v>
      </c>
    </row>
    <row r="16" spans="1:8" s="9" customFormat="1" ht="15" x14ac:dyDescent="0.25">
      <c r="A16" s="13" t="s">
        <v>10</v>
      </c>
      <c r="B16" s="14">
        <v>3001</v>
      </c>
      <c r="C16" s="28">
        <v>72782.990000000005</v>
      </c>
      <c r="D16" s="28">
        <v>85255.2</v>
      </c>
      <c r="E16" s="19">
        <f t="shared" si="0"/>
        <v>158038.19</v>
      </c>
      <c r="F16" s="23">
        <v>55078.67</v>
      </c>
      <c r="G16" s="23">
        <v>0</v>
      </c>
      <c r="H16" s="23">
        <v>636.89</v>
      </c>
    </row>
    <row r="17" spans="1:8" s="9" customFormat="1" ht="15" x14ac:dyDescent="0.25">
      <c r="A17" s="13" t="s">
        <v>11</v>
      </c>
      <c r="B17" s="14">
        <v>61002</v>
      </c>
      <c r="C17" s="28">
        <v>89791.42</v>
      </c>
      <c r="D17" s="28">
        <v>650.84</v>
      </c>
      <c r="E17" s="19">
        <f t="shared" si="0"/>
        <v>90442.26</v>
      </c>
      <c r="F17" s="23">
        <v>55999.16</v>
      </c>
      <c r="G17" s="23">
        <v>0</v>
      </c>
      <c r="H17" s="23">
        <v>965.29</v>
      </c>
    </row>
    <row r="18" spans="1:8" s="9" customFormat="1" ht="15" x14ac:dyDescent="0.25">
      <c r="A18" s="13" t="s">
        <v>12</v>
      </c>
      <c r="B18" s="14">
        <v>25001</v>
      </c>
      <c r="C18" s="28">
        <v>8139.96</v>
      </c>
      <c r="D18" s="28">
        <v>6547.3</v>
      </c>
      <c r="E18" s="19">
        <f t="shared" si="0"/>
        <v>14687.26</v>
      </c>
      <c r="F18" s="23">
        <v>5651.18</v>
      </c>
      <c r="G18" s="23">
        <v>0</v>
      </c>
      <c r="H18" s="23">
        <v>98.39</v>
      </c>
    </row>
    <row r="19" spans="1:8" s="9" customFormat="1" ht="15" x14ac:dyDescent="0.25">
      <c r="A19" s="13" t="s">
        <v>13</v>
      </c>
      <c r="B19" s="14">
        <v>52001</v>
      </c>
      <c r="C19" s="28">
        <v>31144.07</v>
      </c>
      <c r="D19" s="28">
        <v>63675.56</v>
      </c>
      <c r="E19" s="19">
        <f t="shared" si="0"/>
        <v>94819.63</v>
      </c>
      <c r="F19" s="23">
        <v>15050.27</v>
      </c>
      <c r="G19" s="23">
        <v>0</v>
      </c>
      <c r="H19" s="23">
        <v>158.58000000000001</v>
      </c>
    </row>
    <row r="20" spans="1:8" s="9" customFormat="1" ht="15" x14ac:dyDescent="0.25">
      <c r="A20" s="13" t="s">
        <v>14</v>
      </c>
      <c r="B20" s="14">
        <v>4002</v>
      </c>
      <c r="C20" s="28">
        <v>73680.710000000006</v>
      </c>
      <c r="D20" s="28">
        <v>83295.240000000005</v>
      </c>
      <c r="E20" s="19">
        <f t="shared" si="0"/>
        <v>156975.95000000001</v>
      </c>
      <c r="F20" s="23">
        <v>46553.77</v>
      </c>
      <c r="G20" s="23">
        <v>0</v>
      </c>
      <c r="H20" s="23">
        <v>683.88</v>
      </c>
    </row>
    <row r="21" spans="1:8" s="9" customFormat="1" ht="15" x14ac:dyDescent="0.25">
      <c r="A21" s="13" t="s">
        <v>15</v>
      </c>
      <c r="B21" s="14">
        <v>22001</v>
      </c>
      <c r="C21" s="28">
        <v>25704.36</v>
      </c>
      <c r="D21" s="28">
        <v>23389.93</v>
      </c>
      <c r="E21" s="19">
        <f t="shared" si="0"/>
        <v>49094.29</v>
      </c>
      <c r="F21" s="23">
        <v>8682.1299999999992</v>
      </c>
      <c r="G21" s="23">
        <v>0</v>
      </c>
      <c r="H21" s="23">
        <v>141.21</v>
      </c>
    </row>
    <row r="22" spans="1:8" s="9" customFormat="1" ht="15" x14ac:dyDescent="0.25">
      <c r="A22" s="13" t="s">
        <v>16</v>
      </c>
      <c r="B22" s="14">
        <v>49002</v>
      </c>
      <c r="C22" s="28">
        <v>553730.68999999994</v>
      </c>
      <c r="D22" s="28">
        <v>188626.68</v>
      </c>
      <c r="E22" s="19">
        <f t="shared" si="0"/>
        <v>742357.36999999988</v>
      </c>
      <c r="F22" s="23">
        <v>425839.14</v>
      </c>
      <c r="G22" s="23">
        <v>0</v>
      </c>
      <c r="H22" s="23">
        <v>6929.76</v>
      </c>
    </row>
    <row r="23" spans="1:8" s="9" customFormat="1" ht="15" x14ac:dyDescent="0.25">
      <c r="A23" s="13" t="s">
        <v>143</v>
      </c>
      <c r="B23" s="14">
        <v>30003</v>
      </c>
      <c r="C23" s="28">
        <v>29965.27</v>
      </c>
      <c r="D23" s="28">
        <v>42456.08</v>
      </c>
      <c r="E23" s="19">
        <f t="shared" si="0"/>
        <v>72421.350000000006</v>
      </c>
      <c r="F23" s="23">
        <v>28219.3</v>
      </c>
      <c r="G23" s="23">
        <v>0</v>
      </c>
      <c r="H23" s="23">
        <v>468.66</v>
      </c>
    </row>
    <row r="24" spans="1:8" s="9" customFormat="1" ht="15" x14ac:dyDescent="0.25">
      <c r="A24" s="13" t="s">
        <v>17</v>
      </c>
      <c r="B24" s="14">
        <v>45004</v>
      </c>
      <c r="C24" s="28">
        <v>137502.56</v>
      </c>
      <c r="D24" s="28">
        <v>108474.44</v>
      </c>
      <c r="E24" s="19">
        <f t="shared" si="0"/>
        <v>245977</v>
      </c>
      <c r="F24" s="23">
        <v>39443.050000000003</v>
      </c>
      <c r="G24" s="23">
        <v>0</v>
      </c>
      <c r="H24" s="23">
        <v>667.59</v>
      </c>
    </row>
    <row r="25" spans="1:8" s="9" customFormat="1" ht="15" x14ac:dyDescent="0.25">
      <c r="A25" s="13" t="s">
        <v>18</v>
      </c>
      <c r="B25" s="14">
        <v>5001</v>
      </c>
      <c r="C25" s="28">
        <v>402923.77</v>
      </c>
      <c r="D25" s="28">
        <v>111729.49</v>
      </c>
      <c r="E25" s="19">
        <f t="shared" si="0"/>
        <v>514653.26</v>
      </c>
      <c r="F25" s="23">
        <v>304409.83</v>
      </c>
      <c r="G25" s="23">
        <v>0</v>
      </c>
      <c r="H25" s="23">
        <v>3863.37</v>
      </c>
    </row>
    <row r="26" spans="1:8" s="9" customFormat="1" ht="15" x14ac:dyDescent="0.25">
      <c r="A26" s="13" t="s">
        <v>19</v>
      </c>
      <c r="B26" s="14">
        <v>26002</v>
      </c>
      <c r="C26" s="28">
        <v>16395.77</v>
      </c>
      <c r="D26" s="28">
        <v>47186.04</v>
      </c>
      <c r="E26" s="19">
        <f t="shared" si="0"/>
        <v>63581.81</v>
      </c>
      <c r="F26" s="23">
        <v>18653.919999999998</v>
      </c>
      <c r="G26" s="23">
        <v>0</v>
      </c>
      <c r="H26" s="23">
        <v>340.3</v>
      </c>
    </row>
    <row r="27" spans="1:8" s="9" customFormat="1" ht="15" x14ac:dyDescent="0.25">
      <c r="A27" s="13" t="s">
        <v>20</v>
      </c>
      <c r="B27" s="14">
        <v>43001</v>
      </c>
      <c r="C27" s="28">
        <v>31495.360000000001</v>
      </c>
      <c r="D27" s="28">
        <v>30324.400000000001</v>
      </c>
      <c r="E27" s="19">
        <f t="shared" si="0"/>
        <v>61819.76</v>
      </c>
      <c r="F27" s="23">
        <v>23994</v>
      </c>
      <c r="G27" s="23">
        <v>0</v>
      </c>
      <c r="H27" s="23">
        <v>429.77</v>
      </c>
    </row>
    <row r="28" spans="1:8" s="9" customFormat="1" ht="15" x14ac:dyDescent="0.25">
      <c r="A28" s="13" t="s">
        <v>21</v>
      </c>
      <c r="B28" s="14">
        <v>41001</v>
      </c>
      <c r="C28" s="28">
        <v>275120.83</v>
      </c>
      <c r="D28" s="28">
        <v>20871.830000000002</v>
      </c>
      <c r="E28" s="19">
        <f t="shared" si="0"/>
        <v>295992.66000000003</v>
      </c>
      <c r="F28" s="23">
        <v>81596.789999999994</v>
      </c>
      <c r="G28" s="23">
        <v>0</v>
      </c>
      <c r="H28" s="23">
        <v>943.28</v>
      </c>
    </row>
    <row r="29" spans="1:8" s="9" customFormat="1" ht="15" x14ac:dyDescent="0.25">
      <c r="A29" s="13" t="s">
        <v>22</v>
      </c>
      <c r="B29" s="14">
        <v>28001</v>
      </c>
      <c r="C29" s="28">
        <v>54250.14</v>
      </c>
      <c r="D29" s="28">
        <v>34981.800000000003</v>
      </c>
      <c r="E29" s="19">
        <f t="shared" si="0"/>
        <v>89231.94</v>
      </c>
      <c r="F29" s="23">
        <v>24525.81</v>
      </c>
      <c r="G29" s="23">
        <v>0</v>
      </c>
      <c r="H29" s="23">
        <v>368.09</v>
      </c>
    </row>
    <row r="30" spans="1:8" s="9" customFormat="1" ht="15" x14ac:dyDescent="0.25">
      <c r="A30" s="13" t="s">
        <v>23</v>
      </c>
      <c r="B30" s="14">
        <v>60001</v>
      </c>
      <c r="C30" s="28">
        <v>59650.080000000002</v>
      </c>
      <c r="D30" s="28">
        <v>16098.61</v>
      </c>
      <c r="E30" s="19">
        <f t="shared" si="0"/>
        <v>75748.69</v>
      </c>
      <c r="F30" s="23">
        <v>25824.63</v>
      </c>
      <c r="G30" s="23">
        <v>0</v>
      </c>
      <c r="H30" s="23">
        <v>418.26</v>
      </c>
    </row>
    <row r="31" spans="1:8" s="9" customFormat="1" ht="15" x14ac:dyDescent="0.25">
      <c r="A31" s="13" t="s">
        <v>24</v>
      </c>
      <c r="B31" s="14">
        <v>7001</v>
      </c>
      <c r="C31" s="28">
        <v>139842.29999999999</v>
      </c>
      <c r="D31" s="28">
        <v>176138.56</v>
      </c>
      <c r="E31" s="19">
        <f t="shared" si="0"/>
        <v>315980.86</v>
      </c>
      <c r="F31" s="23">
        <v>102101.48</v>
      </c>
      <c r="G31" s="23">
        <v>0</v>
      </c>
      <c r="H31" s="23">
        <v>1012.8</v>
      </c>
    </row>
    <row r="32" spans="1:8" s="9" customFormat="1" ht="15" x14ac:dyDescent="0.25">
      <c r="A32" s="13" t="s">
        <v>25</v>
      </c>
      <c r="B32" s="14">
        <v>39001</v>
      </c>
      <c r="C32" s="28">
        <v>227486.5</v>
      </c>
      <c r="D32" s="28">
        <v>27872.52</v>
      </c>
      <c r="E32" s="19">
        <f t="shared" si="0"/>
        <v>255359.02</v>
      </c>
      <c r="F32" s="23">
        <v>27457.94</v>
      </c>
      <c r="G32" s="23">
        <v>0</v>
      </c>
      <c r="H32" s="23">
        <v>423.11</v>
      </c>
    </row>
    <row r="33" spans="1:8" s="9" customFormat="1" ht="15" x14ac:dyDescent="0.25">
      <c r="A33" s="13" t="s">
        <v>26</v>
      </c>
      <c r="B33" s="14">
        <v>12002</v>
      </c>
      <c r="C33" s="28">
        <v>141681.35999999999</v>
      </c>
      <c r="D33" s="28">
        <v>100395.52</v>
      </c>
      <c r="E33" s="19">
        <f t="shared" si="0"/>
        <v>242076.88</v>
      </c>
      <c r="F33" s="23">
        <v>38958.97</v>
      </c>
      <c r="G33" s="23">
        <v>382375.27</v>
      </c>
      <c r="H33" s="23">
        <v>701.96</v>
      </c>
    </row>
    <row r="34" spans="1:8" s="9" customFormat="1" ht="15" x14ac:dyDescent="0.25">
      <c r="A34" s="13" t="s">
        <v>27</v>
      </c>
      <c r="B34" s="14">
        <v>50005</v>
      </c>
      <c r="C34" s="28">
        <v>58390.5</v>
      </c>
      <c r="D34" s="28">
        <v>7183.36</v>
      </c>
      <c r="E34" s="19">
        <f t="shared" si="0"/>
        <v>65573.86</v>
      </c>
      <c r="F34" s="23">
        <v>28612.27</v>
      </c>
      <c r="G34" s="23">
        <v>0</v>
      </c>
      <c r="H34" s="23">
        <v>458.94</v>
      </c>
    </row>
    <row r="35" spans="1:8" s="9" customFormat="1" ht="15" x14ac:dyDescent="0.25">
      <c r="A35" s="13" t="s">
        <v>141</v>
      </c>
      <c r="B35" s="14">
        <v>59003</v>
      </c>
      <c r="C35" s="28">
        <v>29597.87</v>
      </c>
      <c r="D35" s="28">
        <v>28928.880000000001</v>
      </c>
      <c r="E35" s="19">
        <f t="shared" si="0"/>
        <v>58526.75</v>
      </c>
      <c r="F35" s="23">
        <v>16458.41</v>
      </c>
      <c r="G35" s="23">
        <v>0</v>
      </c>
      <c r="H35" s="23">
        <v>203.6</v>
      </c>
    </row>
    <row r="36" spans="1:8" s="9" customFormat="1" ht="15" x14ac:dyDescent="0.25">
      <c r="A36" s="13" t="s">
        <v>149</v>
      </c>
      <c r="B36" s="14">
        <v>21003</v>
      </c>
      <c r="C36" s="28">
        <v>53145.42</v>
      </c>
      <c r="D36" s="28">
        <v>63218.44</v>
      </c>
      <c r="E36" s="19">
        <f t="shared" si="0"/>
        <v>116363.86</v>
      </c>
      <c r="F36" s="23">
        <v>28764.16</v>
      </c>
      <c r="G36" s="23">
        <v>0</v>
      </c>
      <c r="H36" s="23">
        <v>382.83</v>
      </c>
    </row>
    <row r="37" spans="1:8" s="9" customFormat="1" ht="15" x14ac:dyDescent="0.25">
      <c r="A37" s="13" t="s">
        <v>28</v>
      </c>
      <c r="B37" s="14">
        <v>16001</v>
      </c>
      <c r="C37" s="28">
        <v>74029.61</v>
      </c>
      <c r="D37" s="28">
        <v>258308.2</v>
      </c>
      <c r="E37" s="19">
        <f t="shared" si="0"/>
        <v>332337.81</v>
      </c>
      <c r="F37" s="23">
        <v>89443.97</v>
      </c>
      <c r="G37" s="23">
        <v>0</v>
      </c>
      <c r="H37" s="23">
        <v>770.49</v>
      </c>
    </row>
    <row r="38" spans="1:8" s="9" customFormat="1" ht="15" x14ac:dyDescent="0.25">
      <c r="A38" s="13" t="s">
        <v>29</v>
      </c>
      <c r="B38" s="14">
        <v>61008</v>
      </c>
      <c r="C38" s="28">
        <v>22156.09</v>
      </c>
      <c r="D38" s="28">
        <v>44360.84</v>
      </c>
      <c r="E38" s="19">
        <f t="shared" si="0"/>
        <v>66516.929999999993</v>
      </c>
      <c r="F38" s="23">
        <v>117968.48</v>
      </c>
      <c r="G38" s="23">
        <v>0</v>
      </c>
      <c r="H38" s="23">
        <v>1642.03</v>
      </c>
    </row>
    <row r="39" spans="1:8" s="9" customFormat="1" ht="15" x14ac:dyDescent="0.25">
      <c r="A39" s="13" t="s">
        <v>30</v>
      </c>
      <c r="B39" s="14">
        <v>38002</v>
      </c>
      <c r="C39" s="28">
        <v>34604.120000000003</v>
      </c>
      <c r="D39" s="28">
        <v>18791.52</v>
      </c>
      <c r="E39" s="19">
        <f t="shared" ref="E39:E70" si="1">C39+D39</f>
        <v>53395.64</v>
      </c>
      <c r="F39" s="23">
        <v>24639.35</v>
      </c>
      <c r="G39" s="23">
        <v>0</v>
      </c>
      <c r="H39" s="23">
        <v>457.54</v>
      </c>
    </row>
    <row r="40" spans="1:8" s="9" customFormat="1" ht="15" x14ac:dyDescent="0.25">
      <c r="A40" s="13" t="s">
        <v>31</v>
      </c>
      <c r="B40" s="14">
        <v>49003</v>
      </c>
      <c r="C40" s="28">
        <v>102055.46</v>
      </c>
      <c r="D40" s="28">
        <v>139918.88</v>
      </c>
      <c r="E40" s="19">
        <f t="shared" si="1"/>
        <v>241974.34000000003</v>
      </c>
      <c r="F40" s="23">
        <v>97951.29</v>
      </c>
      <c r="G40" s="23">
        <v>0</v>
      </c>
      <c r="H40" s="23">
        <v>1403.34</v>
      </c>
    </row>
    <row r="41" spans="1:8" s="9" customFormat="1" ht="15" x14ac:dyDescent="0.25">
      <c r="A41" s="13" t="s">
        <v>32</v>
      </c>
      <c r="B41" s="14">
        <v>5006</v>
      </c>
      <c r="C41" s="28">
        <v>57486.67</v>
      </c>
      <c r="D41" s="28">
        <v>71207.839999999997</v>
      </c>
      <c r="E41" s="19">
        <f t="shared" si="1"/>
        <v>128694.51</v>
      </c>
      <c r="F41" s="23">
        <v>26857.07</v>
      </c>
      <c r="G41" s="23">
        <v>665045.26</v>
      </c>
      <c r="H41" s="23">
        <v>507.36</v>
      </c>
    </row>
    <row r="42" spans="1:8" s="9" customFormat="1" ht="15" x14ac:dyDescent="0.25">
      <c r="A42" s="13" t="s">
        <v>33</v>
      </c>
      <c r="B42" s="14">
        <v>19004</v>
      </c>
      <c r="C42" s="28">
        <v>99147.78</v>
      </c>
      <c r="D42" s="28">
        <v>183614.92</v>
      </c>
      <c r="E42" s="19">
        <f t="shared" si="1"/>
        <v>282762.7</v>
      </c>
      <c r="F42" s="23">
        <v>46288.97</v>
      </c>
      <c r="G42" s="23">
        <v>704004.34</v>
      </c>
      <c r="H42" s="23">
        <v>683.04</v>
      </c>
    </row>
    <row r="43" spans="1:8" s="9" customFormat="1" ht="15" x14ac:dyDescent="0.25">
      <c r="A43" s="13" t="s">
        <v>34</v>
      </c>
      <c r="B43" s="14">
        <v>56002</v>
      </c>
      <c r="C43" s="28">
        <v>53429.72</v>
      </c>
      <c r="D43" s="28">
        <v>23250.44</v>
      </c>
      <c r="E43" s="19">
        <f t="shared" si="1"/>
        <v>76680.160000000003</v>
      </c>
      <c r="F43" s="23">
        <v>13437.8</v>
      </c>
      <c r="G43" s="23">
        <v>0</v>
      </c>
      <c r="H43" s="23">
        <v>192.95</v>
      </c>
    </row>
    <row r="44" spans="1:8" s="9" customFormat="1" ht="15" x14ac:dyDescent="0.25">
      <c r="A44" s="13" t="s">
        <v>35</v>
      </c>
      <c r="B44" s="14">
        <v>51001</v>
      </c>
      <c r="C44" s="28">
        <v>124290.58</v>
      </c>
      <c r="D44" s="28">
        <v>32568.46</v>
      </c>
      <c r="E44" s="19">
        <f t="shared" si="1"/>
        <v>156859.04</v>
      </c>
      <c r="F44" s="23">
        <v>256369.63</v>
      </c>
      <c r="G44" s="23">
        <v>0</v>
      </c>
      <c r="H44" s="23">
        <v>2462.4</v>
      </c>
    </row>
    <row r="45" spans="1:8" s="9" customFormat="1" ht="15" x14ac:dyDescent="0.25">
      <c r="A45" s="13" t="s">
        <v>36</v>
      </c>
      <c r="B45" s="14">
        <v>64002</v>
      </c>
      <c r="C45" s="28">
        <v>26971.38</v>
      </c>
      <c r="D45" s="28">
        <v>2251.7199999999998</v>
      </c>
      <c r="E45" s="19">
        <f t="shared" si="1"/>
        <v>29223.100000000002</v>
      </c>
      <c r="F45" s="23">
        <v>33850.11</v>
      </c>
      <c r="G45" s="23">
        <v>0</v>
      </c>
      <c r="H45" s="23">
        <v>597.44000000000005</v>
      </c>
    </row>
    <row r="46" spans="1:8" s="9" customFormat="1" ht="15" x14ac:dyDescent="0.25">
      <c r="A46" s="13" t="s">
        <v>37</v>
      </c>
      <c r="B46" s="14">
        <v>20001</v>
      </c>
      <c r="C46" s="28">
        <v>90172.64</v>
      </c>
      <c r="D46" s="28">
        <v>0</v>
      </c>
      <c r="E46" s="19">
        <f t="shared" si="1"/>
        <v>90172.64</v>
      </c>
      <c r="F46" s="23">
        <v>119309.54</v>
      </c>
      <c r="G46" s="23">
        <v>0</v>
      </c>
      <c r="H46" s="23">
        <v>0</v>
      </c>
    </row>
    <row r="47" spans="1:8" s="9" customFormat="1" ht="15" x14ac:dyDescent="0.25">
      <c r="A47" s="13" t="s">
        <v>38</v>
      </c>
      <c r="B47" s="14">
        <v>23001</v>
      </c>
      <c r="C47" s="28">
        <v>3537.65</v>
      </c>
      <c r="D47" s="28">
        <v>35867.879999999997</v>
      </c>
      <c r="E47" s="19">
        <f t="shared" si="1"/>
        <v>39405.53</v>
      </c>
      <c r="F47" s="23">
        <v>12443.64</v>
      </c>
      <c r="G47" s="23">
        <v>0</v>
      </c>
      <c r="H47" s="23">
        <v>157.5</v>
      </c>
    </row>
    <row r="48" spans="1:8" s="9" customFormat="1" ht="15" x14ac:dyDescent="0.25">
      <c r="A48" s="13" t="s">
        <v>39</v>
      </c>
      <c r="B48" s="14">
        <v>22005</v>
      </c>
      <c r="C48" s="28">
        <v>34932.42</v>
      </c>
      <c r="D48" s="28">
        <v>19166.45</v>
      </c>
      <c r="E48" s="19">
        <f t="shared" si="1"/>
        <v>54098.869999999995</v>
      </c>
      <c r="F48" s="23">
        <v>12811.39</v>
      </c>
      <c r="G48" s="23">
        <v>0</v>
      </c>
      <c r="H48" s="23">
        <v>155.83000000000001</v>
      </c>
    </row>
    <row r="49" spans="1:8" s="9" customFormat="1" ht="15" x14ac:dyDescent="0.25">
      <c r="A49" s="13" t="s">
        <v>40</v>
      </c>
      <c r="B49" s="14">
        <v>16002</v>
      </c>
      <c r="C49" s="28">
        <v>4860.58</v>
      </c>
      <c r="D49" s="28">
        <v>0</v>
      </c>
      <c r="E49" s="19">
        <f t="shared" si="1"/>
        <v>4860.58</v>
      </c>
      <c r="F49" s="23">
        <v>2144.83</v>
      </c>
      <c r="G49" s="23">
        <v>0</v>
      </c>
      <c r="H49" s="23">
        <v>0</v>
      </c>
    </row>
    <row r="50" spans="1:8" s="9" customFormat="1" ht="15" x14ac:dyDescent="0.25">
      <c r="A50" s="13" t="s">
        <v>41</v>
      </c>
      <c r="B50" s="14">
        <v>61007</v>
      </c>
      <c r="C50" s="28">
        <v>75630.080000000002</v>
      </c>
      <c r="D50" s="28">
        <v>34244.31</v>
      </c>
      <c r="E50" s="19">
        <f t="shared" si="1"/>
        <v>109874.39</v>
      </c>
      <c r="F50" s="23">
        <v>66913.960000000006</v>
      </c>
      <c r="G50" s="23">
        <v>0</v>
      </c>
      <c r="H50" s="23">
        <v>987.6</v>
      </c>
    </row>
    <row r="51" spans="1:8" s="9" customFormat="1" ht="15" x14ac:dyDescent="0.25">
      <c r="A51" s="13" t="s">
        <v>42</v>
      </c>
      <c r="B51" s="14">
        <v>5003</v>
      </c>
      <c r="C51" s="28">
        <v>75532.47</v>
      </c>
      <c r="D51" s="28">
        <v>39238.839999999997</v>
      </c>
      <c r="E51" s="19">
        <f t="shared" si="1"/>
        <v>114771.31</v>
      </c>
      <c r="F51" s="23">
        <v>30694.959999999999</v>
      </c>
      <c r="G51" s="23">
        <v>108340.23</v>
      </c>
      <c r="H51" s="23">
        <v>601.91</v>
      </c>
    </row>
    <row r="52" spans="1:8" s="9" customFormat="1" ht="15" x14ac:dyDescent="0.25">
      <c r="A52" s="13" t="s">
        <v>43</v>
      </c>
      <c r="B52" s="14">
        <v>28002</v>
      </c>
      <c r="C52" s="28">
        <v>74055.06</v>
      </c>
      <c r="D52" s="28">
        <v>42495.040000000001</v>
      </c>
      <c r="E52" s="19">
        <f t="shared" si="1"/>
        <v>116550.1</v>
      </c>
      <c r="F52" s="23">
        <v>23231.53</v>
      </c>
      <c r="G52" s="23">
        <v>46034.42</v>
      </c>
      <c r="H52" s="23">
        <v>390.84</v>
      </c>
    </row>
    <row r="53" spans="1:8" s="9" customFormat="1" ht="15" x14ac:dyDescent="0.25">
      <c r="A53" s="13" t="s">
        <v>44</v>
      </c>
      <c r="B53" s="14">
        <v>17001</v>
      </c>
      <c r="C53" s="28">
        <v>17760.98</v>
      </c>
      <c r="D53" s="28">
        <v>7639.92</v>
      </c>
      <c r="E53" s="19">
        <f t="shared" si="1"/>
        <v>25400.9</v>
      </c>
      <c r="F53" s="23">
        <v>14828.92</v>
      </c>
      <c r="G53" s="23">
        <v>0</v>
      </c>
      <c r="H53" s="23">
        <v>375.37</v>
      </c>
    </row>
    <row r="54" spans="1:8" s="9" customFormat="1" ht="15" x14ac:dyDescent="0.25">
      <c r="A54" s="13" t="s">
        <v>45</v>
      </c>
      <c r="B54" s="14">
        <v>44001</v>
      </c>
      <c r="C54" s="28">
        <v>21632.94</v>
      </c>
      <c r="D54" s="28">
        <v>13869.92</v>
      </c>
      <c r="E54" s="19">
        <f t="shared" si="1"/>
        <v>35502.86</v>
      </c>
      <c r="F54" s="23">
        <v>11419.96</v>
      </c>
      <c r="G54" s="23">
        <v>0</v>
      </c>
      <c r="H54" s="23">
        <v>234.72</v>
      </c>
    </row>
    <row r="55" spans="1:8" s="9" customFormat="1" ht="15" x14ac:dyDescent="0.25">
      <c r="A55" s="13" t="s">
        <v>46</v>
      </c>
      <c r="B55" s="14">
        <v>46002</v>
      </c>
      <c r="C55" s="28">
        <v>11247.46</v>
      </c>
      <c r="D55" s="28">
        <v>13935.48</v>
      </c>
      <c r="E55" s="19">
        <f t="shared" si="1"/>
        <v>25182.94</v>
      </c>
      <c r="F55" s="23">
        <v>11770.44</v>
      </c>
      <c r="G55" s="23">
        <v>0</v>
      </c>
      <c r="H55" s="23">
        <v>189.94</v>
      </c>
    </row>
    <row r="56" spans="1:8" s="9" customFormat="1" ht="15" x14ac:dyDescent="0.25">
      <c r="A56" s="13" t="s">
        <v>47</v>
      </c>
      <c r="B56" s="14">
        <v>24004</v>
      </c>
      <c r="C56" s="28">
        <v>69244.23</v>
      </c>
      <c r="D56" s="28">
        <v>49660.04</v>
      </c>
      <c r="E56" s="19">
        <f t="shared" si="1"/>
        <v>118904.26999999999</v>
      </c>
      <c r="F56" s="23">
        <v>29734.45</v>
      </c>
      <c r="G56" s="23">
        <v>0</v>
      </c>
      <c r="H56" s="23">
        <v>409.68</v>
      </c>
    </row>
    <row r="57" spans="1:8" s="9" customFormat="1" ht="15" x14ac:dyDescent="0.25">
      <c r="A57" s="13" t="s">
        <v>48</v>
      </c>
      <c r="B57" s="14">
        <v>50003</v>
      </c>
      <c r="C57" s="28">
        <v>63542.61</v>
      </c>
      <c r="D57" s="28">
        <v>20525.64</v>
      </c>
      <c r="E57" s="19">
        <f t="shared" si="1"/>
        <v>84068.25</v>
      </c>
      <c r="F57" s="23">
        <v>69536.100000000006</v>
      </c>
      <c r="G57" s="23">
        <v>0</v>
      </c>
      <c r="H57" s="23">
        <v>994.74</v>
      </c>
    </row>
    <row r="58" spans="1:8" s="9" customFormat="1" ht="15" x14ac:dyDescent="0.25">
      <c r="A58" s="13" t="s">
        <v>49</v>
      </c>
      <c r="B58" s="14">
        <v>14001</v>
      </c>
      <c r="C58" s="28">
        <v>24228.29</v>
      </c>
      <c r="D58" s="28">
        <v>16235.12</v>
      </c>
      <c r="E58" s="19">
        <f t="shared" si="1"/>
        <v>40463.410000000003</v>
      </c>
      <c r="F58" s="23">
        <v>14263.05</v>
      </c>
      <c r="G58" s="23">
        <v>0</v>
      </c>
      <c r="H58" s="23">
        <v>396.36</v>
      </c>
    </row>
    <row r="59" spans="1:8" s="9" customFormat="1" ht="15" x14ac:dyDescent="0.25">
      <c r="A59" s="13" t="s">
        <v>50</v>
      </c>
      <c r="B59" s="14">
        <v>6002</v>
      </c>
      <c r="C59" s="28">
        <v>35857.49</v>
      </c>
      <c r="D59" s="28">
        <v>25881.8</v>
      </c>
      <c r="E59" s="19">
        <f t="shared" si="1"/>
        <v>61739.289999999994</v>
      </c>
      <c r="F59" s="23">
        <v>10241.280000000001</v>
      </c>
      <c r="G59" s="23">
        <v>0</v>
      </c>
      <c r="H59" s="23">
        <v>195.39</v>
      </c>
    </row>
    <row r="60" spans="1:8" s="9" customFormat="1" ht="15" x14ac:dyDescent="0.25">
      <c r="A60" s="13" t="s">
        <v>51</v>
      </c>
      <c r="B60" s="14">
        <v>33001</v>
      </c>
      <c r="C60" s="28">
        <v>71073.600000000006</v>
      </c>
      <c r="D60" s="28">
        <v>66800.08</v>
      </c>
      <c r="E60" s="19">
        <f t="shared" si="1"/>
        <v>137873.68</v>
      </c>
      <c r="F60" s="23">
        <v>37728.58</v>
      </c>
      <c r="G60" s="23">
        <v>0</v>
      </c>
      <c r="H60" s="23">
        <v>418.63</v>
      </c>
    </row>
    <row r="61" spans="1:8" s="9" customFormat="1" ht="15" x14ac:dyDescent="0.25">
      <c r="A61" s="13" t="s">
        <v>52</v>
      </c>
      <c r="B61" s="14">
        <v>49004</v>
      </c>
      <c r="C61" s="28">
        <v>75870.080000000002</v>
      </c>
      <c r="D61" s="28">
        <v>46661.56</v>
      </c>
      <c r="E61" s="19">
        <f t="shared" si="1"/>
        <v>122531.64</v>
      </c>
      <c r="F61" s="23">
        <v>40087.519999999997</v>
      </c>
      <c r="G61" s="23">
        <v>0</v>
      </c>
      <c r="H61" s="23">
        <v>641.79</v>
      </c>
    </row>
    <row r="62" spans="1:8" s="9" customFormat="1" ht="15" x14ac:dyDescent="0.25">
      <c r="A62" s="13" t="s">
        <v>53</v>
      </c>
      <c r="B62" s="14">
        <v>63001</v>
      </c>
      <c r="C62" s="28">
        <v>36529.089999999997</v>
      </c>
      <c r="D62" s="28">
        <v>982.68</v>
      </c>
      <c r="E62" s="19">
        <f t="shared" si="1"/>
        <v>37511.769999999997</v>
      </c>
      <c r="F62" s="23">
        <v>14471.43</v>
      </c>
      <c r="G62" s="23">
        <v>0</v>
      </c>
      <c r="H62" s="23">
        <v>326.81</v>
      </c>
    </row>
    <row r="63" spans="1:8" s="9" customFormat="1" ht="15" x14ac:dyDescent="0.25">
      <c r="A63" s="13" t="s">
        <v>54</v>
      </c>
      <c r="B63" s="14">
        <v>53001</v>
      </c>
      <c r="C63" s="28">
        <v>12902.11</v>
      </c>
      <c r="D63" s="28">
        <v>61965.48</v>
      </c>
      <c r="E63" s="19">
        <f t="shared" si="1"/>
        <v>74867.59</v>
      </c>
      <c r="F63" s="23">
        <v>16778.099999999999</v>
      </c>
      <c r="G63" s="23">
        <v>0</v>
      </c>
      <c r="H63" s="23">
        <v>284.33999999999997</v>
      </c>
    </row>
    <row r="64" spans="1:8" s="9" customFormat="1" ht="15" x14ac:dyDescent="0.25">
      <c r="A64" s="13" t="s">
        <v>55</v>
      </c>
      <c r="B64" s="14">
        <v>26004</v>
      </c>
      <c r="C64" s="28">
        <v>67538.47</v>
      </c>
      <c r="D64" s="28">
        <v>73012.160000000003</v>
      </c>
      <c r="E64" s="19">
        <f t="shared" si="1"/>
        <v>140550.63</v>
      </c>
      <c r="F64" s="23">
        <v>32082.18</v>
      </c>
      <c r="G64" s="23">
        <v>0</v>
      </c>
      <c r="H64" s="23">
        <v>580.23</v>
      </c>
    </row>
    <row r="65" spans="1:8" s="9" customFormat="1" ht="15" x14ac:dyDescent="0.25">
      <c r="A65" s="13" t="s">
        <v>56</v>
      </c>
      <c r="B65" s="15">
        <v>6006</v>
      </c>
      <c r="C65" s="28">
        <v>566721.59</v>
      </c>
      <c r="D65" s="28">
        <v>149040.32000000001</v>
      </c>
      <c r="E65" s="19">
        <f t="shared" si="1"/>
        <v>715761.90999999992</v>
      </c>
      <c r="F65" s="23">
        <v>48194.400000000001</v>
      </c>
      <c r="G65" s="23">
        <v>174688.49</v>
      </c>
      <c r="H65" s="23">
        <v>591.01</v>
      </c>
    </row>
    <row r="66" spans="1:8" s="9" customFormat="1" ht="15" x14ac:dyDescent="0.25">
      <c r="A66" s="13" t="s">
        <v>57</v>
      </c>
      <c r="B66" s="14">
        <v>27001</v>
      </c>
      <c r="C66" s="28">
        <v>48701.26</v>
      </c>
      <c r="D66" s="28">
        <v>66423.289999999994</v>
      </c>
      <c r="E66" s="19">
        <f t="shared" si="1"/>
        <v>115124.54999999999</v>
      </c>
      <c r="F66" s="23">
        <v>24080.41</v>
      </c>
      <c r="G66" s="23">
        <v>0</v>
      </c>
      <c r="H66" s="23">
        <v>343.57</v>
      </c>
    </row>
    <row r="67" spans="1:8" s="9" customFormat="1" ht="15" x14ac:dyDescent="0.25">
      <c r="A67" s="13" t="s">
        <v>58</v>
      </c>
      <c r="B67" s="14">
        <v>28003</v>
      </c>
      <c r="C67" s="28">
        <v>142661.99</v>
      </c>
      <c r="D67" s="28">
        <v>92918</v>
      </c>
      <c r="E67" s="19">
        <f t="shared" si="1"/>
        <v>235579.99</v>
      </c>
      <c r="F67" s="23">
        <v>76484.03</v>
      </c>
      <c r="G67" s="23">
        <v>0</v>
      </c>
      <c r="H67" s="23">
        <v>803.55</v>
      </c>
    </row>
    <row r="68" spans="1:8" s="9" customFormat="1" ht="15" x14ac:dyDescent="0.25">
      <c r="A68" s="13" t="s">
        <v>59</v>
      </c>
      <c r="B68" s="14">
        <v>30001</v>
      </c>
      <c r="C68" s="28">
        <v>50441.25</v>
      </c>
      <c r="D68" s="28">
        <v>39966.92</v>
      </c>
      <c r="E68" s="19">
        <f t="shared" si="1"/>
        <v>90408.17</v>
      </c>
      <c r="F68" s="23">
        <v>32976.65</v>
      </c>
      <c r="G68" s="23">
        <v>0</v>
      </c>
      <c r="H68" s="23">
        <v>497.95</v>
      </c>
    </row>
    <row r="69" spans="1:8" s="9" customFormat="1" ht="15" x14ac:dyDescent="0.25">
      <c r="A69" s="13" t="s">
        <v>60</v>
      </c>
      <c r="B69" s="14">
        <v>31001</v>
      </c>
      <c r="C69" s="28">
        <v>103771.46</v>
      </c>
      <c r="D69" s="28">
        <v>72424.52</v>
      </c>
      <c r="E69" s="19">
        <f t="shared" si="1"/>
        <v>176195.98</v>
      </c>
      <c r="F69" s="23">
        <v>18584.060000000001</v>
      </c>
      <c r="G69" s="23">
        <v>0</v>
      </c>
      <c r="H69" s="23">
        <v>230.68</v>
      </c>
    </row>
    <row r="70" spans="1:8" s="9" customFormat="1" ht="15" x14ac:dyDescent="0.25">
      <c r="A70" s="13" t="s">
        <v>61</v>
      </c>
      <c r="B70" s="14">
        <v>41002</v>
      </c>
      <c r="C70" s="28">
        <v>281903.89</v>
      </c>
      <c r="D70" s="28">
        <v>35523.11</v>
      </c>
      <c r="E70" s="19">
        <f t="shared" si="1"/>
        <v>317427</v>
      </c>
      <c r="F70" s="23">
        <v>543322.57999999996</v>
      </c>
      <c r="G70" s="23">
        <v>0</v>
      </c>
      <c r="H70" s="23">
        <v>8541.91</v>
      </c>
    </row>
    <row r="71" spans="1:8" s="9" customFormat="1" ht="15" x14ac:dyDescent="0.25">
      <c r="A71" s="13" t="s">
        <v>62</v>
      </c>
      <c r="B71" s="14">
        <v>14002</v>
      </c>
      <c r="C71" s="28">
        <v>12066.98</v>
      </c>
      <c r="D71" s="28">
        <v>10473.52</v>
      </c>
      <c r="E71" s="19">
        <f t="shared" ref="E71:E102" si="2">C71+D71</f>
        <v>22540.5</v>
      </c>
      <c r="F71" s="23">
        <v>13498.03</v>
      </c>
      <c r="G71" s="23">
        <v>0</v>
      </c>
      <c r="H71" s="23">
        <v>260.20999999999998</v>
      </c>
    </row>
    <row r="72" spans="1:8" s="9" customFormat="1" ht="15" x14ac:dyDescent="0.25">
      <c r="A72" s="13" t="s">
        <v>63</v>
      </c>
      <c r="B72" s="14">
        <v>10001</v>
      </c>
      <c r="C72" s="28">
        <v>13340.93</v>
      </c>
      <c r="D72" s="28">
        <v>7768.48</v>
      </c>
      <c r="E72" s="19">
        <f t="shared" si="2"/>
        <v>21109.41</v>
      </c>
      <c r="F72" s="23">
        <v>9102.7900000000009</v>
      </c>
      <c r="G72" s="23">
        <v>0</v>
      </c>
      <c r="H72" s="23">
        <v>157.13999999999999</v>
      </c>
    </row>
    <row r="73" spans="1:8" s="9" customFormat="1" ht="15" x14ac:dyDescent="0.25">
      <c r="A73" s="13" t="s">
        <v>70</v>
      </c>
      <c r="B73" s="14">
        <v>34002</v>
      </c>
      <c r="C73" s="28">
        <v>65665.740000000005</v>
      </c>
      <c r="D73" s="28">
        <v>72000.679999999993</v>
      </c>
      <c r="E73" s="19">
        <f t="shared" si="2"/>
        <v>137666.41999999998</v>
      </c>
      <c r="F73" s="23">
        <v>21378.94</v>
      </c>
      <c r="G73" s="23">
        <v>456284.30000000005</v>
      </c>
      <c r="H73" s="23">
        <v>270.12</v>
      </c>
    </row>
    <row r="74" spans="1:8" s="9" customFormat="1" ht="15" x14ac:dyDescent="0.25">
      <c r="A74" s="13" t="s">
        <v>64</v>
      </c>
      <c r="B74" s="14">
        <v>51002</v>
      </c>
      <c r="C74" s="28">
        <v>18783.490000000002</v>
      </c>
      <c r="D74" s="28">
        <v>59443.44</v>
      </c>
      <c r="E74" s="19">
        <f t="shared" si="2"/>
        <v>78226.930000000008</v>
      </c>
      <c r="F74" s="23">
        <v>40414.93</v>
      </c>
      <c r="G74" s="23">
        <v>0</v>
      </c>
      <c r="H74" s="23">
        <v>412.78</v>
      </c>
    </row>
    <row r="75" spans="1:8" s="9" customFormat="1" ht="15" x14ac:dyDescent="0.25">
      <c r="A75" s="13" t="s">
        <v>65</v>
      </c>
      <c r="B75" s="14">
        <v>56006</v>
      </c>
      <c r="C75" s="28">
        <v>72777.55</v>
      </c>
      <c r="D75" s="28">
        <v>28059.24</v>
      </c>
      <c r="E75" s="19">
        <f t="shared" si="2"/>
        <v>100836.79000000001</v>
      </c>
      <c r="F75" s="23">
        <v>21754.41</v>
      </c>
      <c r="G75" s="23">
        <v>0</v>
      </c>
      <c r="H75" s="23">
        <v>269.56</v>
      </c>
    </row>
    <row r="76" spans="1:8" s="9" customFormat="1" ht="15" x14ac:dyDescent="0.25">
      <c r="A76" s="13" t="s">
        <v>66</v>
      </c>
      <c r="B76" s="14">
        <v>23002</v>
      </c>
      <c r="C76" s="28">
        <v>25968.31</v>
      </c>
      <c r="D76" s="28">
        <v>220915.28</v>
      </c>
      <c r="E76" s="19">
        <f t="shared" si="2"/>
        <v>246883.59</v>
      </c>
      <c r="F76" s="23">
        <v>66699.929999999993</v>
      </c>
      <c r="G76" s="23">
        <v>0</v>
      </c>
      <c r="H76" s="23">
        <v>571.55999999999995</v>
      </c>
    </row>
    <row r="77" spans="1:8" s="9" customFormat="1" ht="15" x14ac:dyDescent="0.25">
      <c r="A77" s="13" t="s">
        <v>67</v>
      </c>
      <c r="B77" s="14">
        <v>53002</v>
      </c>
      <c r="C77" s="28">
        <v>30161.53</v>
      </c>
      <c r="D77" s="28">
        <v>37050.519999999997</v>
      </c>
      <c r="E77" s="19">
        <f t="shared" si="2"/>
        <v>67212.049999999988</v>
      </c>
      <c r="F77" s="23">
        <v>10387.120000000001</v>
      </c>
      <c r="G77" s="23">
        <v>0</v>
      </c>
      <c r="H77" s="23">
        <v>166.78</v>
      </c>
    </row>
    <row r="78" spans="1:8" s="9" customFormat="1" ht="15" x14ac:dyDescent="0.25">
      <c r="A78" s="13" t="s">
        <v>68</v>
      </c>
      <c r="B78" s="14">
        <v>48003</v>
      </c>
      <c r="C78" s="28">
        <v>352917.93</v>
      </c>
      <c r="D78" s="28">
        <v>48980.160000000003</v>
      </c>
      <c r="E78" s="19">
        <f t="shared" si="2"/>
        <v>401898.08999999997</v>
      </c>
      <c r="F78" s="23">
        <v>29607.71</v>
      </c>
      <c r="G78" s="23">
        <v>0</v>
      </c>
      <c r="H78" s="23">
        <v>475.75</v>
      </c>
    </row>
    <row r="79" spans="1:8" s="9" customFormat="1" ht="15" x14ac:dyDescent="0.25">
      <c r="A79" s="13" t="s">
        <v>69</v>
      </c>
      <c r="B79" s="14">
        <v>2002</v>
      </c>
      <c r="C79" s="28">
        <v>264432.12</v>
      </c>
      <c r="D79" s="28">
        <v>107876.54</v>
      </c>
      <c r="E79" s="19">
        <f t="shared" si="2"/>
        <v>372308.66</v>
      </c>
      <c r="F79" s="23">
        <v>278584.71999999997</v>
      </c>
      <c r="G79" s="23">
        <v>0</v>
      </c>
      <c r="H79" s="23">
        <v>4370.04</v>
      </c>
    </row>
    <row r="80" spans="1:8" s="9" customFormat="1" ht="15" x14ac:dyDescent="0.25">
      <c r="A80" s="13" t="s">
        <v>71</v>
      </c>
      <c r="B80" s="14">
        <v>22006</v>
      </c>
      <c r="C80" s="28">
        <v>368782.75</v>
      </c>
      <c r="D80" s="28">
        <v>12605.94</v>
      </c>
      <c r="E80" s="19">
        <f t="shared" si="2"/>
        <v>381388.69</v>
      </c>
      <c r="F80" s="23">
        <v>34310.71</v>
      </c>
      <c r="G80" s="23">
        <v>0</v>
      </c>
      <c r="H80" s="23">
        <v>541.72</v>
      </c>
    </row>
    <row r="81" spans="1:8" s="9" customFormat="1" ht="15" x14ac:dyDescent="0.25">
      <c r="A81" s="13" t="s">
        <v>72</v>
      </c>
      <c r="B81" s="14">
        <v>13003</v>
      </c>
      <c r="C81" s="28">
        <v>81746.58</v>
      </c>
      <c r="D81" s="28">
        <v>3178.56</v>
      </c>
      <c r="E81" s="19">
        <f t="shared" si="2"/>
        <v>84925.14</v>
      </c>
      <c r="F81" s="23">
        <v>24935.65</v>
      </c>
      <c r="G81" s="23">
        <v>0</v>
      </c>
      <c r="H81" s="23">
        <v>384.69</v>
      </c>
    </row>
    <row r="82" spans="1:8" s="9" customFormat="1" ht="15" x14ac:dyDescent="0.25">
      <c r="A82" s="13" t="s">
        <v>73</v>
      </c>
      <c r="B82" s="14">
        <v>2003</v>
      </c>
      <c r="C82" s="28">
        <v>41508.26</v>
      </c>
      <c r="D82" s="28">
        <v>9517.24</v>
      </c>
      <c r="E82" s="19">
        <f t="shared" si="2"/>
        <v>51025.5</v>
      </c>
      <c r="F82" s="23">
        <v>15517.15</v>
      </c>
      <c r="G82" s="23">
        <v>0</v>
      </c>
      <c r="H82" s="23">
        <v>291.54000000000002</v>
      </c>
    </row>
    <row r="83" spans="1:8" s="9" customFormat="1" ht="15" x14ac:dyDescent="0.25">
      <c r="A83" s="13" t="s">
        <v>74</v>
      </c>
      <c r="B83" s="14">
        <v>37003</v>
      </c>
      <c r="C83" s="28">
        <v>50537.72</v>
      </c>
      <c r="D83" s="28">
        <v>38530.78</v>
      </c>
      <c r="E83" s="19">
        <f t="shared" si="2"/>
        <v>89068.5</v>
      </c>
      <c r="F83" s="23">
        <v>14758.34</v>
      </c>
      <c r="G83" s="23">
        <v>0</v>
      </c>
      <c r="H83" s="23">
        <v>282.57</v>
      </c>
    </row>
    <row r="84" spans="1:8" s="9" customFormat="1" ht="15" x14ac:dyDescent="0.25">
      <c r="A84" s="13" t="s">
        <v>75</v>
      </c>
      <c r="B84" s="14">
        <v>35002</v>
      </c>
      <c r="C84" s="28">
        <v>68549.64</v>
      </c>
      <c r="D84" s="28">
        <v>85535.76</v>
      </c>
      <c r="E84" s="19">
        <f t="shared" si="2"/>
        <v>154085.4</v>
      </c>
      <c r="F84" s="23">
        <v>51710.93</v>
      </c>
      <c r="G84" s="23">
        <v>0</v>
      </c>
      <c r="H84" s="23">
        <v>330.18</v>
      </c>
    </row>
    <row r="85" spans="1:8" s="9" customFormat="1" ht="15" x14ac:dyDescent="0.25">
      <c r="A85" s="13" t="s">
        <v>76</v>
      </c>
      <c r="B85" s="14">
        <v>7002</v>
      </c>
      <c r="C85" s="28">
        <v>49332.72</v>
      </c>
      <c r="D85" s="28">
        <v>48787.6</v>
      </c>
      <c r="E85" s="19">
        <f t="shared" si="2"/>
        <v>98120.320000000007</v>
      </c>
      <c r="F85" s="23">
        <v>23332.18</v>
      </c>
      <c r="G85" s="23">
        <v>94428.14</v>
      </c>
      <c r="H85" s="23">
        <v>510.44</v>
      </c>
    </row>
    <row r="86" spans="1:8" s="9" customFormat="1" ht="15" x14ac:dyDescent="0.25">
      <c r="A86" s="13" t="s">
        <v>77</v>
      </c>
      <c r="B86" s="14">
        <v>38003</v>
      </c>
      <c r="C86" s="28">
        <v>25141.3</v>
      </c>
      <c r="D86" s="28">
        <v>10383.52</v>
      </c>
      <c r="E86" s="19">
        <f t="shared" si="2"/>
        <v>35524.82</v>
      </c>
      <c r="F86" s="23">
        <v>13251.38</v>
      </c>
      <c r="G86" s="23">
        <v>0</v>
      </c>
      <c r="H86" s="23">
        <v>281.55</v>
      </c>
    </row>
    <row r="87" spans="1:8" s="9" customFormat="1" ht="15" x14ac:dyDescent="0.25">
      <c r="A87" s="13" t="s">
        <v>144</v>
      </c>
      <c r="B87" s="14">
        <v>45005</v>
      </c>
      <c r="C87" s="28">
        <v>34602.29</v>
      </c>
      <c r="D87" s="28">
        <v>40511.64</v>
      </c>
      <c r="E87" s="19">
        <f t="shared" si="2"/>
        <v>75113.929999999993</v>
      </c>
      <c r="F87" s="23">
        <v>18468.22</v>
      </c>
      <c r="G87" s="23">
        <v>0</v>
      </c>
      <c r="H87" s="23">
        <v>315.45999999999998</v>
      </c>
    </row>
    <row r="88" spans="1:8" s="9" customFormat="1" ht="15" x14ac:dyDescent="0.25">
      <c r="A88" s="13" t="s">
        <v>78</v>
      </c>
      <c r="B88" s="14">
        <v>40001</v>
      </c>
      <c r="C88" s="28">
        <v>14134.95</v>
      </c>
      <c r="D88" s="28">
        <v>51601.56</v>
      </c>
      <c r="E88" s="19">
        <f t="shared" si="2"/>
        <v>65736.509999999995</v>
      </c>
      <c r="F88" s="23">
        <v>61909.01</v>
      </c>
      <c r="G88" s="23">
        <v>0</v>
      </c>
      <c r="H88" s="23">
        <v>602.29</v>
      </c>
    </row>
    <row r="89" spans="1:8" s="9" customFormat="1" ht="15" x14ac:dyDescent="0.25">
      <c r="A89" s="13" t="s">
        <v>140</v>
      </c>
      <c r="B89" s="14">
        <v>52004</v>
      </c>
      <c r="C89" s="28">
        <v>28134.45</v>
      </c>
      <c r="D89" s="28">
        <v>119148.14</v>
      </c>
      <c r="E89" s="19">
        <f t="shared" si="2"/>
        <v>147282.59</v>
      </c>
      <c r="F89" s="23">
        <v>21365.97</v>
      </c>
      <c r="G89" s="23">
        <v>0</v>
      </c>
      <c r="H89" s="23">
        <v>352.29</v>
      </c>
    </row>
    <row r="90" spans="1:8" s="9" customFormat="1" ht="15" x14ac:dyDescent="0.25">
      <c r="A90" s="13" t="s">
        <v>79</v>
      </c>
      <c r="B90" s="14">
        <v>41004</v>
      </c>
      <c r="C90" s="28">
        <v>323691.13</v>
      </c>
      <c r="D90" s="28">
        <v>8129.62</v>
      </c>
      <c r="E90" s="19">
        <f t="shared" si="2"/>
        <v>331820.75</v>
      </c>
      <c r="F90" s="23">
        <v>107349.82</v>
      </c>
      <c r="G90" s="23">
        <v>0</v>
      </c>
      <c r="H90" s="23">
        <v>1661.6</v>
      </c>
    </row>
    <row r="91" spans="1:8" s="9" customFormat="1" ht="15" x14ac:dyDescent="0.25">
      <c r="A91" s="13" t="s">
        <v>80</v>
      </c>
      <c r="B91" s="14">
        <v>44002</v>
      </c>
      <c r="C91" s="28">
        <v>55345.39</v>
      </c>
      <c r="D91" s="28">
        <v>10223.56</v>
      </c>
      <c r="E91" s="19">
        <f t="shared" si="2"/>
        <v>65568.95</v>
      </c>
      <c r="F91" s="23">
        <v>17692.939999999999</v>
      </c>
      <c r="G91" s="23">
        <v>141932.04999999999</v>
      </c>
      <c r="H91" s="23">
        <v>270.10000000000002</v>
      </c>
    </row>
    <row r="92" spans="1:8" s="9" customFormat="1" ht="15" x14ac:dyDescent="0.25">
      <c r="A92" s="13" t="s">
        <v>81</v>
      </c>
      <c r="B92" s="14">
        <v>42001</v>
      </c>
      <c r="C92" s="28">
        <v>93823.23</v>
      </c>
      <c r="D92" s="28">
        <v>147164.42000000001</v>
      </c>
      <c r="E92" s="19">
        <f t="shared" si="2"/>
        <v>240987.65000000002</v>
      </c>
      <c r="F92" s="23">
        <v>55555.43</v>
      </c>
      <c r="G92" s="23">
        <v>0</v>
      </c>
      <c r="H92" s="23">
        <v>511.79</v>
      </c>
    </row>
    <row r="93" spans="1:8" s="9" customFormat="1" ht="15" x14ac:dyDescent="0.25">
      <c r="A93" s="13" t="s">
        <v>82</v>
      </c>
      <c r="B93" s="14">
        <v>39002</v>
      </c>
      <c r="C93" s="28">
        <v>116701.67</v>
      </c>
      <c r="D93" s="28">
        <v>46666.559999999998</v>
      </c>
      <c r="E93" s="19">
        <f t="shared" si="2"/>
        <v>163368.22999999998</v>
      </c>
      <c r="F93" s="23">
        <v>107285.29</v>
      </c>
      <c r="G93" s="23">
        <v>0</v>
      </c>
      <c r="H93" s="23">
        <v>1497.87</v>
      </c>
    </row>
    <row r="94" spans="1:8" s="9" customFormat="1" ht="15" x14ac:dyDescent="0.25">
      <c r="A94" s="13" t="s">
        <v>83</v>
      </c>
      <c r="B94" s="14">
        <v>60003</v>
      </c>
      <c r="C94" s="28">
        <v>260027.6</v>
      </c>
      <c r="D94" s="28">
        <v>44132.56</v>
      </c>
      <c r="E94" s="19">
        <f t="shared" si="2"/>
        <v>304160.16000000003</v>
      </c>
      <c r="F94" s="23">
        <v>21544.44</v>
      </c>
      <c r="G94" s="23">
        <v>0</v>
      </c>
      <c r="H94" s="23">
        <v>232.8</v>
      </c>
    </row>
    <row r="95" spans="1:8" s="9" customFormat="1" ht="15" x14ac:dyDescent="0.25">
      <c r="A95" s="13" t="s">
        <v>84</v>
      </c>
      <c r="B95" s="14">
        <v>43007</v>
      </c>
      <c r="C95" s="28">
        <v>66701.33</v>
      </c>
      <c r="D95" s="28">
        <v>86886.92</v>
      </c>
      <c r="E95" s="19">
        <f t="shared" si="2"/>
        <v>153588.25</v>
      </c>
      <c r="F95" s="23">
        <v>36014.83</v>
      </c>
      <c r="G95" s="23">
        <v>0</v>
      </c>
      <c r="H95" s="23">
        <v>620.91999999999996</v>
      </c>
    </row>
    <row r="96" spans="1:8" s="9" customFormat="1" ht="15" x14ac:dyDescent="0.25">
      <c r="A96" s="13" t="s">
        <v>85</v>
      </c>
      <c r="B96" s="14">
        <v>15001</v>
      </c>
      <c r="C96" s="28">
        <v>8985.69</v>
      </c>
      <c r="D96" s="28">
        <v>11122.68</v>
      </c>
      <c r="E96" s="19">
        <f t="shared" si="2"/>
        <v>20108.370000000003</v>
      </c>
      <c r="F96" s="23">
        <v>9701.19</v>
      </c>
      <c r="G96" s="23">
        <v>0</v>
      </c>
      <c r="H96" s="23">
        <v>178.12</v>
      </c>
    </row>
    <row r="97" spans="1:8" s="9" customFormat="1" ht="15" x14ac:dyDescent="0.25">
      <c r="A97" s="13" t="s">
        <v>86</v>
      </c>
      <c r="B97" s="14">
        <v>15002</v>
      </c>
      <c r="C97" s="28">
        <v>25268.97</v>
      </c>
      <c r="D97" s="28">
        <v>41161.120000000003</v>
      </c>
      <c r="E97" s="19">
        <f t="shared" si="2"/>
        <v>66430.09</v>
      </c>
      <c r="F97" s="23">
        <v>53227.12</v>
      </c>
      <c r="G97" s="23">
        <v>0</v>
      </c>
      <c r="H97" s="23">
        <v>624.91</v>
      </c>
    </row>
    <row r="98" spans="1:8" s="9" customFormat="1" ht="15" x14ac:dyDescent="0.25">
      <c r="A98" s="13" t="s">
        <v>87</v>
      </c>
      <c r="B98" s="14">
        <v>46001</v>
      </c>
      <c r="C98" s="28">
        <v>119586.04</v>
      </c>
      <c r="D98" s="28">
        <v>101082.13</v>
      </c>
      <c r="E98" s="19">
        <f t="shared" si="2"/>
        <v>220668.16999999998</v>
      </c>
      <c r="F98" s="23">
        <v>271127.49</v>
      </c>
      <c r="G98" s="23">
        <v>0</v>
      </c>
      <c r="H98" s="23">
        <v>3323.19</v>
      </c>
    </row>
    <row r="99" spans="1:8" s="9" customFormat="1" ht="15" x14ac:dyDescent="0.25">
      <c r="A99" s="13" t="s">
        <v>88</v>
      </c>
      <c r="B99" s="14">
        <v>33002</v>
      </c>
      <c r="C99" s="28">
        <v>316630.14</v>
      </c>
      <c r="D99" s="28">
        <v>44196.36</v>
      </c>
      <c r="E99" s="19">
        <f t="shared" si="2"/>
        <v>360826.5</v>
      </c>
      <c r="F99" s="23">
        <v>22899.35</v>
      </c>
      <c r="G99" s="23">
        <v>0</v>
      </c>
      <c r="H99" s="23">
        <v>435.14</v>
      </c>
    </row>
    <row r="100" spans="1:8" s="9" customFormat="1" ht="15" x14ac:dyDescent="0.25">
      <c r="A100" s="13" t="s">
        <v>89</v>
      </c>
      <c r="B100" s="14">
        <v>25004</v>
      </c>
      <c r="C100" s="28">
        <v>170092.47</v>
      </c>
      <c r="D100" s="28">
        <v>57858.44</v>
      </c>
      <c r="E100" s="19">
        <f t="shared" si="2"/>
        <v>227950.91</v>
      </c>
      <c r="F100" s="23">
        <v>89907.75</v>
      </c>
      <c r="G100" s="23">
        <v>41728.370000000003</v>
      </c>
      <c r="H100" s="23">
        <v>1772.42</v>
      </c>
    </row>
    <row r="101" spans="1:8" s="9" customFormat="1" ht="15" x14ac:dyDescent="0.25">
      <c r="A101" s="13" t="s">
        <v>90</v>
      </c>
      <c r="B101" s="14">
        <v>29004</v>
      </c>
      <c r="C101" s="28">
        <v>98983.88</v>
      </c>
      <c r="D101" s="28">
        <v>64306.22</v>
      </c>
      <c r="E101" s="19">
        <f t="shared" si="2"/>
        <v>163290.1</v>
      </c>
      <c r="F101" s="23">
        <v>41093.620000000003</v>
      </c>
      <c r="G101" s="23">
        <v>117996.69999999998</v>
      </c>
      <c r="H101" s="23">
        <v>435.15</v>
      </c>
    </row>
    <row r="102" spans="1:8" s="9" customFormat="1" ht="15" x14ac:dyDescent="0.25">
      <c r="A102" s="13" t="s">
        <v>91</v>
      </c>
      <c r="B102" s="14">
        <v>17002</v>
      </c>
      <c r="C102" s="28">
        <v>227469.58</v>
      </c>
      <c r="D102" s="28">
        <v>133392.98000000001</v>
      </c>
      <c r="E102" s="19">
        <f t="shared" si="2"/>
        <v>360862.56</v>
      </c>
      <c r="F102" s="23">
        <v>248592.95</v>
      </c>
      <c r="G102" s="23">
        <v>0</v>
      </c>
      <c r="H102" s="23">
        <v>3408.24</v>
      </c>
    </row>
    <row r="103" spans="1:8" s="9" customFormat="1" ht="15" x14ac:dyDescent="0.25">
      <c r="A103" s="13" t="s">
        <v>92</v>
      </c>
      <c r="B103" s="14">
        <v>62006</v>
      </c>
      <c r="C103" s="28">
        <v>15494.91</v>
      </c>
      <c r="D103" s="28">
        <v>98248.52</v>
      </c>
      <c r="E103" s="19">
        <f t="shared" ref="E103:E133" si="3">C103+D103</f>
        <v>113743.43000000001</v>
      </c>
      <c r="F103" s="23">
        <v>50567.58</v>
      </c>
      <c r="G103" s="23">
        <v>155879.88</v>
      </c>
      <c r="H103" s="23">
        <v>945.1</v>
      </c>
    </row>
    <row r="104" spans="1:8" s="9" customFormat="1" ht="15" x14ac:dyDescent="0.25">
      <c r="A104" s="13" t="s">
        <v>93</v>
      </c>
      <c r="B104" s="14">
        <v>43002</v>
      </c>
      <c r="C104" s="28">
        <v>41434.980000000003</v>
      </c>
      <c r="D104" s="28">
        <v>25090.12</v>
      </c>
      <c r="E104" s="19">
        <f t="shared" si="3"/>
        <v>66525.100000000006</v>
      </c>
      <c r="F104" s="23">
        <v>22025.72</v>
      </c>
      <c r="G104" s="23">
        <v>0</v>
      </c>
      <c r="H104" s="23">
        <v>356.05</v>
      </c>
    </row>
    <row r="105" spans="1:8" s="9" customFormat="1" ht="15" x14ac:dyDescent="0.25">
      <c r="A105" s="13" t="s">
        <v>94</v>
      </c>
      <c r="B105" s="14">
        <v>17003</v>
      </c>
      <c r="C105" s="28">
        <v>34222.76</v>
      </c>
      <c r="D105" s="28">
        <v>7829.28</v>
      </c>
      <c r="E105" s="19">
        <f t="shared" si="3"/>
        <v>42052.04</v>
      </c>
      <c r="F105" s="23">
        <v>14666.84</v>
      </c>
      <c r="G105" s="23">
        <v>0</v>
      </c>
      <c r="H105" s="23">
        <v>367.42</v>
      </c>
    </row>
    <row r="106" spans="1:8" s="9" customFormat="1" ht="15" x14ac:dyDescent="0.25">
      <c r="A106" s="13" t="s">
        <v>95</v>
      </c>
      <c r="B106" s="14">
        <v>51003</v>
      </c>
      <c r="C106" s="28">
        <v>21296.68</v>
      </c>
      <c r="D106" s="28">
        <v>30011.68</v>
      </c>
      <c r="E106" s="19">
        <f t="shared" si="3"/>
        <v>51308.36</v>
      </c>
      <c r="F106" s="23">
        <v>17441.509999999998</v>
      </c>
      <c r="G106" s="23">
        <v>0</v>
      </c>
      <c r="H106" s="23">
        <v>274.27999999999997</v>
      </c>
    </row>
    <row r="107" spans="1:8" s="9" customFormat="1" ht="15" x14ac:dyDescent="0.25">
      <c r="A107" s="13" t="s">
        <v>96</v>
      </c>
      <c r="B107" s="14">
        <v>9002</v>
      </c>
      <c r="C107" s="28">
        <v>19465.41</v>
      </c>
      <c r="D107" s="28">
        <v>83856.12</v>
      </c>
      <c r="E107" s="19">
        <f t="shared" si="3"/>
        <v>103321.53</v>
      </c>
      <c r="F107" s="23">
        <v>28436.59</v>
      </c>
      <c r="G107" s="23">
        <v>171572.06</v>
      </c>
      <c r="H107" s="23">
        <v>261.85000000000002</v>
      </c>
    </row>
    <row r="108" spans="1:8" s="9" customFormat="1" ht="15" x14ac:dyDescent="0.25">
      <c r="A108" s="13" t="s">
        <v>97</v>
      </c>
      <c r="B108" s="14">
        <v>56007</v>
      </c>
      <c r="C108" s="28">
        <v>49041.36</v>
      </c>
      <c r="D108" s="28">
        <v>53190.239999999998</v>
      </c>
      <c r="E108" s="19">
        <f t="shared" si="3"/>
        <v>102231.6</v>
      </c>
      <c r="F108" s="23">
        <v>21272.01</v>
      </c>
      <c r="G108" s="23">
        <v>0</v>
      </c>
      <c r="H108" s="23">
        <v>332.94</v>
      </c>
    </row>
    <row r="109" spans="1:8" s="9" customFormat="1" ht="15" x14ac:dyDescent="0.25">
      <c r="A109" s="13" t="s">
        <v>98</v>
      </c>
      <c r="B109" s="14">
        <v>23003</v>
      </c>
      <c r="C109" s="28">
        <v>6800.99</v>
      </c>
      <c r="D109" s="28">
        <v>11120.36</v>
      </c>
      <c r="E109" s="19">
        <f t="shared" si="3"/>
        <v>17921.349999999999</v>
      </c>
      <c r="F109" s="23">
        <v>3636.2</v>
      </c>
      <c r="G109" s="23">
        <v>47869.51</v>
      </c>
      <c r="H109" s="23">
        <v>157.72</v>
      </c>
    </row>
    <row r="110" spans="1:8" s="9" customFormat="1" ht="15" x14ac:dyDescent="0.25">
      <c r="A110" s="13" t="s">
        <v>148</v>
      </c>
      <c r="B110" s="14">
        <v>65001</v>
      </c>
      <c r="C110" s="28">
        <v>128821.37</v>
      </c>
      <c r="D110" s="28">
        <v>257642.16</v>
      </c>
      <c r="E110" s="19">
        <f t="shared" si="3"/>
        <v>386463.53</v>
      </c>
      <c r="F110" s="23">
        <v>325165.21999999997</v>
      </c>
      <c r="G110" s="23">
        <v>0</v>
      </c>
      <c r="H110" s="23">
        <v>2231.3200000000002</v>
      </c>
    </row>
    <row r="111" spans="1:8" s="9" customFormat="1" ht="15" x14ac:dyDescent="0.25">
      <c r="A111" s="13" t="s">
        <v>163</v>
      </c>
      <c r="B111" s="14">
        <v>39006</v>
      </c>
      <c r="C111" s="28">
        <v>44150.34</v>
      </c>
      <c r="D111" s="28">
        <v>27517.56</v>
      </c>
      <c r="E111" s="19">
        <f t="shared" si="3"/>
        <v>71667.899999999994</v>
      </c>
      <c r="F111" s="23">
        <v>21788.15</v>
      </c>
      <c r="G111" s="23">
        <v>0</v>
      </c>
      <c r="H111" s="23">
        <v>418.59</v>
      </c>
    </row>
    <row r="112" spans="1:8" s="9" customFormat="1" ht="15" x14ac:dyDescent="0.25">
      <c r="A112" s="13" t="s">
        <v>99</v>
      </c>
      <c r="B112" s="14">
        <v>60004</v>
      </c>
      <c r="C112" s="28">
        <v>89215.5</v>
      </c>
      <c r="D112" s="28">
        <v>7780.8</v>
      </c>
      <c r="E112" s="19">
        <f t="shared" si="3"/>
        <v>96996.3</v>
      </c>
      <c r="F112" s="23">
        <v>39702.43</v>
      </c>
      <c r="G112" s="23">
        <v>0</v>
      </c>
      <c r="H112" s="23">
        <v>550.91999999999996</v>
      </c>
    </row>
    <row r="113" spans="1:8" s="9" customFormat="1" ht="15" x14ac:dyDescent="0.25">
      <c r="A113" s="13" t="s">
        <v>100</v>
      </c>
      <c r="B113" s="14">
        <v>33003</v>
      </c>
      <c r="C113" s="28">
        <v>62219.33</v>
      </c>
      <c r="D113" s="28">
        <v>35786.67</v>
      </c>
      <c r="E113" s="19">
        <f t="shared" si="3"/>
        <v>98006</v>
      </c>
      <c r="F113" s="23">
        <v>46006.92</v>
      </c>
      <c r="G113" s="23">
        <v>0</v>
      </c>
      <c r="H113" s="23">
        <v>681.72</v>
      </c>
    </row>
    <row r="114" spans="1:8" s="9" customFormat="1" ht="15" x14ac:dyDescent="0.25">
      <c r="A114" s="13" t="s">
        <v>101</v>
      </c>
      <c r="B114" s="14">
        <v>32002</v>
      </c>
      <c r="C114" s="28">
        <v>144092.89000000001</v>
      </c>
      <c r="D114" s="28">
        <v>169325.68</v>
      </c>
      <c r="E114" s="19">
        <f t="shared" si="3"/>
        <v>313418.57</v>
      </c>
      <c r="F114" s="23">
        <v>230761.89</v>
      </c>
      <c r="G114" s="23">
        <v>0</v>
      </c>
      <c r="H114" s="23">
        <v>3787.91</v>
      </c>
    </row>
    <row r="115" spans="1:8" s="9" customFormat="1" ht="15" x14ac:dyDescent="0.25">
      <c r="A115" s="13" t="s">
        <v>102</v>
      </c>
      <c r="B115" s="14">
        <v>1001</v>
      </c>
      <c r="C115" s="28">
        <v>48240.14</v>
      </c>
      <c r="D115" s="28">
        <v>35140.92</v>
      </c>
      <c r="E115" s="19">
        <f t="shared" si="3"/>
        <v>83381.06</v>
      </c>
      <c r="F115" s="23">
        <v>21728.15</v>
      </c>
      <c r="G115" s="23">
        <v>0</v>
      </c>
      <c r="H115" s="23">
        <v>380.8</v>
      </c>
    </row>
    <row r="116" spans="1:8" s="9" customFormat="1" ht="15" x14ac:dyDescent="0.25">
      <c r="A116" s="13" t="s">
        <v>103</v>
      </c>
      <c r="B116" s="14">
        <v>11005</v>
      </c>
      <c r="C116" s="28">
        <v>110301.82</v>
      </c>
      <c r="D116" s="28">
        <v>97944.48</v>
      </c>
      <c r="E116" s="19">
        <f t="shared" si="3"/>
        <v>208246.3</v>
      </c>
      <c r="F116" s="23">
        <v>49943.95</v>
      </c>
      <c r="G116" s="23">
        <v>0</v>
      </c>
      <c r="H116" s="23">
        <v>440.02</v>
      </c>
    </row>
    <row r="117" spans="1:8" s="9" customFormat="1" ht="15" x14ac:dyDescent="0.25">
      <c r="A117" s="13" t="s">
        <v>104</v>
      </c>
      <c r="B117" s="14">
        <v>51004</v>
      </c>
      <c r="C117" s="28">
        <v>482253.15</v>
      </c>
      <c r="D117" s="28">
        <v>415640.74</v>
      </c>
      <c r="E117" s="19">
        <f t="shared" si="3"/>
        <v>897893.89</v>
      </c>
      <c r="F117" s="23">
        <v>1260089.58</v>
      </c>
      <c r="G117" s="23">
        <v>0</v>
      </c>
      <c r="H117" s="23">
        <v>11992.79</v>
      </c>
    </row>
    <row r="118" spans="1:8" s="9" customFormat="1" ht="15" x14ac:dyDescent="0.25">
      <c r="A118" s="13" t="s">
        <v>105</v>
      </c>
      <c r="B118" s="14">
        <v>56004</v>
      </c>
      <c r="C118" s="28">
        <v>37317.11</v>
      </c>
      <c r="D118" s="28">
        <v>31165.439999999999</v>
      </c>
      <c r="E118" s="19">
        <f t="shared" si="3"/>
        <v>68482.55</v>
      </c>
      <c r="F118" s="23">
        <v>43043.12</v>
      </c>
      <c r="G118" s="23">
        <v>0</v>
      </c>
      <c r="H118" s="23">
        <v>642.19000000000005</v>
      </c>
    </row>
    <row r="119" spans="1:8" s="9" customFormat="1" ht="15" x14ac:dyDescent="0.25">
      <c r="A119" s="13" t="s">
        <v>106</v>
      </c>
      <c r="B119" s="14">
        <v>54004</v>
      </c>
      <c r="C119" s="28">
        <v>25333.200000000001</v>
      </c>
      <c r="D119" s="28">
        <v>26302.68</v>
      </c>
      <c r="E119" s="19">
        <f t="shared" si="3"/>
        <v>51635.880000000005</v>
      </c>
      <c r="F119" s="23">
        <v>11913.26</v>
      </c>
      <c r="G119" s="23">
        <v>0</v>
      </c>
      <c r="H119" s="23">
        <v>327.25</v>
      </c>
    </row>
    <row r="120" spans="1:8" s="9" customFormat="1" ht="15" x14ac:dyDescent="0.25">
      <c r="A120" s="13" t="s">
        <v>107</v>
      </c>
      <c r="B120" s="14">
        <v>55005</v>
      </c>
      <c r="C120" s="28">
        <v>36763.129999999997</v>
      </c>
      <c r="D120" s="28">
        <v>11814.76</v>
      </c>
      <c r="E120" s="19">
        <f t="shared" si="3"/>
        <v>48577.89</v>
      </c>
      <c r="F120" s="23">
        <v>16273.02</v>
      </c>
      <c r="G120" s="23">
        <v>0</v>
      </c>
      <c r="H120" s="23">
        <v>258.79000000000002</v>
      </c>
    </row>
    <row r="121" spans="1:8" s="9" customFormat="1" ht="15" x14ac:dyDescent="0.25">
      <c r="A121" s="13" t="s">
        <v>108</v>
      </c>
      <c r="B121" s="14">
        <v>4003</v>
      </c>
      <c r="C121" s="28">
        <v>35172.61</v>
      </c>
      <c r="D121" s="28">
        <v>38624.519999999997</v>
      </c>
      <c r="E121" s="19">
        <f t="shared" si="3"/>
        <v>73797.13</v>
      </c>
      <c r="F121" s="23">
        <v>23667.39</v>
      </c>
      <c r="G121" s="23">
        <v>0</v>
      </c>
      <c r="H121" s="23">
        <v>447.12</v>
      </c>
    </row>
    <row r="122" spans="1:8" s="9" customFormat="1" ht="15" x14ac:dyDescent="0.25">
      <c r="A122" s="13" t="s">
        <v>109</v>
      </c>
      <c r="B122" s="14">
        <v>62005</v>
      </c>
      <c r="C122" s="28">
        <v>44305.7</v>
      </c>
      <c r="D122" s="28">
        <v>41278.65</v>
      </c>
      <c r="E122" s="19">
        <f t="shared" si="3"/>
        <v>85584.35</v>
      </c>
      <c r="F122" s="23">
        <v>17921.37</v>
      </c>
      <c r="G122" s="23">
        <v>0</v>
      </c>
      <c r="H122" s="23">
        <v>275.01</v>
      </c>
    </row>
    <row r="123" spans="1:8" s="9" customFormat="1" ht="15" x14ac:dyDescent="0.25">
      <c r="A123" s="13" t="s">
        <v>110</v>
      </c>
      <c r="B123" s="14">
        <v>49005</v>
      </c>
      <c r="C123" s="28">
        <v>290019.73</v>
      </c>
      <c r="D123" s="28">
        <v>990861.83</v>
      </c>
      <c r="E123" s="19">
        <f t="shared" si="3"/>
        <v>1280881.56</v>
      </c>
      <c r="F123" s="23">
        <v>2235767.36</v>
      </c>
      <c r="G123" s="23">
        <v>0</v>
      </c>
      <c r="H123" s="23">
        <v>29561.21</v>
      </c>
    </row>
    <row r="124" spans="1:8" s="9" customFormat="1" ht="15" x14ac:dyDescent="0.25">
      <c r="A124" s="13" t="s">
        <v>111</v>
      </c>
      <c r="B124" s="14">
        <v>5005</v>
      </c>
      <c r="C124" s="28">
        <v>63648.01</v>
      </c>
      <c r="D124" s="28">
        <v>33395.160000000003</v>
      </c>
      <c r="E124" s="19">
        <f t="shared" si="3"/>
        <v>97043.170000000013</v>
      </c>
      <c r="F124" s="23">
        <v>55845.440000000002</v>
      </c>
      <c r="G124" s="23">
        <v>0</v>
      </c>
      <c r="H124" s="23">
        <v>1054.18</v>
      </c>
    </row>
    <row r="125" spans="1:8" s="9" customFormat="1" ht="15" x14ac:dyDescent="0.25">
      <c r="A125" s="13" t="s">
        <v>112</v>
      </c>
      <c r="B125" s="14">
        <v>54002</v>
      </c>
      <c r="C125" s="28">
        <v>237310.39</v>
      </c>
      <c r="D125" s="28">
        <v>220486.5</v>
      </c>
      <c r="E125" s="19">
        <f t="shared" si="3"/>
        <v>457796.89</v>
      </c>
      <c r="F125" s="23">
        <v>134656.26999999999</v>
      </c>
      <c r="G125" s="23">
        <v>0</v>
      </c>
      <c r="H125" s="23">
        <v>1345.39</v>
      </c>
    </row>
    <row r="126" spans="1:8" s="9" customFormat="1" ht="15" x14ac:dyDescent="0.25">
      <c r="A126" s="13" t="s">
        <v>113</v>
      </c>
      <c r="B126" s="14">
        <v>15003</v>
      </c>
      <c r="C126" s="28">
        <v>15406.62</v>
      </c>
      <c r="D126" s="28">
        <v>9151.9599999999991</v>
      </c>
      <c r="E126" s="19">
        <f t="shared" si="3"/>
        <v>24558.58</v>
      </c>
      <c r="F126" s="23">
        <v>8707.35</v>
      </c>
      <c r="G126" s="23">
        <v>0</v>
      </c>
      <c r="H126" s="23">
        <v>266.54000000000002</v>
      </c>
    </row>
    <row r="127" spans="1:8" s="9" customFormat="1" ht="15" x14ac:dyDescent="0.25">
      <c r="A127" s="13" t="s">
        <v>142</v>
      </c>
      <c r="B127" s="14">
        <v>26005</v>
      </c>
      <c r="C127" s="28">
        <v>21560.82</v>
      </c>
      <c r="D127" s="28">
        <v>25197.599999999999</v>
      </c>
      <c r="E127" s="19">
        <f t="shared" si="3"/>
        <v>46758.42</v>
      </c>
      <c r="F127" s="23">
        <v>7803.25</v>
      </c>
      <c r="G127" s="23">
        <v>0</v>
      </c>
      <c r="H127" s="23">
        <v>72.77</v>
      </c>
    </row>
    <row r="128" spans="1:8" s="9" customFormat="1" ht="15" x14ac:dyDescent="0.25">
      <c r="A128" s="13" t="s">
        <v>114</v>
      </c>
      <c r="B128" s="14">
        <v>40002</v>
      </c>
      <c r="C128" s="28">
        <v>86768.66</v>
      </c>
      <c r="D128" s="28">
        <v>55904.29</v>
      </c>
      <c r="E128" s="19">
        <f t="shared" si="3"/>
        <v>142672.95000000001</v>
      </c>
      <c r="F128" s="23">
        <v>211846.83</v>
      </c>
      <c r="G128" s="23">
        <v>0</v>
      </c>
      <c r="H128" s="23">
        <v>2284.77</v>
      </c>
    </row>
    <row r="129" spans="1:8" s="9" customFormat="1" ht="15" x14ac:dyDescent="0.25">
      <c r="A129" s="13" t="s">
        <v>115</v>
      </c>
      <c r="B129" s="14">
        <v>57001</v>
      </c>
      <c r="C129" s="28">
        <v>8051.04</v>
      </c>
      <c r="D129" s="28">
        <v>25420.07</v>
      </c>
      <c r="E129" s="19">
        <f t="shared" si="3"/>
        <v>33471.11</v>
      </c>
      <c r="F129" s="23">
        <v>47036.33</v>
      </c>
      <c r="G129" s="23">
        <v>0</v>
      </c>
      <c r="H129" s="23">
        <v>473.1</v>
      </c>
    </row>
    <row r="130" spans="1:8" s="9" customFormat="1" ht="15" x14ac:dyDescent="0.25">
      <c r="A130" s="13" t="s">
        <v>116</v>
      </c>
      <c r="B130" s="14">
        <v>54006</v>
      </c>
      <c r="C130" s="28">
        <v>62819.89</v>
      </c>
      <c r="D130" s="28">
        <v>18065.96</v>
      </c>
      <c r="E130" s="19">
        <f t="shared" si="3"/>
        <v>80885.850000000006</v>
      </c>
      <c r="F130" s="23">
        <v>11594.28</v>
      </c>
      <c r="G130" s="23">
        <v>523887.80000000005</v>
      </c>
      <c r="H130" s="23">
        <v>244.47</v>
      </c>
    </row>
    <row r="131" spans="1:8" s="9" customFormat="1" ht="15" x14ac:dyDescent="0.25">
      <c r="A131" s="13" t="s">
        <v>117</v>
      </c>
      <c r="B131" s="14">
        <v>41005</v>
      </c>
      <c r="C131" s="28">
        <v>128991.85</v>
      </c>
      <c r="D131" s="28">
        <v>19788.330000000002</v>
      </c>
      <c r="E131" s="19">
        <f t="shared" si="3"/>
        <v>148780.18</v>
      </c>
      <c r="F131" s="23">
        <v>186969.98</v>
      </c>
      <c r="G131" s="23">
        <v>0</v>
      </c>
      <c r="H131" s="23">
        <v>2756.65</v>
      </c>
    </row>
    <row r="132" spans="1:8" s="9" customFormat="1" ht="15" x14ac:dyDescent="0.25">
      <c r="A132" s="13" t="s">
        <v>118</v>
      </c>
      <c r="B132" s="14">
        <v>20003</v>
      </c>
      <c r="C132" s="28">
        <v>31630.52</v>
      </c>
      <c r="D132" s="28">
        <v>10248.84</v>
      </c>
      <c r="E132" s="19">
        <f t="shared" si="3"/>
        <v>41879.360000000001</v>
      </c>
      <c r="F132" s="23">
        <v>23063.49</v>
      </c>
      <c r="G132" s="23">
        <v>0</v>
      </c>
      <c r="H132" s="23">
        <v>557.66999999999996</v>
      </c>
    </row>
    <row r="133" spans="1:8" s="9" customFormat="1" ht="15" x14ac:dyDescent="0.25">
      <c r="A133" s="13" t="s">
        <v>119</v>
      </c>
      <c r="B133" s="14">
        <v>66001</v>
      </c>
      <c r="C133" s="28">
        <v>197326.8</v>
      </c>
      <c r="D133" s="28">
        <v>182995.24</v>
      </c>
      <c r="E133" s="19">
        <f t="shared" si="3"/>
        <v>380322.04</v>
      </c>
      <c r="F133" s="23">
        <v>213381.64</v>
      </c>
      <c r="G133" s="23">
        <v>0</v>
      </c>
      <c r="H133" s="23">
        <v>2212.31</v>
      </c>
    </row>
    <row r="134" spans="1:8" s="9" customFormat="1" ht="15" x14ac:dyDescent="0.25">
      <c r="A134" s="13" t="s">
        <v>120</v>
      </c>
      <c r="B134" s="14">
        <v>33005</v>
      </c>
      <c r="C134" s="28">
        <v>48132.89</v>
      </c>
      <c r="D134" s="28">
        <v>19805.439999999999</v>
      </c>
      <c r="E134" s="19">
        <f t="shared" ref="E134:E154" si="4">C134+D134</f>
        <v>67938.33</v>
      </c>
      <c r="F134" s="23">
        <v>17568.810000000001</v>
      </c>
      <c r="G134" s="23">
        <v>245371.68</v>
      </c>
      <c r="H134" s="23">
        <v>216.03</v>
      </c>
    </row>
    <row r="135" spans="1:8" s="9" customFormat="1" ht="15" x14ac:dyDescent="0.25">
      <c r="A135" s="13" t="s">
        <v>121</v>
      </c>
      <c r="B135" s="14">
        <v>49006</v>
      </c>
      <c r="C135" s="28">
        <v>245622.82</v>
      </c>
      <c r="D135" s="28">
        <v>59510.3</v>
      </c>
      <c r="E135" s="19">
        <f t="shared" si="4"/>
        <v>305133.12</v>
      </c>
      <c r="F135" s="23">
        <v>89031.18</v>
      </c>
      <c r="G135" s="23">
        <v>0</v>
      </c>
      <c r="H135" s="23">
        <v>1221.54</v>
      </c>
    </row>
    <row r="136" spans="1:8" s="9" customFormat="1" ht="15" x14ac:dyDescent="0.25">
      <c r="A136" s="13" t="s">
        <v>122</v>
      </c>
      <c r="B136" s="14">
        <v>13001</v>
      </c>
      <c r="C136" s="28">
        <v>121420.57</v>
      </c>
      <c r="D136" s="28">
        <v>60005.56</v>
      </c>
      <c r="E136" s="19">
        <f t="shared" si="4"/>
        <v>181426.13</v>
      </c>
      <c r="F136" s="23">
        <v>122542.5</v>
      </c>
      <c r="G136" s="23">
        <v>0</v>
      </c>
      <c r="H136" s="23">
        <v>1805.37</v>
      </c>
    </row>
    <row r="137" spans="1:8" s="9" customFormat="1" ht="15" x14ac:dyDescent="0.25">
      <c r="A137" s="13" t="s">
        <v>147</v>
      </c>
      <c r="B137" s="14">
        <v>60006</v>
      </c>
      <c r="C137" s="28">
        <v>136762.94</v>
      </c>
      <c r="D137" s="28">
        <v>9399.84</v>
      </c>
      <c r="E137" s="19">
        <f t="shared" si="4"/>
        <v>146162.78</v>
      </c>
      <c r="F137" s="23">
        <v>35560.99</v>
      </c>
      <c r="G137" s="23">
        <v>0</v>
      </c>
      <c r="H137" s="23">
        <v>497.77</v>
      </c>
    </row>
    <row r="138" spans="1:8" s="9" customFormat="1" ht="15" x14ac:dyDescent="0.25">
      <c r="A138" s="13" t="s">
        <v>123</v>
      </c>
      <c r="B138" s="14">
        <v>11004</v>
      </c>
      <c r="C138" s="28">
        <v>54145.88</v>
      </c>
      <c r="D138" s="28">
        <v>60620.6</v>
      </c>
      <c r="E138" s="19">
        <f t="shared" si="4"/>
        <v>114766.48</v>
      </c>
      <c r="F138" s="23">
        <v>69300.11</v>
      </c>
      <c r="G138" s="23">
        <v>81793.66</v>
      </c>
      <c r="H138" s="23">
        <v>1468.68</v>
      </c>
    </row>
    <row r="139" spans="1:8" s="9" customFormat="1" ht="15" x14ac:dyDescent="0.25">
      <c r="A139" s="13" t="s">
        <v>124</v>
      </c>
      <c r="B139" s="14">
        <v>51005</v>
      </c>
      <c r="C139" s="28">
        <v>49440.7</v>
      </c>
      <c r="D139" s="28">
        <v>61191.839999999997</v>
      </c>
      <c r="E139" s="19">
        <f t="shared" si="4"/>
        <v>110632.54</v>
      </c>
      <c r="F139" s="23">
        <v>21747.72</v>
      </c>
      <c r="G139" s="23">
        <v>0</v>
      </c>
      <c r="H139" s="23">
        <v>353.93</v>
      </c>
    </row>
    <row r="140" spans="1:8" s="9" customFormat="1" ht="15" x14ac:dyDescent="0.25">
      <c r="A140" s="13" t="s">
        <v>125</v>
      </c>
      <c r="B140" s="14">
        <v>6005</v>
      </c>
      <c r="C140" s="28">
        <v>29426.36</v>
      </c>
      <c r="D140" s="28">
        <v>9564.1200000000008</v>
      </c>
      <c r="E140" s="19">
        <f t="shared" si="4"/>
        <v>38990.480000000003</v>
      </c>
      <c r="F140" s="23">
        <v>18728.16</v>
      </c>
      <c r="G140" s="23">
        <v>0</v>
      </c>
      <c r="H140" s="23">
        <v>484.59</v>
      </c>
    </row>
    <row r="141" spans="1:8" s="9" customFormat="1" ht="15" x14ac:dyDescent="0.25">
      <c r="A141" s="13" t="s">
        <v>126</v>
      </c>
      <c r="B141" s="14">
        <v>14004</v>
      </c>
      <c r="C141" s="28">
        <v>145971.17000000001</v>
      </c>
      <c r="D141" s="28">
        <v>117557.61</v>
      </c>
      <c r="E141" s="19">
        <f t="shared" si="4"/>
        <v>263528.78000000003</v>
      </c>
      <c r="F141" s="23">
        <v>360386.15</v>
      </c>
      <c r="G141" s="23">
        <v>64878.05</v>
      </c>
      <c r="H141" s="23">
        <v>4622.99</v>
      </c>
    </row>
    <row r="142" spans="1:8" s="9" customFormat="1" ht="15" x14ac:dyDescent="0.25">
      <c r="A142" s="13" t="s">
        <v>127</v>
      </c>
      <c r="B142" s="14">
        <v>18003</v>
      </c>
      <c r="C142" s="28">
        <v>19524.900000000001</v>
      </c>
      <c r="D142" s="28">
        <v>29667.279999999999</v>
      </c>
      <c r="E142" s="19">
        <f t="shared" si="4"/>
        <v>49192.18</v>
      </c>
      <c r="F142" s="23">
        <v>20023.95</v>
      </c>
      <c r="G142" s="23">
        <v>0</v>
      </c>
      <c r="H142" s="23">
        <v>247.07</v>
      </c>
    </row>
    <row r="143" spans="1:8" s="9" customFormat="1" ht="15" x14ac:dyDescent="0.25">
      <c r="A143" s="13" t="s">
        <v>128</v>
      </c>
      <c r="B143" s="14">
        <v>14005</v>
      </c>
      <c r="C143" s="28">
        <v>48103.38</v>
      </c>
      <c r="D143" s="28">
        <v>15070.04</v>
      </c>
      <c r="E143" s="19">
        <f t="shared" si="4"/>
        <v>63173.42</v>
      </c>
      <c r="F143" s="23">
        <v>12304.88</v>
      </c>
      <c r="G143" s="23">
        <v>692377.34000000008</v>
      </c>
      <c r="H143" s="23">
        <v>373.26</v>
      </c>
    </row>
    <row r="144" spans="1:8" s="9" customFormat="1" ht="15" x14ac:dyDescent="0.25">
      <c r="A144" s="13" t="s">
        <v>145</v>
      </c>
      <c r="B144" s="14">
        <v>18005</v>
      </c>
      <c r="C144" s="28">
        <v>67127.39</v>
      </c>
      <c r="D144" s="28">
        <v>141067.09</v>
      </c>
      <c r="E144" s="19">
        <f t="shared" si="4"/>
        <v>208194.47999999998</v>
      </c>
      <c r="F144" s="23">
        <v>43160.08</v>
      </c>
      <c r="G144" s="23">
        <v>0</v>
      </c>
      <c r="H144" s="23">
        <v>710.92</v>
      </c>
    </row>
    <row r="145" spans="1:8" s="9" customFormat="1" ht="15" x14ac:dyDescent="0.25">
      <c r="A145" s="13" t="s">
        <v>129</v>
      </c>
      <c r="B145" s="14">
        <v>36002</v>
      </c>
      <c r="C145" s="28">
        <v>55271.29</v>
      </c>
      <c r="D145" s="28">
        <v>56173.08</v>
      </c>
      <c r="E145" s="19">
        <f t="shared" si="4"/>
        <v>111444.37</v>
      </c>
      <c r="F145" s="23">
        <v>26890.48</v>
      </c>
      <c r="G145" s="23">
        <v>156674.99</v>
      </c>
      <c r="H145" s="23">
        <v>347.73</v>
      </c>
    </row>
    <row r="146" spans="1:8" s="9" customFormat="1" ht="15" x14ac:dyDescent="0.25">
      <c r="A146" s="13" t="s">
        <v>130</v>
      </c>
      <c r="B146" s="14">
        <v>49007</v>
      </c>
      <c r="C146" s="28">
        <v>202833.73</v>
      </c>
      <c r="D146" s="28">
        <v>130492.84</v>
      </c>
      <c r="E146" s="19">
        <f t="shared" si="4"/>
        <v>333326.57</v>
      </c>
      <c r="F146" s="23">
        <v>114301.8</v>
      </c>
      <c r="G146" s="23">
        <v>0</v>
      </c>
      <c r="H146" s="23">
        <v>2009.79</v>
      </c>
    </row>
    <row r="147" spans="1:8" s="9" customFormat="1" ht="15" x14ac:dyDescent="0.25">
      <c r="A147" s="13" t="s">
        <v>131</v>
      </c>
      <c r="B147" s="14">
        <v>1003</v>
      </c>
      <c r="C147" s="28">
        <v>18717.22</v>
      </c>
      <c r="D147" s="28">
        <v>21079.48</v>
      </c>
      <c r="E147" s="19">
        <f t="shared" si="4"/>
        <v>39796.699999999997</v>
      </c>
      <c r="F147" s="23">
        <v>10323.629999999999</v>
      </c>
      <c r="G147" s="23">
        <v>168402.79</v>
      </c>
      <c r="H147" s="23">
        <v>198.49</v>
      </c>
    </row>
    <row r="148" spans="1:8" s="9" customFormat="1" ht="15" x14ac:dyDescent="0.25">
      <c r="A148" s="13" t="s">
        <v>132</v>
      </c>
      <c r="B148" s="14">
        <v>47001</v>
      </c>
      <c r="C148" s="28">
        <v>31310.83</v>
      </c>
      <c r="D148" s="28">
        <v>38635.68</v>
      </c>
      <c r="E148" s="19">
        <f t="shared" si="4"/>
        <v>69946.510000000009</v>
      </c>
      <c r="F148" s="23">
        <v>29704.46</v>
      </c>
      <c r="G148" s="23">
        <v>0</v>
      </c>
      <c r="H148" s="23">
        <v>453.75</v>
      </c>
    </row>
    <row r="149" spans="1:8" s="9" customFormat="1" ht="15" x14ac:dyDescent="0.25">
      <c r="A149" s="13" t="s">
        <v>133</v>
      </c>
      <c r="B149" s="14">
        <v>12003</v>
      </c>
      <c r="C149" s="28">
        <v>355706.16</v>
      </c>
      <c r="D149" s="28">
        <v>27547.52</v>
      </c>
      <c r="E149" s="19">
        <f t="shared" si="4"/>
        <v>383253.68</v>
      </c>
      <c r="F149" s="23">
        <v>20422.009999999998</v>
      </c>
      <c r="G149" s="23">
        <v>0</v>
      </c>
      <c r="H149" s="23">
        <v>334.22</v>
      </c>
    </row>
    <row r="150" spans="1:8" s="9" customFormat="1" ht="15" x14ac:dyDescent="0.25">
      <c r="A150" s="13" t="s">
        <v>134</v>
      </c>
      <c r="B150" s="14">
        <v>54007</v>
      </c>
      <c r="C150" s="28">
        <v>35482.339999999997</v>
      </c>
      <c r="D150" s="28">
        <v>51150.28</v>
      </c>
      <c r="E150" s="19">
        <f t="shared" si="4"/>
        <v>86632.62</v>
      </c>
      <c r="F150" s="23">
        <v>17695.72</v>
      </c>
      <c r="G150" s="23">
        <v>0</v>
      </c>
      <c r="H150" s="23">
        <v>346.78</v>
      </c>
    </row>
    <row r="151" spans="1:8" s="9" customFormat="1" ht="15" x14ac:dyDescent="0.25">
      <c r="A151" s="13" t="s">
        <v>135</v>
      </c>
      <c r="B151" s="14">
        <v>59002</v>
      </c>
      <c r="C151" s="28">
        <v>49473.13</v>
      </c>
      <c r="D151" s="28">
        <v>161621.04</v>
      </c>
      <c r="E151" s="19">
        <f t="shared" si="4"/>
        <v>211094.17</v>
      </c>
      <c r="F151" s="23">
        <v>60679.01</v>
      </c>
      <c r="G151" s="23">
        <v>0</v>
      </c>
      <c r="H151" s="23">
        <v>910.45</v>
      </c>
    </row>
    <row r="152" spans="1:8" s="9" customFormat="1" ht="15" x14ac:dyDescent="0.25">
      <c r="A152" s="13" t="s">
        <v>136</v>
      </c>
      <c r="B152" s="15">
        <v>2006</v>
      </c>
      <c r="C152" s="28">
        <v>35220.94</v>
      </c>
      <c r="D152" s="28">
        <v>21267.66</v>
      </c>
      <c r="E152" s="19">
        <f t="shared" si="4"/>
        <v>56488.600000000006</v>
      </c>
      <c r="F152" s="23">
        <v>19450.05</v>
      </c>
      <c r="G152" s="23">
        <v>8235.93</v>
      </c>
      <c r="H152" s="23">
        <v>472.33</v>
      </c>
    </row>
    <row r="153" spans="1:8" s="9" customFormat="1" ht="15" x14ac:dyDescent="0.25">
      <c r="A153" s="13" t="s">
        <v>137</v>
      </c>
      <c r="B153" s="14">
        <v>55004</v>
      </c>
      <c r="C153" s="28">
        <v>19985.87</v>
      </c>
      <c r="D153" s="28">
        <v>17219.36</v>
      </c>
      <c r="E153" s="19">
        <f t="shared" si="4"/>
        <v>37205.229999999996</v>
      </c>
      <c r="F153" s="23">
        <v>18811.78</v>
      </c>
      <c r="G153" s="23">
        <v>0</v>
      </c>
      <c r="H153" s="23">
        <v>364.86</v>
      </c>
    </row>
    <row r="154" spans="1:8" s="9" customFormat="1" ht="15" x14ac:dyDescent="0.25">
      <c r="A154" s="13" t="s">
        <v>138</v>
      </c>
      <c r="B154" s="14">
        <v>63003</v>
      </c>
      <c r="C154" s="28">
        <v>181903.88</v>
      </c>
      <c r="D154" s="28">
        <v>108635.13</v>
      </c>
      <c r="E154" s="19">
        <f t="shared" si="4"/>
        <v>290539.01</v>
      </c>
      <c r="F154" s="23">
        <v>261004.84</v>
      </c>
      <c r="G154" s="23">
        <v>0</v>
      </c>
      <c r="H154" s="23">
        <v>4269.8799999999992</v>
      </c>
    </row>
    <row r="155" spans="1:8" s="10" customFormat="1" ht="24" customHeight="1" x14ac:dyDescent="0.25">
      <c r="A155" s="16" t="s">
        <v>139</v>
      </c>
      <c r="B155" s="14"/>
      <c r="C155" s="34">
        <f>SUM(C7:C154)</f>
        <v>14261883.200000003</v>
      </c>
      <c r="D155" s="34">
        <f t="shared" ref="D155:E155" si="5">SUM(D7:D154)</f>
        <v>9635075.9299999941</v>
      </c>
      <c r="E155" s="35">
        <f t="shared" si="5"/>
        <v>23896959.130000006</v>
      </c>
      <c r="F155" s="36">
        <f>SUM(F7:F154)</f>
        <v>12809869.200000003</v>
      </c>
      <c r="G155" s="36">
        <f>SUM(G7:G154)</f>
        <v>5413749.9699999988</v>
      </c>
      <c r="H155" s="34">
        <f>SUM(H7:H154)</f>
        <v>170748.5</v>
      </c>
    </row>
  </sheetData>
  <sortState xmlns:xlrd2="http://schemas.microsoft.com/office/spreadsheetml/2017/richdata2" ref="A7:I154">
    <sortCondition ref="A7:A154"/>
  </sortState>
  <mergeCells count="2">
    <mergeCell ref="B5:B6"/>
    <mergeCell ref="A5:A6"/>
  </mergeCells>
  <phoneticPr fontId="1" type="noConversion"/>
  <pageMargins left="0.3" right="0.17" top="0.24" bottom="0.17" header="0.18" footer="0.17"/>
  <pageSetup scale="9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depr14748</dc:creator>
  <cp:lastModifiedBy>Leiferman, Bobbi</cp:lastModifiedBy>
  <cp:lastPrinted>2024-06-05T20:36:06Z</cp:lastPrinted>
  <dcterms:created xsi:type="dcterms:W3CDTF">2009-06-29T15:32:20Z</dcterms:created>
  <dcterms:modified xsi:type="dcterms:W3CDTF">2024-06-05T20:36:13Z</dcterms:modified>
</cp:coreProperties>
</file>