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18A1A39-15F5-4EFB-886A-47404D50E155}" xr6:coauthVersionLast="47" xr6:coauthVersionMax="47" xr10:uidLastSave="{00000000-0000-0000-0000-000000000000}"/>
  <bookViews>
    <workbookView xWindow="1905" yWindow="1905" windowWidth="26115" windowHeight="12495" xr2:uid="{00000000-000D-0000-FFFF-FFFF00000000}"/>
  </bookViews>
  <sheets>
    <sheet name="opt out summary" sheetId="1" r:id="rId1"/>
  </sheets>
  <definedNames>
    <definedName name="_xlnm._FilterDatabase" localSheetId="0" hidden="1">'opt out summary'!$A$1:$Z$201</definedName>
    <definedName name="_xlnm.Print_Area" localSheetId="0">'opt out summary'!$B$1:$P$197</definedName>
    <definedName name="_xlnm.Print_Titles" localSheetId="0">'opt out summary'!$1:$1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9" i="1" l="1"/>
  <c r="W199" i="1"/>
  <c r="X199" i="1"/>
  <c r="Y199" i="1"/>
  <c r="U3" i="1"/>
  <c r="V3" i="1"/>
  <c r="W3" i="1"/>
  <c r="X3" i="1"/>
  <c r="Y3" i="1"/>
  <c r="V199" i="1"/>
  <c r="S199" i="1"/>
  <c r="M199" i="1"/>
  <c r="O199" i="1"/>
  <c r="P199" i="1"/>
  <c r="Q199" i="1"/>
  <c r="R199" i="1"/>
  <c r="T199" i="1"/>
  <c r="T3" i="1"/>
  <c r="S3" i="1" l="1"/>
  <c r="D3" i="1" l="1"/>
  <c r="E3" i="1"/>
  <c r="F3" i="1"/>
  <c r="G3" i="1"/>
  <c r="H3" i="1"/>
  <c r="I3" i="1"/>
  <c r="J3" i="1"/>
  <c r="K3" i="1"/>
  <c r="L3" i="1"/>
  <c r="M3" i="1"/>
  <c r="O3" i="1"/>
  <c r="P3" i="1"/>
  <c r="Q3" i="1"/>
  <c r="R3" i="1"/>
  <c r="C3" i="1"/>
  <c r="D199" i="1"/>
  <c r="E199" i="1"/>
  <c r="F199" i="1"/>
  <c r="G199" i="1"/>
  <c r="H199" i="1"/>
  <c r="I199" i="1"/>
  <c r="J199" i="1"/>
  <c r="K199" i="1"/>
  <c r="C199" i="1"/>
  <c r="N7" i="1" l="1"/>
  <c r="N8" i="1"/>
  <c r="N9" i="1"/>
  <c r="N10" i="1"/>
  <c r="N11" i="1"/>
  <c r="N12" i="1"/>
  <c r="N13" i="1"/>
  <c r="N14" i="1"/>
  <c r="N15" i="1"/>
  <c r="N16" i="1"/>
  <c r="N18" i="1"/>
  <c r="N19" i="1"/>
  <c r="N23" i="1"/>
  <c r="N24" i="1"/>
  <c r="N26" i="1"/>
  <c r="N27" i="1"/>
  <c r="N30" i="1"/>
  <c r="N31" i="1"/>
  <c r="N32" i="1"/>
  <c r="N33" i="1"/>
  <c r="N34" i="1"/>
  <c r="N36" i="1"/>
  <c r="N41" i="1"/>
  <c r="N43" i="1"/>
  <c r="N44" i="1"/>
  <c r="N45" i="1"/>
  <c r="N46" i="1"/>
  <c r="N47" i="1"/>
  <c r="N48" i="1"/>
  <c r="N49" i="1"/>
  <c r="N50" i="1"/>
  <c r="N51" i="1"/>
  <c r="N54" i="1"/>
  <c r="N55" i="1"/>
  <c r="N58" i="1"/>
  <c r="N59" i="1"/>
  <c r="N60" i="1"/>
  <c r="N64" i="1"/>
  <c r="N65" i="1"/>
  <c r="N66" i="1"/>
  <c r="N67" i="1"/>
  <c r="N68" i="1"/>
  <c r="N69" i="1"/>
  <c r="N198" i="1"/>
  <c r="N3" i="1" s="1"/>
  <c r="N4" i="1"/>
  <c r="N71" i="1"/>
  <c r="N72" i="1"/>
  <c r="N77" i="1"/>
  <c r="N78" i="1"/>
  <c r="N79" i="1"/>
  <c r="N80" i="1"/>
  <c r="N81" i="1"/>
  <c r="N82" i="1"/>
  <c r="N84" i="1"/>
  <c r="N85" i="1"/>
  <c r="N86" i="1"/>
  <c r="N87" i="1"/>
  <c r="N89" i="1"/>
  <c r="N90" i="1"/>
  <c r="N92" i="1"/>
  <c r="N97" i="1"/>
  <c r="N98" i="1"/>
  <c r="N104" i="1"/>
  <c r="N105" i="1"/>
  <c r="N106" i="1"/>
  <c r="N108" i="1"/>
  <c r="N109" i="1"/>
  <c r="N112" i="1"/>
  <c r="N113" i="1"/>
  <c r="N114" i="1"/>
  <c r="N115" i="1"/>
  <c r="N116" i="1"/>
  <c r="N117" i="1"/>
  <c r="N119" i="1"/>
  <c r="N120" i="1"/>
  <c r="N121" i="1"/>
  <c r="N136" i="1"/>
  <c r="N137" i="1"/>
  <c r="N139" i="1"/>
  <c r="N142" i="1"/>
  <c r="N143" i="1"/>
  <c r="N149" i="1"/>
  <c r="N150" i="1"/>
  <c r="N151" i="1"/>
  <c r="N154" i="1"/>
  <c r="N155" i="1"/>
  <c r="N156" i="1"/>
  <c r="N138" i="1"/>
  <c r="N157" i="1"/>
  <c r="N158" i="1"/>
  <c r="N159" i="1"/>
  <c r="N177" i="1"/>
  <c r="N160" i="1"/>
  <c r="N162" i="1"/>
  <c r="N163" i="1"/>
  <c r="N164" i="1"/>
  <c r="N165" i="1"/>
  <c r="N166" i="1"/>
  <c r="N167" i="1"/>
  <c r="N168" i="1"/>
  <c r="N169" i="1"/>
  <c r="N170" i="1"/>
  <c r="N186" i="1"/>
  <c r="N187" i="1"/>
  <c r="N188" i="1"/>
  <c r="N189" i="1"/>
  <c r="N191" i="1"/>
  <c r="N192" i="1"/>
  <c r="N196" i="1"/>
  <c r="N197" i="1"/>
  <c r="L197" i="1"/>
  <c r="L5" i="1"/>
  <c r="L6" i="1"/>
  <c r="L7" i="1"/>
  <c r="L8" i="1"/>
  <c r="L9" i="1"/>
  <c r="L10" i="1"/>
  <c r="L11" i="1"/>
  <c r="L12" i="1"/>
  <c r="L14" i="1"/>
  <c r="L15" i="1"/>
  <c r="L16" i="1"/>
  <c r="L18" i="1"/>
  <c r="L19" i="1"/>
  <c r="L23" i="1"/>
  <c r="L24" i="1"/>
  <c r="L27" i="1"/>
  <c r="L30" i="1"/>
  <c r="L31" i="1"/>
  <c r="L32" i="1"/>
  <c r="L33" i="1"/>
  <c r="L34" i="1"/>
  <c r="L36" i="1"/>
  <c r="L38" i="1"/>
  <c r="L41" i="1"/>
  <c r="L42" i="1"/>
  <c r="L43" i="1"/>
  <c r="L44" i="1"/>
  <c r="L45" i="1"/>
  <c r="L46" i="1"/>
  <c r="L48" i="1"/>
  <c r="L49" i="1"/>
  <c r="L50" i="1"/>
  <c r="L51" i="1"/>
  <c r="L52" i="1"/>
  <c r="L54" i="1"/>
  <c r="L55" i="1"/>
  <c r="L59" i="1"/>
  <c r="L60" i="1"/>
  <c r="L63" i="1"/>
  <c r="L64" i="1"/>
  <c r="L65" i="1"/>
  <c r="L66" i="1"/>
  <c r="L67" i="1"/>
  <c r="L68" i="1"/>
  <c r="L69" i="1"/>
  <c r="L71" i="1"/>
  <c r="L75" i="1"/>
  <c r="L77" i="1"/>
  <c r="L78" i="1"/>
  <c r="L79" i="1"/>
  <c r="L80" i="1"/>
  <c r="L81" i="1"/>
  <c r="L82" i="1"/>
  <c r="L84" i="1"/>
  <c r="L85" i="1"/>
  <c r="L86" i="1"/>
  <c r="L87" i="1"/>
  <c r="L89" i="1"/>
  <c r="L90" i="1"/>
  <c r="L92" i="1"/>
  <c r="L97" i="1"/>
  <c r="L98" i="1"/>
  <c r="L100" i="1"/>
  <c r="L102" i="1"/>
  <c r="L104" i="1"/>
  <c r="L105" i="1"/>
  <c r="L106" i="1"/>
  <c r="L108" i="1"/>
  <c r="L109" i="1"/>
  <c r="L111" i="1"/>
  <c r="L112" i="1"/>
  <c r="L113" i="1"/>
  <c r="L114" i="1"/>
  <c r="L115" i="1"/>
  <c r="L117" i="1"/>
  <c r="L118" i="1"/>
  <c r="L119" i="1"/>
  <c r="L120" i="1"/>
  <c r="L121" i="1"/>
  <c r="L123" i="1"/>
  <c r="L126" i="1"/>
  <c r="L129" i="1"/>
  <c r="L130" i="1"/>
  <c r="L131" i="1"/>
  <c r="L132" i="1"/>
  <c r="L133" i="1"/>
  <c r="L136" i="1"/>
  <c r="L137" i="1"/>
  <c r="L139" i="1"/>
  <c r="L142" i="1"/>
  <c r="L143" i="1"/>
  <c r="L144" i="1"/>
  <c r="L146" i="1"/>
  <c r="L149" i="1"/>
  <c r="L150" i="1"/>
  <c r="L151" i="1"/>
  <c r="L153" i="1"/>
  <c r="L154" i="1"/>
  <c r="L156" i="1"/>
  <c r="L138" i="1"/>
  <c r="L157" i="1"/>
  <c r="L158" i="1"/>
  <c r="L159" i="1"/>
  <c r="L177" i="1"/>
  <c r="L162" i="1"/>
  <c r="L163" i="1"/>
  <c r="L164" i="1"/>
  <c r="L166" i="1"/>
  <c r="L167" i="1"/>
  <c r="L168" i="1"/>
  <c r="L170" i="1"/>
  <c r="L172" i="1"/>
  <c r="L174" i="1"/>
  <c r="L175" i="1"/>
  <c r="L178" i="1"/>
  <c r="L179" i="1"/>
  <c r="L180" i="1"/>
  <c r="L181" i="1"/>
  <c r="L182" i="1"/>
  <c r="L184" i="1"/>
  <c r="L186" i="1"/>
  <c r="L187" i="1"/>
  <c r="L188" i="1"/>
  <c r="L189" i="1"/>
  <c r="L191" i="1"/>
  <c r="L192" i="1"/>
  <c r="L194" i="1"/>
  <c r="L4" i="1"/>
  <c r="L199" i="1" l="1"/>
  <c r="N199" i="1"/>
</calcChain>
</file>

<file path=xl/sharedStrings.xml><?xml version="1.0" encoding="utf-8"?>
<sst xmlns="http://schemas.openxmlformats.org/spreadsheetml/2006/main" count="463" uniqueCount="226">
  <si>
    <t xml:space="preserve"> </t>
  </si>
  <si>
    <t>District</t>
  </si>
  <si>
    <t>Plankinton 01-1</t>
  </si>
  <si>
    <t>Stickney 01-2</t>
  </si>
  <si>
    <t>White Lake 01-3</t>
  </si>
  <si>
    <t>Hitchcock 02-1</t>
  </si>
  <si>
    <t>Huron 02-2</t>
  </si>
  <si>
    <t>Iroquois 02-3</t>
  </si>
  <si>
    <t>Wessington 02-4</t>
  </si>
  <si>
    <t>Wolsey 02-5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</si>
  <si>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</si>
  <si>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</si>
  <si>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</si>
  <si>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</si>
  <si>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</si>
  <si>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</si>
  <si>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</si>
  <si>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</si>
  <si>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</si>
  <si>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</si>
  <si>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</si>
  <si>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Groton 06-3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</si>
  <si>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</si>
  <si>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</si>
  <si>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</si>
  <si>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</si>
  <si>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</si>
  <si>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</si>
  <si>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</si>
  <si>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</si>
  <si>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</si>
  <si>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11-2</t>
  </si>
  <si>
    <t>Platte 11-3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</si>
  <si>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</si>
  <si>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</si>
  <si>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</si>
  <si>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</si>
  <si>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</si>
  <si>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</si>
  <si>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</si>
  <si>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</si>
  <si>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</si>
  <si>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</si>
  <si>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</si>
  <si>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</si>
  <si>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</si>
  <si>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</si>
  <si>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</si>
  <si>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</si>
  <si>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Bristol 18-1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</si>
  <si>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</si>
  <si>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</si>
  <si>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</si>
  <si>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</si>
  <si>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</si>
  <si>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</si>
  <si>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</si>
  <si>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</si>
  <si>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</si>
  <si>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</si>
  <si>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Ipswich 22-3</t>
  </si>
  <si>
    <t>Edmunds Central 22-5</t>
  </si>
  <si>
    <t>Ipswich Public 22-6</t>
  </si>
  <si>
    <t>Edgemont 23-1</t>
  </si>
  <si>
    <t>Hot Springs 23-2</t>
  </si>
  <si>
    <t>Oelrichs 23-3</t>
  </si>
  <si>
    <t>Cresbard 24-1</t>
  </si>
  <si>
    <t>Faulkton 24-2</t>
  </si>
  <si>
    <t>Faulkton Area 24-3</t>
  </si>
  <si>
    <t>Big Stone City 25-1</t>
  </si>
  <si>
    <t>Grant-Deuel 25-3</t>
  </si>
  <si>
    <t>Milbank 25-4</t>
  </si>
  <si>
    <t>Burke 26-2</t>
  </si>
  <si>
    <t>Gregory 26-4</t>
  </si>
  <si>
    <t>Haakon 27-1</t>
  </si>
  <si>
    <t>Midland 27-2</t>
  </si>
  <si>
    <t>Castlewood 28-1</t>
  </si>
  <si>
    <t>Estelline 28-2</t>
  </si>
  <si>
    <t>Hamlin 28-3</t>
  </si>
  <si>
    <t>Miller 29-1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</si>
  <si>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</si>
  <si>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</si>
  <si>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</si>
  <si>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</si>
  <si>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</si>
  <si>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</si>
  <si>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</si>
  <si>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</si>
  <si>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</si>
  <si>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</si>
  <si>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</si>
  <si>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</si>
  <si>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</si>
  <si>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</si>
  <si>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</si>
  <si>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</si>
  <si>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</si>
  <si>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</si>
  <si>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</si>
  <si>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</si>
  <si>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</si>
  <si>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</si>
  <si>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</si>
  <si>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</si>
  <si>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</si>
  <si>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</si>
  <si>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</si>
  <si>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</si>
  <si>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</si>
  <si>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</si>
  <si>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</si>
  <si>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</si>
  <si>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</si>
  <si>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</si>
  <si>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</si>
  <si>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</si>
  <si>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</si>
  <si>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</si>
  <si>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</si>
  <si>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</si>
  <si>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</si>
  <si>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</si>
  <si>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</si>
  <si>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</si>
  <si>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</si>
  <si>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</si>
  <si>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</si>
  <si>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</si>
  <si>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</si>
  <si>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</si>
  <si>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</si>
  <si>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</si>
  <si>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</si>
  <si>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</si>
  <si>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</si>
  <si>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</si>
  <si>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</si>
  <si>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</si>
  <si>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</si>
  <si>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</si>
  <si>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</si>
  <si>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</si>
  <si>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Rosholt 54-4</t>
  </si>
  <si>
    <t>Summit 54-6</t>
  </si>
  <si>
    <t>Wilmot 54-7</t>
  </si>
  <si>
    <t>Sisseton 54-2</t>
  </si>
  <si>
    <t>Woonsocket 55-4</t>
  </si>
  <si>
    <t>Sanborn Central 55-5</t>
  </si>
  <si>
    <t>Conde 56-1</t>
  </si>
  <si>
    <t>Doland 56-2</t>
  </si>
  <si>
    <t>Northwestern 56-3</t>
  </si>
  <si>
    <t>Redfield 56-4</t>
  </si>
  <si>
    <t>Tulare 56-5</t>
  </si>
  <si>
    <t>Hitchcock-Tulare 56-6</t>
  </si>
  <si>
    <t>Northwestern Area 56-7</t>
  </si>
  <si>
    <t>Stanley County 57-1</t>
  </si>
  <si>
    <t>Agar-Blunt-Onida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</si>
  <si>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</si>
  <si>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</si>
  <si>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</si>
  <si>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</si>
  <si>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</si>
  <si>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</si>
  <si>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</si>
  <si>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</si>
  <si>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</si>
  <si>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</si>
  <si>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</si>
  <si>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</si>
  <si>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</si>
  <si>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</si>
  <si>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Gayville-Volin 63-1</t>
  </si>
  <si>
    <t>Irene 63-2</t>
  </si>
  <si>
    <t>Yankton 63-3</t>
  </si>
  <si>
    <t>Dupree 64-2</t>
  </si>
  <si>
    <t>Todd County 66-1</t>
  </si>
  <si>
    <t>Irene - Wakonda 13-3</t>
  </si>
  <si>
    <t>Pay 2004 Opt Out Amount</t>
  </si>
  <si>
    <t>Pay 2005 Opt Out Amount</t>
  </si>
  <si>
    <t>Pay 2006 Opt Out Amount</t>
  </si>
  <si>
    <t>Pay 2007 Opt Out Amount</t>
  </si>
  <si>
    <t>Pay 2008 Opt Out Amount</t>
  </si>
  <si>
    <t>Closed School Districts</t>
  </si>
  <si>
    <t>Pay 2009 Opt Out Amount</t>
  </si>
  <si>
    <t>Faulkton Area Schools 24-4</t>
  </si>
  <si>
    <t>Highmore-Harrold 34-2</t>
  </si>
  <si>
    <t>Mobridge-Pollock 62-6</t>
  </si>
  <si>
    <t>Pay 2010 Opt Out Amount</t>
  </si>
  <si>
    <t>Lemmon 52-4</t>
  </si>
  <si>
    <t>Pay 2011 Opt Out Amount</t>
  </si>
  <si>
    <t>South Central 26-5</t>
  </si>
  <si>
    <t>Kadoka Area 35-2</t>
  </si>
  <si>
    <t>Bridgewater-Emery 30-3</t>
  </si>
  <si>
    <t>Langford Area 45-5</t>
  </si>
  <si>
    <t>Webster Area 18-5</t>
  </si>
  <si>
    <t>Platte-Geddes 11-5</t>
  </si>
  <si>
    <t>Total Number of Districts</t>
  </si>
  <si>
    <t xml:space="preserve">  </t>
  </si>
  <si>
    <t># of Districts Opting Out</t>
  </si>
  <si>
    <t>% of Districts Opting Out</t>
  </si>
  <si>
    <t>Total Opt Out Amount</t>
  </si>
  <si>
    <t>Pay 2012 Opt Out Amount</t>
  </si>
  <si>
    <t>Viborg-Hurley 60-6</t>
  </si>
  <si>
    <t>Pay 2013 Opt Out Amount</t>
  </si>
  <si>
    <t>Pay 2014 Opt Out Amount</t>
  </si>
  <si>
    <t>Pay 2015 Opt Out Amount</t>
  </si>
  <si>
    <t>Pay 2016 Opt Out Amount</t>
  </si>
  <si>
    <t>Corsica-Stickney 21-3</t>
  </si>
  <si>
    <t>Oglala Lakota County 65-1</t>
  </si>
  <si>
    <t>Pay 2017 Opt Out Amount</t>
  </si>
  <si>
    <t>Pay 2018 Opt Out Amount</t>
  </si>
  <si>
    <t>Pay 2019 Opt Out Amount</t>
  </si>
  <si>
    <t>Pay 2020 Opt Out Amount</t>
  </si>
  <si>
    <t>Miller Area 29-4</t>
  </si>
  <si>
    <t>Selby Area 62-5</t>
  </si>
  <si>
    <t>Wagner Community 11-4</t>
  </si>
  <si>
    <t>*shows amount levied</t>
  </si>
  <si>
    <t>Pay 2021 Opt Out Amount</t>
  </si>
  <si>
    <t>Pay 2022 Opt Out Amount</t>
  </si>
  <si>
    <t>Pay 2023 Opt Out Amount</t>
  </si>
  <si>
    <t>Oldham-Ramona-Rutland 39-6</t>
  </si>
  <si>
    <t>Pay 2024 Opt Out Amount</t>
  </si>
  <si>
    <t>Pay 2025 Opt Out Amount</t>
  </si>
  <si>
    <t>Pay 2026 Opt Out Amount</t>
  </si>
  <si>
    <t>Colome 59-3</t>
  </si>
  <si>
    <t>Wakpala 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</si>
</sst>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Gill Sans MT"/>
      <family val="2"/>
    </font>
    <font>
      <sz val="10"/>
      <color theme="3" tint="-0.499984740745262"/>
      <name val="Gill Sans MT"/>
      <family val="2"/>
    </font>
    <font>
      <b/>
      <sz val="10"/>
      <color theme="0"/>
      <name val="Gill Sans MT"/>
      <family val="2"/>
    </font>
    <font>
      <b/>
      <sz val="11"/>
      <color theme="0"/>
      <name val="Gill Sans MT"/>
      <family val="2"/>
    </font>
    <font>
      <b/>
      <sz val="1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Border="1"/>
    <xf numFmtId="0" fontId="4" fillId="0" borderId="1" xfId="0" applyFont="1" applyFill="1" applyBorder="1"/>
    <xf numFmtId="42" fontId="4" fillId="0" borderId="1" xfId="1" applyNumberFormat="1" applyFont="1" applyFill="1" applyBorder="1" applyAlignment="1"/>
    <xf numFmtId="42" fontId="4" fillId="0" borderId="1" xfId="0" applyNumberFormat="1" applyFont="1" applyFill="1" applyBorder="1"/>
    <xf numFmtId="42" fontId="4" fillId="0" borderId="1" xfId="0" applyNumberFormat="1" applyFont="1" applyBorder="1"/>
    <xf numFmtId="42" fontId="4" fillId="2" borderId="1" xfId="1" applyNumberFormat="1" applyFont="1" applyFill="1" applyBorder="1" applyAlignment="1"/>
    <xf numFmtId="42" fontId="4" fillId="2" borderId="1" xfId="0" applyNumberFormat="1" applyFont="1" applyFill="1" applyBorder="1"/>
    <xf numFmtId="0" fontId="3" fillId="0" borderId="0" xfId="0" applyFont="1" applyFill="1" applyBorder="1"/>
    <xf numFmtId="1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42" fontId="3" fillId="0" borderId="0" xfId="0" applyNumberFormat="1" applyFont="1" applyFill="1" applyBorder="1"/>
    <xf numFmtId="42" fontId="3" fillId="0" borderId="0" xfId="0" applyNumberFormat="1" applyFont="1" applyBorder="1"/>
    <xf numFmtId="0" fontId="3" fillId="3" borderId="1" xfId="0" applyFont="1" applyFill="1" applyBorder="1"/>
    <xf numFmtId="42" fontId="3" fillId="3" borderId="1" xfId="1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42" fontId="4" fillId="5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NumberFormat="1" applyFont="1" applyFill="1" applyBorder="1" applyAlignment="1">
      <alignment horizontal="center"/>
    </xf>
    <xf numFmtId="10" fontId="5" fillId="6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42" fontId="6" fillId="4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6" fillId="0" borderId="0" xfId="0" applyFont="1" applyBorder="1"/>
  </cellXfs>
  <cellStyles count="2">
    <cellStyle name="Normal" xfId="0" builtinId="0"/>
    <cellStyle name="Normal_7-0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9"/>
  <sheetViews>
    <sheetView tabSelected="1" topLeftCell="B1" zoomScaleNormal="100" workbookViewId="0">
      <pane xSplit="1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AB12" sqref="AB12"/>
    </sheetView>
  </sheetViews>
  <sheetFormatPr defaultColWidth="9.140625" defaultRowHeight="15" x14ac:dyDescent="0.3"/>
  <cols>
    <col min="1" max="1" width="7.140625" style="8" hidden="1" customWidth="1"/>
    <col min="2" max="2" width="25" style="8" customWidth="1"/>
    <col min="3" max="5" width="14.42578125" style="12" hidden="1" customWidth="1"/>
    <col min="6" max="14" width="14.42578125" style="13" hidden="1" customWidth="1"/>
    <col min="15" max="25" width="15.5703125" style="13" customWidth="1"/>
    <col min="26" max="26" width="19.140625" style="1" bestFit="1" customWidth="1"/>
    <col min="27" max="16384" width="9.140625" style="1"/>
  </cols>
  <sheetData>
    <row r="1" spans="1:26" s="26" customFormat="1" ht="51.75" x14ac:dyDescent="0.35">
      <c r="A1" s="23" t="s">
        <v>0</v>
      </c>
      <c r="B1" s="23" t="s">
        <v>1</v>
      </c>
      <c r="C1" s="24" t="s">
        <v>177</v>
      </c>
      <c r="D1" s="24" t="s">
        <v>178</v>
      </c>
      <c r="E1" s="24" t="s">
        <v>179</v>
      </c>
      <c r="F1" s="24" t="s">
        <v>180</v>
      </c>
      <c r="G1" s="24" t="s">
        <v>181</v>
      </c>
      <c r="H1" s="24" t="s">
        <v>183</v>
      </c>
      <c r="I1" s="24" t="s">
        <v>187</v>
      </c>
      <c r="J1" s="24" t="s">
        <v>189</v>
      </c>
      <c r="K1" s="24" t="s">
        <v>201</v>
      </c>
      <c r="L1" s="24" t="s">
        <v>203</v>
      </c>
      <c r="M1" s="24" t="s">
        <v>204</v>
      </c>
      <c r="N1" s="24" t="s">
        <v>205</v>
      </c>
      <c r="O1" s="24" t="s">
        <v>206</v>
      </c>
      <c r="P1" s="24" t="s">
        <v>209</v>
      </c>
      <c r="Q1" s="24" t="s">
        <v>210</v>
      </c>
      <c r="R1" s="24" t="s">
        <v>211</v>
      </c>
      <c r="S1" s="24" t="s">
        <v>212</v>
      </c>
      <c r="T1" s="24" t="s">
        <v>217</v>
      </c>
      <c r="U1" s="24" t="s">
        <v>218</v>
      </c>
      <c r="V1" s="24" t="s">
        <v>219</v>
      </c>
      <c r="W1" s="24" t="s">
        <v>221</v>
      </c>
      <c r="X1" s="24" t="s">
        <v>222</v>
      </c>
      <c r="Y1" s="24" t="s">
        <v>223</v>
      </c>
      <c r="Z1" s="25" t="s">
        <v>182</v>
      </c>
    </row>
    <row r="2" spans="1:26" x14ac:dyDescent="0.3">
      <c r="A2" s="14"/>
      <c r="B2" s="20" t="s">
        <v>198</v>
      </c>
      <c r="C2" s="21">
        <v>52</v>
      </c>
      <c r="D2" s="21">
        <v>57</v>
      </c>
      <c r="E2" s="21">
        <v>68</v>
      </c>
      <c r="F2" s="21">
        <v>76</v>
      </c>
      <c r="G2" s="21">
        <v>70</v>
      </c>
      <c r="H2" s="21">
        <v>62</v>
      </c>
      <c r="I2" s="21">
        <v>57</v>
      </c>
      <c r="J2" s="21">
        <v>60</v>
      </c>
      <c r="K2" s="21">
        <v>66</v>
      </c>
      <c r="L2" s="21">
        <v>66</v>
      </c>
      <c r="M2" s="21">
        <v>67</v>
      </c>
      <c r="N2" s="21">
        <v>68</v>
      </c>
      <c r="O2" s="21">
        <v>67</v>
      </c>
      <c r="P2" s="21">
        <v>64</v>
      </c>
      <c r="Q2" s="21">
        <v>60</v>
      </c>
      <c r="R2" s="21">
        <v>66</v>
      </c>
      <c r="S2" s="21">
        <v>66</v>
      </c>
      <c r="T2" s="21">
        <v>65</v>
      </c>
      <c r="U2" s="21">
        <v>63</v>
      </c>
      <c r="V2" s="21">
        <v>63</v>
      </c>
      <c r="W2" s="21">
        <v>62</v>
      </c>
      <c r="X2" s="21">
        <v>64</v>
      </c>
      <c r="Y2" s="21">
        <v>70</v>
      </c>
      <c r="Z2" s="1" t="s">
        <v>216</v>
      </c>
    </row>
    <row r="3" spans="1:26" x14ac:dyDescent="0.3">
      <c r="A3" s="14"/>
      <c r="B3" s="20" t="s">
        <v>199</v>
      </c>
      <c r="C3" s="22">
        <f t="shared" ref="C3:Y3" si="0">C2/C198</f>
        <v>0.2988505747126437</v>
      </c>
      <c r="D3" s="22">
        <f t="shared" si="0"/>
        <v>0.3392857142857143</v>
      </c>
      <c r="E3" s="22">
        <f t="shared" si="0"/>
        <v>0.40476190476190477</v>
      </c>
      <c r="F3" s="22">
        <f t="shared" si="0"/>
        <v>0.45238095238095238</v>
      </c>
      <c r="G3" s="22">
        <f t="shared" si="0"/>
        <v>0.42424242424242425</v>
      </c>
      <c r="H3" s="22">
        <f t="shared" si="0"/>
        <v>0.38509316770186336</v>
      </c>
      <c r="I3" s="22">
        <f t="shared" si="0"/>
        <v>0.36538461538461536</v>
      </c>
      <c r="J3" s="22">
        <f t="shared" si="0"/>
        <v>0.39473684210526316</v>
      </c>
      <c r="K3" s="22">
        <f t="shared" si="0"/>
        <v>0.43421052631578949</v>
      </c>
      <c r="L3" s="22">
        <f t="shared" si="0"/>
        <v>0.4370860927152318</v>
      </c>
      <c r="M3" s="22">
        <f t="shared" si="0"/>
        <v>0.44370860927152317</v>
      </c>
      <c r="N3" s="22">
        <f t="shared" si="0"/>
        <v>0.45033112582781459</v>
      </c>
      <c r="O3" s="22">
        <f t="shared" si="0"/>
        <v>0.44666666666666666</v>
      </c>
      <c r="P3" s="22">
        <f t="shared" si="0"/>
        <v>0.42666666666666669</v>
      </c>
      <c r="Q3" s="22">
        <f t="shared" si="0"/>
        <v>0.40268456375838924</v>
      </c>
      <c r="R3" s="22">
        <f t="shared" si="0"/>
        <v>0.44295302013422821</v>
      </c>
      <c r="S3" s="22">
        <f t="shared" si="0"/>
        <v>0.44295302013422821</v>
      </c>
      <c r="T3" s="22">
        <f t="shared" si="0"/>
        <v>0.43624161073825501</v>
      </c>
      <c r="U3" s="22">
        <f t="shared" si="0"/>
        <v>0.42281879194630873</v>
      </c>
      <c r="V3" s="22">
        <f t="shared" si="0"/>
        <v>0.42281879194630873</v>
      </c>
      <c r="W3" s="22">
        <f t="shared" si="0"/>
        <v>0.41891891891891891</v>
      </c>
      <c r="X3" s="22">
        <f t="shared" si="0"/>
        <v>0.43243243243243246</v>
      </c>
      <c r="Y3" s="22">
        <f t="shared" si="0"/>
        <v>0.47619047619047616</v>
      </c>
    </row>
    <row r="4" spans="1:26" x14ac:dyDescent="0.3">
      <c r="A4" s="2">
        <v>6001</v>
      </c>
      <c r="B4" s="2" t="s">
        <v>19</v>
      </c>
      <c r="C4" s="3">
        <v>0</v>
      </c>
      <c r="D4" s="3">
        <v>0</v>
      </c>
      <c r="E4" s="4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f t="shared" ref="L4:L12" si="1">K4</f>
        <v>0</v>
      </c>
      <c r="M4" s="5">
        <v>0</v>
      </c>
      <c r="N4" s="5">
        <f>M4</f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</row>
    <row r="5" spans="1:26" x14ac:dyDescent="0.3">
      <c r="A5" s="2">
        <v>58003</v>
      </c>
      <c r="B5" s="2" t="s">
        <v>156</v>
      </c>
      <c r="C5" s="3">
        <v>0</v>
      </c>
      <c r="D5" s="3">
        <v>0</v>
      </c>
      <c r="E5" s="4">
        <v>0</v>
      </c>
      <c r="F5" s="5">
        <v>0</v>
      </c>
      <c r="G5" s="5">
        <v>0</v>
      </c>
      <c r="H5" s="5">
        <v>0</v>
      </c>
      <c r="I5" s="5">
        <v>0</v>
      </c>
      <c r="J5" s="5">
        <v>500000</v>
      </c>
      <c r="K5" s="5">
        <v>250000</v>
      </c>
      <c r="L5" s="5">
        <f t="shared" si="1"/>
        <v>250000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</row>
    <row r="6" spans="1:26" x14ac:dyDescent="0.3">
      <c r="A6" s="2">
        <v>61001</v>
      </c>
      <c r="B6" s="2" t="s">
        <v>164</v>
      </c>
      <c r="C6" s="3">
        <v>400000</v>
      </c>
      <c r="D6" s="3">
        <v>350000</v>
      </c>
      <c r="E6" s="4">
        <v>400000</v>
      </c>
      <c r="F6" s="5">
        <v>400000</v>
      </c>
      <c r="G6" s="5">
        <v>300000</v>
      </c>
      <c r="H6" s="5">
        <v>200000</v>
      </c>
      <c r="I6" s="5">
        <v>300000</v>
      </c>
      <c r="J6" s="5">
        <v>400000</v>
      </c>
      <c r="K6" s="5">
        <v>400000</v>
      </c>
      <c r="L6" s="5">
        <f t="shared" si="1"/>
        <v>400000</v>
      </c>
      <c r="M6" s="5">
        <v>400000</v>
      </c>
      <c r="N6" s="5">
        <v>350000</v>
      </c>
      <c r="O6" s="5">
        <v>350000</v>
      </c>
      <c r="P6" s="5">
        <v>300000</v>
      </c>
      <c r="Q6" s="5">
        <v>150000</v>
      </c>
      <c r="R6" s="5">
        <v>150000</v>
      </c>
      <c r="S6" s="5">
        <v>200000</v>
      </c>
      <c r="T6" s="5">
        <v>200000</v>
      </c>
      <c r="U6" s="5">
        <v>250000</v>
      </c>
      <c r="V6" s="5">
        <v>200000</v>
      </c>
      <c r="W6" s="5">
        <v>200000</v>
      </c>
      <c r="X6" s="5">
        <v>200000</v>
      </c>
      <c r="Y6" s="5">
        <v>200000</v>
      </c>
    </row>
    <row r="7" spans="1:26" x14ac:dyDescent="0.3">
      <c r="A7" s="2">
        <v>11001</v>
      </c>
      <c r="B7" s="2" t="s">
        <v>30</v>
      </c>
      <c r="C7" s="3">
        <v>0</v>
      </c>
      <c r="D7" s="3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300000</v>
      </c>
      <c r="L7" s="5">
        <f t="shared" si="1"/>
        <v>300000</v>
      </c>
      <c r="M7" s="5">
        <v>300000</v>
      </c>
      <c r="N7" s="5">
        <f t="shared" ref="N7:N16" si="2">M7</f>
        <v>300000</v>
      </c>
      <c r="O7" s="5">
        <v>300000</v>
      </c>
      <c r="P7" s="5">
        <v>300000</v>
      </c>
      <c r="Q7" s="5">
        <v>300000</v>
      </c>
      <c r="R7" s="5">
        <v>300000</v>
      </c>
      <c r="S7" s="5">
        <v>300000</v>
      </c>
      <c r="T7" s="5">
        <v>300000</v>
      </c>
      <c r="U7" s="5">
        <v>400000</v>
      </c>
      <c r="V7" s="5">
        <v>400000</v>
      </c>
      <c r="W7" s="5">
        <v>400000</v>
      </c>
      <c r="X7" s="5">
        <v>400000</v>
      </c>
      <c r="Y7" s="5">
        <v>400000</v>
      </c>
    </row>
    <row r="8" spans="1:26" x14ac:dyDescent="0.3">
      <c r="A8" s="2">
        <v>38001</v>
      </c>
      <c r="B8" s="2" t="s">
        <v>95</v>
      </c>
      <c r="C8" s="3">
        <v>245000</v>
      </c>
      <c r="D8" s="3">
        <v>205000</v>
      </c>
      <c r="E8" s="4">
        <v>150000</v>
      </c>
      <c r="F8" s="5">
        <v>100000</v>
      </c>
      <c r="G8" s="5">
        <v>0</v>
      </c>
      <c r="H8" s="5">
        <v>100000</v>
      </c>
      <c r="I8" s="5">
        <v>245000</v>
      </c>
      <c r="J8" s="5">
        <v>245000</v>
      </c>
      <c r="K8" s="5">
        <v>245000</v>
      </c>
      <c r="L8" s="5">
        <f t="shared" si="1"/>
        <v>245000</v>
      </c>
      <c r="M8" s="5">
        <v>245000</v>
      </c>
      <c r="N8" s="5">
        <f t="shared" si="2"/>
        <v>245000</v>
      </c>
      <c r="O8" s="5">
        <v>245000</v>
      </c>
      <c r="P8" s="5">
        <v>245000</v>
      </c>
      <c r="Q8" s="5">
        <v>245000</v>
      </c>
      <c r="R8" s="5">
        <v>245000</v>
      </c>
      <c r="S8" s="5">
        <v>245000</v>
      </c>
      <c r="T8" s="5">
        <v>245000</v>
      </c>
      <c r="U8" s="5">
        <v>245000</v>
      </c>
      <c r="V8" s="5">
        <v>245000</v>
      </c>
      <c r="W8" s="5">
        <v>245000</v>
      </c>
      <c r="X8" s="5">
        <v>245000</v>
      </c>
      <c r="Y8" s="5">
        <v>245000</v>
      </c>
    </row>
    <row r="9" spans="1:26" x14ac:dyDescent="0.3">
      <c r="A9" s="2">
        <v>21001</v>
      </c>
      <c r="B9" s="2" t="s">
        <v>57</v>
      </c>
      <c r="C9" s="3">
        <v>0</v>
      </c>
      <c r="D9" s="3">
        <v>0</v>
      </c>
      <c r="E9" s="4">
        <v>0</v>
      </c>
      <c r="F9" s="5">
        <v>275000</v>
      </c>
      <c r="G9" s="5">
        <v>275000</v>
      </c>
      <c r="H9" s="5">
        <v>275000</v>
      </c>
      <c r="I9" s="5">
        <v>490000</v>
      </c>
      <c r="J9" s="5">
        <v>390000</v>
      </c>
      <c r="K9" s="5">
        <v>490000</v>
      </c>
      <c r="L9" s="5">
        <f t="shared" si="1"/>
        <v>490000</v>
      </c>
      <c r="M9" s="5">
        <v>490000</v>
      </c>
      <c r="N9" s="5">
        <f t="shared" si="2"/>
        <v>490000</v>
      </c>
      <c r="O9" s="5">
        <v>490000</v>
      </c>
      <c r="P9" s="5">
        <v>490000</v>
      </c>
      <c r="Q9" s="5">
        <v>0</v>
      </c>
      <c r="R9" s="5">
        <v>390000</v>
      </c>
      <c r="S9" s="5">
        <v>390000</v>
      </c>
      <c r="T9" s="5">
        <v>390000</v>
      </c>
      <c r="U9" s="5">
        <v>390000</v>
      </c>
      <c r="V9" s="5">
        <v>390000</v>
      </c>
      <c r="W9" s="5">
        <v>390000</v>
      </c>
      <c r="X9" s="5">
        <v>390000</v>
      </c>
      <c r="Y9" s="5">
        <v>390000</v>
      </c>
    </row>
    <row r="10" spans="1:26" x14ac:dyDescent="0.3">
      <c r="A10" s="2">
        <v>4001</v>
      </c>
      <c r="B10" s="2" t="s">
        <v>12</v>
      </c>
      <c r="C10" s="3">
        <v>0</v>
      </c>
      <c r="D10" s="3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1"/>
        <v>0</v>
      </c>
      <c r="M10" s="5">
        <v>0</v>
      </c>
      <c r="N10" s="5">
        <f t="shared" si="2"/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</row>
    <row r="11" spans="1:26" x14ac:dyDescent="0.3">
      <c r="A11" s="2">
        <v>49001</v>
      </c>
      <c r="B11" s="2" t="s">
        <v>123</v>
      </c>
      <c r="C11" s="3">
        <v>0</v>
      </c>
      <c r="D11" s="3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1"/>
        <v>0</v>
      </c>
      <c r="M11" s="5">
        <v>0</v>
      </c>
      <c r="N11" s="5">
        <f t="shared" si="2"/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</row>
    <row r="12" spans="1:26" x14ac:dyDescent="0.3">
      <c r="A12" s="2">
        <v>9001</v>
      </c>
      <c r="B12" s="2" t="s">
        <v>26</v>
      </c>
      <c r="C12" s="3">
        <v>0</v>
      </c>
      <c r="D12" s="3">
        <v>0</v>
      </c>
      <c r="E12" s="4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 t="shared" si="1"/>
        <v>0</v>
      </c>
      <c r="M12" s="5">
        <v>0</v>
      </c>
      <c r="N12" s="5">
        <f t="shared" si="2"/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</row>
    <row r="13" spans="1:26" x14ac:dyDescent="0.3">
      <c r="A13" s="2">
        <v>3001</v>
      </c>
      <c r="B13" s="2" t="s">
        <v>11</v>
      </c>
      <c r="C13" s="3">
        <v>0</v>
      </c>
      <c r="D13" s="3">
        <v>0</v>
      </c>
      <c r="E13" s="4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4">
        <v>300000</v>
      </c>
      <c r="M13" s="4">
        <v>300000</v>
      </c>
      <c r="N13" s="5">
        <f t="shared" si="2"/>
        <v>300000</v>
      </c>
      <c r="O13" s="5">
        <v>300000</v>
      </c>
      <c r="P13" s="5">
        <v>300000</v>
      </c>
      <c r="Q13" s="5">
        <v>300000</v>
      </c>
      <c r="R13" s="5">
        <v>250000</v>
      </c>
      <c r="S13" s="5">
        <v>250000</v>
      </c>
      <c r="T13" s="5">
        <v>250000</v>
      </c>
      <c r="U13" s="5">
        <v>250000</v>
      </c>
      <c r="V13" s="5">
        <v>250000</v>
      </c>
      <c r="W13" s="5">
        <v>250000</v>
      </c>
      <c r="X13" s="5">
        <v>250000</v>
      </c>
      <c r="Y13" s="5">
        <v>250000</v>
      </c>
    </row>
    <row r="14" spans="1:26" x14ac:dyDescent="0.3">
      <c r="A14" s="2">
        <v>61002</v>
      </c>
      <c r="B14" s="2" t="s">
        <v>165</v>
      </c>
      <c r="C14" s="3">
        <v>0</v>
      </c>
      <c r="D14" s="3">
        <v>0</v>
      </c>
      <c r="E14" s="4">
        <v>180000</v>
      </c>
      <c r="F14" s="5">
        <v>180000</v>
      </c>
      <c r="G14" s="5">
        <v>180000</v>
      </c>
      <c r="H14" s="5">
        <v>0</v>
      </c>
      <c r="I14" s="5">
        <v>0</v>
      </c>
      <c r="J14" s="5">
        <v>0</v>
      </c>
      <c r="K14" s="5">
        <v>0</v>
      </c>
      <c r="L14" s="5">
        <f>K14</f>
        <v>0</v>
      </c>
      <c r="M14" s="5">
        <v>0</v>
      </c>
      <c r="N14" s="5">
        <f t="shared" si="2"/>
        <v>0</v>
      </c>
      <c r="O14" s="5">
        <v>400000</v>
      </c>
      <c r="P14" s="5">
        <v>400000</v>
      </c>
      <c r="Q14" s="5">
        <v>400000</v>
      </c>
      <c r="R14" s="5">
        <v>400000</v>
      </c>
      <c r="S14" s="5">
        <v>400000</v>
      </c>
      <c r="T14" s="5">
        <v>400000</v>
      </c>
      <c r="U14" s="5">
        <v>400000</v>
      </c>
      <c r="V14" s="5">
        <v>400000</v>
      </c>
      <c r="W14" s="5">
        <v>400000</v>
      </c>
      <c r="X14" s="5">
        <v>400000</v>
      </c>
      <c r="Y14" s="5">
        <v>400000</v>
      </c>
    </row>
    <row r="15" spans="1:26" x14ac:dyDescent="0.3">
      <c r="A15" s="2">
        <v>25001</v>
      </c>
      <c r="B15" s="2" t="s">
        <v>69</v>
      </c>
      <c r="C15" s="3">
        <v>250000</v>
      </c>
      <c r="D15" s="3">
        <v>250000</v>
      </c>
      <c r="E15" s="4">
        <v>250000</v>
      </c>
      <c r="F15" s="5">
        <v>250000</v>
      </c>
      <c r="G15" s="5">
        <v>250000</v>
      </c>
      <c r="H15" s="5">
        <v>250000</v>
      </c>
      <c r="I15" s="5">
        <v>200000</v>
      </c>
      <c r="J15" s="5">
        <v>225000</v>
      </c>
      <c r="K15" s="5">
        <v>200000</v>
      </c>
      <c r="L15" s="5">
        <f>K15</f>
        <v>200000</v>
      </c>
      <c r="M15" s="5">
        <v>250000</v>
      </c>
      <c r="N15" s="5">
        <f t="shared" si="2"/>
        <v>250000</v>
      </c>
      <c r="O15" s="5">
        <v>250000</v>
      </c>
      <c r="P15" s="5">
        <v>250000</v>
      </c>
      <c r="Q15" s="5">
        <v>250000</v>
      </c>
      <c r="R15" s="5">
        <v>250000</v>
      </c>
      <c r="S15" s="5">
        <v>250000</v>
      </c>
      <c r="T15" s="5">
        <v>250000</v>
      </c>
      <c r="U15" s="5">
        <v>250000</v>
      </c>
      <c r="V15" s="5">
        <v>250000</v>
      </c>
      <c r="W15" s="5">
        <v>250000</v>
      </c>
      <c r="X15" s="5">
        <v>250000</v>
      </c>
      <c r="Y15" s="5">
        <v>250000</v>
      </c>
    </row>
    <row r="16" spans="1:26" x14ac:dyDescent="0.3">
      <c r="A16" s="2">
        <v>52001</v>
      </c>
      <c r="B16" s="2" t="s">
        <v>137</v>
      </c>
      <c r="C16" s="3">
        <v>200000</v>
      </c>
      <c r="D16" s="3">
        <v>200000</v>
      </c>
      <c r="E16" s="4">
        <v>200000</v>
      </c>
      <c r="F16" s="5">
        <v>200000</v>
      </c>
      <c r="G16" s="5">
        <v>200000</v>
      </c>
      <c r="H16" s="5">
        <v>200000</v>
      </c>
      <c r="I16" s="5">
        <v>200000</v>
      </c>
      <c r="J16" s="5">
        <v>200000</v>
      </c>
      <c r="K16" s="5">
        <v>200000</v>
      </c>
      <c r="L16" s="5">
        <f>K16</f>
        <v>200000</v>
      </c>
      <c r="M16" s="5">
        <v>200000</v>
      </c>
      <c r="N16" s="5">
        <f t="shared" si="2"/>
        <v>200000</v>
      </c>
      <c r="O16" s="5">
        <v>200000</v>
      </c>
      <c r="P16" s="5">
        <v>200000</v>
      </c>
      <c r="Q16" s="5">
        <v>200000</v>
      </c>
      <c r="R16" s="5">
        <v>200000</v>
      </c>
      <c r="S16" s="5">
        <v>200000</v>
      </c>
      <c r="T16" s="5">
        <v>200000</v>
      </c>
      <c r="U16" s="5">
        <v>200000</v>
      </c>
      <c r="V16" s="5">
        <v>200000</v>
      </c>
      <c r="W16" s="5">
        <v>200000</v>
      </c>
      <c r="X16" s="5">
        <v>200000</v>
      </c>
      <c r="Y16" s="5">
        <v>200000</v>
      </c>
    </row>
    <row r="17" spans="1:25" x14ac:dyDescent="0.3">
      <c r="A17" s="2">
        <v>4002</v>
      </c>
      <c r="B17" s="2" t="s">
        <v>13</v>
      </c>
      <c r="C17" s="3">
        <v>0</v>
      </c>
      <c r="D17" s="3">
        <v>0</v>
      </c>
      <c r="E17" s="4">
        <v>0</v>
      </c>
      <c r="F17" s="5">
        <v>0</v>
      </c>
      <c r="G17" s="5">
        <v>0</v>
      </c>
      <c r="H17" s="5">
        <v>0</v>
      </c>
      <c r="I17" s="5">
        <v>400000</v>
      </c>
      <c r="J17" s="5">
        <v>400000</v>
      </c>
      <c r="K17" s="5">
        <v>400000</v>
      </c>
      <c r="L17" s="5">
        <v>300000</v>
      </c>
      <c r="M17" s="5">
        <v>300000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</row>
    <row r="18" spans="1:25" x14ac:dyDescent="0.3">
      <c r="A18" s="2">
        <v>22001</v>
      </c>
      <c r="B18" s="2" t="s">
        <v>59</v>
      </c>
      <c r="C18" s="3">
        <v>30000</v>
      </c>
      <c r="D18" s="3">
        <v>30000</v>
      </c>
      <c r="E18" s="4">
        <v>230000</v>
      </c>
      <c r="F18" s="5">
        <v>230000</v>
      </c>
      <c r="G18" s="5">
        <v>230000</v>
      </c>
      <c r="H18" s="5">
        <v>230000</v>
      </c>
      <c r="I18" s="5">
        <v>230000</v>
      </c>
      <c r="J18" s="5">
        <v>230000</v>
      </c>
      <c r="K18" s="5">
        <v>230000</v>
      </c>
      <c r="L18" s="5">
        <f>K18</f>
        <v>230000</v>
      </c>
      <c r="M18" s="5">
        <v>230000</v>
      </c>
      <c r="N18" s="5">
        <f>M18</f>
        <v>230000</v>
      </c>
      <c r="O18" s="5">
        <v>340000</v>
      </c>
      <c r="P18" s="5">
        <v>340000</v>
      </c>
      <c r="Q18" s="5">
        <v>340000</v>
      </c>
      <c r="R18" s="5">
        <v>340000</v>
      </c>
      <c r="S18" s="5">
        <v>370000</v>
      </c>
      <c r="T18" s="5">
        <v>730000</v>
      </c>
      <c r="U18" s="5">
        <v>500000</v>
      </c>
      <c r="V18" s="5">
        <v>500000</v>
      </c>
      <c r="W18" s="5">
        <v>700000</v>
      </c>
      <c r="X18" s="5">
        <v>700000</v>
      </c>
      <c r="Y18" s="5">
        <v>500000</v>
      </c>
    </row>
    <row r="19" spans="1:25" s="8" customFormat="1" x14ac:dyDescent="0.3">
      <c r="A19" s="2">
        <v>49002</v>
      </c>
      <c r="B19" s="2" t="s">
        <v>124</v>
      </c>
      <c r="C19" s="3">
        <v>0</v>
      </c>
      <c r="D19" s="3">
        <v>0</v>
      </c>
      <c r="E19" s="4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f>K19</f>
        <v>0</v>
      </c>
      <c r="M19" s="5">
        <v>0</v>
      </c>
      <c r="N19" s="5">
        <f>M19</f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</row>
    <row r="20" spans="1:25" x14ac:dyDescent="0.3">
      <c r="A20" s="2">
        <v>43006</v>
      </c>
      <c r="B20" s="2" t="s">
        <v>111</v>
      </c>
      <c r="C20" s="3">
        <v>0</v>
      </c>
      <c r="D20" s="3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7" t="s">
        <v>0</v>
      </c>
      <c r="K20" s="7" t="s">
        <v>0</v>
      </c>
      <c r="L20" s="7" t="s">
        <v>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3">
      <c r="A21" s="2">
        <v>30003</v>
      </c>
      <c r="B21" s="2" t="s">
        <v>192</v>
      </c>
      <c r="C21" s="3"/>
      <c r="D21" s="3"/>
      <c r="E21" s="4"/>
      <c r="F21" s="4"/>
      <c r="G21" s="4"/>
      <c r="H21" s="4"/>
      <c r="I21" s="4"/>
      <c r="J21" s="4">
        <v>200000</v>
      </c>
      <c r="K21" s="5">
        <v>200000</v>
      </c>
      <c r="L21" s="5">
        <v>100000</v>
      </c>
      <c r="M21" s="5">
        <v>100000</v>
      </c>
      <c r="N21" s="5">
        <v>250000</v>
      </c>
      <c r="O21" s="5">
        <v>250000</v>
      </c>
      <c r="P21" s="5">
        <v>250000</v>
      </c>
      <c r="Q21" s="5">
        <v>250000</v>
      </c>
      <c r="R21" s="5">
        <v>250000</v>
      </c>
      <c r="S21" s="5">
        <v>250000</v>
      </c>
      <c r="T21" s="5">
        <v>250000</v>
      </c>
      <c r="U21" s="5">
        <v>250000</v>
      </c>
      <c r="V21" s="4">
        <v>250000</v>
      </c>
      <c r="W21" s="4">
        <v>250000</v>
      </c>
      <c r="X21" s="4">
        <v>300000</v>
      </c>
      <c r="Y21" s="4">
        <v>300000</v>
      </c>
    </row>
    <row r="22" spans="1:25" x14ac:dyDescent="0.3">
      <c r="A22" s="2">
        <v>18001</v>
      </c>
      <c r="B22" s="2" t="s">
        <v>49</v>
      </c>
      <c r="C22" s="3">
        <v>500000</v>
      </c>
      <c r="D22" s="6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3">
      <c r="A23" s="2">
        <v>45004</v>
      </c>
      <c r="B23" s="2" t="s">
        <v>116</v>
      </c>
      <c r="C23" s="3">
        <v>0</v>
      </c>
      <c r="D23" s="3">
        <v>0</v>
      </c>
      <c r="E23" s="4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f>K23</f>
        <v>0</v>
      </c>
      <c r="M23" s="5">
        <v>0</v>
      </c>
      <c r="N23" s="5">
        <f>M23</f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</row>
    <row r="24" spans="1:25" x14ac:dyDescent="0.3">
      <c r="A24" s="2">
        <v>5001</v>
      </c>
      <c r="B24" s="2" t="s">
        <v>15</v>
      </c>
      <c r="C24" s="3">
        <v>750000</v>
      </c>
      <c r="D24" s="3">
        <v>750000</v>
      </c>
      <c r="E24" s="4">
        <v>750000</v>
      </c>
      <c r="F24" s="5">
        <v>750000</v>
      </c>
      <c r="G24" s="5">
        <v>750000</v>
      </c>
      <c r="H24" s="5">
        <v>750000</v>
      </c>
      <c r="I24" s="5">
        <v>750000</v>
      </c>
      <c r="J24" s="5">
        <v>750000</v>
      </c>
      <c r="K24" s="5">
        <v>750000</v>
      </c>
      <c r="L24" s="5">
        <f>K24</f>
        <v>750000</v>
      </c>
      <c r="M24" s="5">
        <v>750000</v>
      </c>
      <c r="N24" s="5">
        <f>M24</f>
        <v>750000</v>
      </c>
      <c r="O24" s="5">
        <v>750000</v>
      </c>
      <c r="P24" s="5">
        <v>750000</v>
      </c>
      <c r="Q24" s="5">
        <v>750000</v>
      </c>
      <c r="R24" s="5">
        <v>750000</v>
      </c>
      <c r="S24" s="5">
        <v>750000</v>
      </c>
      <c r="T24" s="5">
        <v>750000</v>
      </c>
      <c r="U24" s="5">
        <v>750000</v>
      </c>
      <c r="V24" s="4">
        <v>750000</v>
      </c>
      <c r="W24" s="4">
        <v>750000</v>
      </c>
      <c r="X24" s="4">
        <v>750000</v>
      </c>
      <c r="Y24" s="4">
        <v>750000</v>
      </c>
    </row>
    <row r="25" spans="1:25" x14ac:dyDescent="0.3">
      <c r="A25" s="2">
        <v>26002</v>
      </c>
      <c r="B25" s="2" t="s">
        <v>72</v>
      </c>
      <c r="C25" s="3">
        <v>0</v>
      </c>
      <c r="D25" s="3">
        <v>0</v>
      </c>
      <c r="E25" s="4">
        <v>250000</v>
      </c>
      <c r="F25" s="5">
        <v>250000</v>
      </c>
      <c r="G25" s="5">
        <v>250000</v>
      </c>
      <c r="H25" s="5">
        <v>225000</v>
      </c>
      <c r="I25" s="5">
        <v>250000</v>
      </c>
      <c r="J25" s="5">
        <v>300000</v>
      </c>
      <c r="K25" s="5">
        <v>300000</v>
      </c>
      <c r="L25" s="5">
        <v>285024</v>
      </c>
      <c r="M25" s="5">
        <v>260000</v>
      </c>
      <c r="N25" s="5">
        <v>250000</v>
      </c>
      <c r="O25" s="5">
        <v>250000</v>
      </c>
      <c r="P25" s="5">
        <v>250000</v>
      </c>
      <c r="Q25" s="5">
        <v>250000</v>
      </c>
      <c r="R25" s="5">
        <v>250000</v>
      </c>
      <c r="S25" s="5">
        <v>250000</v>
      </c>
      <c r="T25" s="5">
        <v>250000</v>
      </c>
      <c r="U25" s="5">
        <v>250000</v>
      </c>
      <c r="V25" s="5">
        <v>250000</v>
      </c>
      <c r="W25" s="5">
        <v>250000</v>
      </c>
      <c r="X25" s="5">
        <v>250000</v>
      </c>
      <c r="Y25" s="5">
        <v>250000</v>
      </c>
    </row>
    <row r="26" spans="1:25" x14ac:dyDescent="0.3">
      <c r="A26" s="2">
        <v>43001</v>
      </c>
      <c r="B26" s="2" t="s">
        <v>109</v>
      </c>
      <c r="C26" s="3">
        <v>0</v>
      </c>
      <c r="D26" s="3">
        <v>0</v>
      </c>
      <c r="E26" s="4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>
        <v>250000</v>
      </c>
      <c r="M26" s="4">
        <v>250000</v>
      </c>
      <c r="N26" s="5">
        <f>M26</f>
        <v>250000</v>
      </c>
      <c r="O26" s="5">
        <v>250000</v>
      </c>
      <c r="P26" s="5">
        <v>250000</v>
      </c>
      <c r="Q26" s="5">
        <v>300000</v>
      </c>
      <c r="R26" s="5">
        <v>300000</v>
      </c>
      <c r="S26" s="5">
        <v>300000</v>
      </c>
      <c r="T26" s="5">
        <v>300000</v>
      </c>
      <c r="U26" s="5">
        <v>300000</v>
      </c>
      <c r="V26" s="5">
        <v>300000</v>
      </c>
      <c r="W26" s="5">
        <v>0</v>
      </c>
      <c r="X26" s="5">
        <v>0</v>
      </c>
      <c r="Y26" s="5">
        <v>300000</v>
      </c>
    </row>
    <row r="27" spans="1:25" x14ac:dyDescent="0.3">
      <c r="A27" s="2">
        <v>41001</v>
      </c>
      <c r="B27" s="2" t="s">
        <v>104</v>
      </c>
      <c r="C27" s="3">
        <v>0</v>
      </c>
      <c r="D27" s="3">
        <v>0</v>
      </c>
      <c r="E27" s="4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f>K27</f>
        <v>0</v>
      </c>
      <c r="M27" s="5">
        <v>0</v>
      </c>
      <c r="N27" s="5">
        <f>M27</f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</row>
    <row r="28" spans="1:25" x14ac:dyDescent="0.3">
      <c r="A28" s="2">
        <v>48002</v>
      </c>
      <c r="B28" s="2" t="s">
        <v>121</v>
      </c>
      <c r="C28" s="3">
        <v>0</v>
      </c>
      <c r="D28" s="3">
        <v>0</v>
      </c>
      <c r="E28" s="4">
        <v>0</v>
      </c>
      <c r="F28" s="4">
        <v>0</v>
      </c>
      <c r="G28" s="4">
        <v>0</v>
      </c>
      <c r="H28" s="4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/>
      <c r="N28" s="7"/>
      <c r="O28" s="7"/>
      <c r="P28" s="7"/>
      <c r="Q28" s="7"/>
      <c r="R28" s="7"/>
      <c r="S28" s="7"/>
      <c r="T28" s="7"/>
      <c r="U28" s="7"/>
      <c r="V28" s="7">
        <v>0</v>
      </c>
      <c r="W28" s="7"/>
      <c r="X28" s="7"/>
      <c r="Y28" s="7"/>
    </row>
    <row r="29" spans="1:25" x14ac:dyDescent="0.3">
      <c r="A29" s="2">
        <v>28001</v>
      </c>
      <c r="B29" s="2" t="s">
        <v>76</v>
      </c>
      <c r="C29" s="3">
        <v>0</v>
      </c>
      <c r="D29" s="3">
        <v>0</v>
      </c>
      <c r="E29" s="4">
        <v>0</v>
      </c>
      <c r="F29" s="5">
        <v>0</v>
      </c>
      <c r="G29" s="5">
        <v>0</v>
      </c>
      <c r="H29" s="5">
        <v>0</v>
      </c>
      <c r="I29" s="5">
        <v>210000</v>
      </c>
      <c r="J29" s="5">
        <v>185000</v>
      </c>
      <c r="K29" s="5">
        <v>210000</v>
      </c>
      <c r="L29" s="4">
        <v>0</v>
      </c>
      <c r="M29" s="4">
        <v>300000</v>
      </c>
      <c r="N29" s="5">
        <v>100000</v>
      </c>
      <c r="O29" s="5">
        <v>200000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</row>
    <row r="30" spans="1:25" x14ac:dyDescent="0.3">
      <c r="A30" s="2">
        <v>60001</v>
      </c>
      <c r="B30" s="2" t="s">
        <v>159</v>
      </c>
      <c r="C30" s="3">
        <v>0</v>
      </c>
      <c r="D30" s="3">
        <v>0</v>
      </c>
      <c r="E30" s="4">
        <v>100000</v>
      </c>
      <c r="F30" s="5">
        <v>180000</v>
      </c>
      <c r="G30" s="5">
        <v>150000</v>
      </c>
      <c r="H30" s="5">
        <v>180000</v>
      </c>
      <c r="I30" s="5">
        <v>180000</v>
      </c>
      <c r="J30" s="5">
        <v>150000</v>
      </c>
      <c r="K30" s="5">
        <v>175000</v>
      </c>
      <c r="L30" s="5">
        <f>K30</f>
        <v>175000</v>
      </c>
      <c r="M30" s="5">
        <v>175000</v>
      </c>
      <c r="N30" s="5">
        <f>M30</f>
        <v>175000</v>
      </c>
      <c r="O30" s="5">
        <v>175000</v>
      </c>
      <c r="P30" s="5">
        <v>175000</v>
      </c>
      <c r="Q30" s="5">
        <v>100000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</row>
    <row r="31" spans="1:25" x14ac:dyDescent="0.3">
      <c r="A31" s="2">
        <v>7001</v>
      </c>
      <c r="B31" s="2" t="s">
        <v>24</v>
      </c>
      <c r="C31" s="3">
        <v>0</v>
      </c>
      <c r="D31" s="3">
        <v>0</v>
      </c>
      <c r="E31" s="4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f>K31</f>
        <v>0</v>
      </c>
      <c r="M31" s="5">
        <v>0</v>
      </c>
      <c r="N31" s="5">
        <f>M31</f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/>
      <c r="V31" s="4">
        <v>0</v>
      </c>
      <c r="W31" s="4">
        <v>0</v>
      </c>
      <c r="X31" s="4">
        <v>0</v>
      </c>
      <c r="Y31" s="4">
        <v>0</v>
      </c>
    </row>
    <row r="32" spans="1:25" x14ac:dyDescent="0.3">
      <c r="A32" s="2">
        <v>39001</v>
      </c>
      <c r="B32" s="2" t="s">
        <v>98</v>
      </c>
      <c r="C32" s="3">
        <v>0</v>
      </c>
      <c r="D32" s="3">
        <v>0</v>
      </c>
      <c r="E32" s="4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f>K32</f>
        <v>0</v>
      </c>
      <c r="M32" s="5">
        <v>0</v>
      </c>
      <c r="N32" s="5">
        <f>M32</f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</row>
    <row r="33" spans="1:25" x14ac:dyDescent="0.3">
      <c r="A33" s="2">
        <v>12002</v>
      </c>
      <c r="B33" s="2" t="s">
        <v>33</v>
      </c>
      <c r="C33" s="3">
        <v>0</v>
      </c>
      <c r="D33" s="3">
        <v>0</v>
      </c>
      <c r="E33" s="4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f>K33</f>
        <v>0</v>
      </c>
      <c r="M33" s="5">
        <v>300000</v>
      </c>
      <c r="N33" s="5">
        <f>M33</f>
        <v>300000</v>
      </c>
      <c r="O33" s="5">
        <v>300000</v>
      </c>
      <c r="P33" s="5">
        <v>300000</v>
      </c>
      <c r="Q33" s="5">
        <v>300000</v>
      </c>
      <c r="R33" s="5">
        <v>300000</v>
      </c>
      <c r="S33" s="5">
        <v>300000</v>
      </c>
      <c r="T33" s="5">
        <v>150000</v>
      </c>
      <c r="U33" s="5">
        <v>150000</v>
      </c>
      <c r="V33" s="5">
        <v>150000</v>
      </c>
      <c r="W33" s="5">
        <v>150000</v>
      </c>
      <c r="X33" s="5">
        <v>150000</v>
      </c>
      <c r="Y33" s="5">
        <v>150000</v>
      </c>
    </row>
    <row r="34" spans="1:25" x14ac:dyDescent="0.3">
      <c r="A34" s="2">
        <v>50005</v>
      </c>
      <c r="B34" s="2" t="s">
        <v>131</v>
      </c>
      <c r="C34" s="3">
        <v>0</v>
      </c>
      <c r="D34" s="3">
        <v>0</v>
      </c>
      <c r="E34" s="4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f>K34</f>
        <v>0</v>
      </c>
      <c r="M34" s="5">
        <v>0</v>
      </c>
      <c r="N34" s="5">
        <f>M34</f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</row>
    <row r="35" spans="1:25" x14ac:dyDescent="0.3">
      <c r="A35" s="2">
        <v>59001</v>
      </c>
      <c r="B35" s="2" t="s">
        <v>157</v>
      </c>
      <c r="C35" s="3">
        <v>100000</v>
      </c>
      <c r="D35" s="3">
        <v>100000</v>
      </c>
      <c r="E35" s="4">
        <v>50000</v>
      </c>
      <c r="F35" s="4">
        <v>50000</v>
      </c>
      <c r="G35" s="4">
        <v>50000</v>
      </c>
      <c r="H35" s="4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/>
      <c r="N35" s="7"/>
      <c r="O35" s="7"/>
      <c r="P35" s="7"/>
      <c r="Q35" s="7"/>
      <c r="R35" s="7"/>
      <c r="S35" s="7"/>
      <c r="T35" s="7"/>
      <c r="U35" s="7"/>
      <c r="V35" s="7">
        <v>0</v>
      </c>
      <c r="W35" s="7"/>
      <c r="X35" s="7"/>
      <c r="Y35" s="7"/>
    </row>
    <row r="36" spans="1:25" x14ac:dyDescent="0.3">
      <c r="A36" s="2">
        <v>59003</v>
      </c>
      <c r="B36" s="2" t="s">
        <v>224</v>
      </c>
      <c r="C36" s="3"/>
      <c r="D36" s="3"/>
      <c r="E36" s="4"/>
      <c r="F36" s="4"/>
      <c r="G36" s="4"/>
      <c r="H36" s="4"/>
      <c r="I36" s="5">
        <v>0</v>
      </c>
      <c r="J36" s="5">
        <v>0</v>
      </c>
      <c r="K36" s="5">
        <v>0</v>
      </c>
      <c r="L36" s="5">
        <f>K36</f>
        <v>0</v>
      </c>
      <c r="M36" s="5">
        <v>0</v>
      </c>
      <c r="N36" s="5">
        <f>M36</f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250000</v>
      </c>
    </row>
    <row r="37" spans="1:25" x14ac:dyDescent="0.3">
      <c r="A37" s="2">
        <v>56001</v>
      </c>
      <c r="B37" s="2" t="s">
        <v>148</v>
      </c>
      <c r="C37" s="3">
        <v>406000</v>
      </c>
      <c r="D37" s="3">
        <v>424000</v>
      </c>
      <c r="E37" s="4">
        <v>441000</v>
      </c>
      <c r="F37" s="4">
        <v>462000</v>
      </c>
      <c r="G37" s="4">
        <v>375000</v>
      </c>
      <c r="H37" s="4">
        <v>375000</v>
      </c>
      <c r="I37" s="7" t="s">
        <v>0</v>
      </c>
      <c r="J37" s="7" t="s">
        <v>0</v>
      </c>
      <c r="K37" s="7" t="s">
        <v>0</v>
      </c>
      <c r="L37" s="7" t="s">
        <v>0</v>
      </c>
      <c r="M37" s="7"/>
      <c r="N37" s="7"/>
      <c r="O37" s="7"/>
      <c r="P37" s="7"/>
      <c r="Q37" s="7"/>
      <c r="R37" s="7"/>
      <c r="S37" s="7"/>
      <c r="T37" s="7"/>
      <c r="U37" s="7"/>
      <c r="V37" s="7">
        <v>0</v>
      </c>
      <c r="W37" s="7"/>
      <c r="X37" s="7"/>
      <c r="Y37" s="7"/>
    </row>
    <row r="38" spans="1:25" x14ac:dyDescent="0.3">
      <c r="A38" s="2">
        <v>21002</v>
      </c>
      <c r="B38" s="2" t="s">
        <v>58</v>
      </c>
      <c r="C38" s="3">
        <v>0</v>
      </c>
      <c r="D38" s="3">
        <v>0</v>
      </c>
      <c r="E38" s="4">
        <v>0</v>
      </c>
      <c r="F38" s="5">
        <v>100000</v>
      </c>
      <c r="G38" s="5">
        <v>0</v>
      </c>
      <c r="H38" s="5">
        <v>100000</v>
      </c>
      <c r="I38" s="5">
        <v>100000</v>
      </c>
      <c r="J38" s="5">
        <v>100000</v>
      </c>
      <c r="K38" s="5">
        <v>150000</v>
      </c>
      <c r="L38" s="5">
        <f>K38</f>
        <v>150000</v>
      </c>
      <c r="M38" s="5">
        <v>150000</v>
      </c>
      <c r="N38" s="5">
        <v>75000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3">
      <c r="A39" s="2">
        <v>21003</v>
      </c>
      <c r="B39" s="2" t="s">
        <v>207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3" t="s">
        <v>0</v>
      </c>
      <c r="N39" s="3" t="s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4"/>
      <c r="W39" s="4">
        <v>0</v>
      </c>
      <c r="X39" s="4">
        <v>350000</v>
      </c>
      <c r="Y39" s="4">
        <v>350000</v>
      </c>
    </row>
    <row r="40" spans="1:25" x14ac:dyDescent="0.3">
      <c r="A40" s="2">
        <v>24001</v>
      </c>
      <c r="B40" s="2" t="s">
        <v>66</v>
      </c>
      <c r="C40" s="3">
        <v>0</v>
      </c>
      <c r="D40" s="6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3">
      <c r="A41" s="2">
        <v>16001</v>
      </c>
      <c r="B41" s="2" t="s">
        <v>44</v>
      </c>
      <c r="C41" s="3">
        <v>0</v>
      </c>
      <c r="D41" s="3">
        <v>0</v>
      </c>
      <c r="E41" s="4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f t="shared" ref="L41:L46" si="3">K41</f>
        <v>0</v>
      </c>
      <c r="M41" s="5">
        <v>0</v>
      </c>
      <c r="N41" s="5">
        <f>M41</f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/>
      <c r="V41" s="4"/>
      <c r="W41" s="4">
        <v>0</v>
      </c>
      <c r="X41" s="4">
        <v>0</v>
      </c>
      <c r="Y41" s="4">
        <v>0</v>
      </c>
    </row>
    <row r="42" spans="1:25" x14ac:dyDescent="0.3">
      <c r="A42" s="2">
        <v>61008</v>
      </c>
      <c r="B42" s="2" t="s">
        <v>169</v>
      </c>
      <c r="C42" s="3">
        <v>600000</v>
      </c>
      <c r="D42" s="3">
        <v>600000</v>
      </c>
      <c r="E42" s="4">
        <v>600000</v>
      </c>
      <c r="F42" s="5">
        <v>600000</v>
      </c>
      <c r="G42" s="5">
        <v>600000</v>
      </c>
      <c r="H42" s="5">
        <v>600000</v>
      </c>
      <c r="I42" s="5">
        <v>600000</v>
      </c>
      <c r="J42" s="5">
        <v>600000</v>
      </c>
      <c r="K42" s="5">
        <v>600000</v>
      </c>
      <c r="L42" s="5">
        <f t="shared" si="3"/>
        <v>600000</v>
      </c>
      <c r="M42" s="5">
        <v>600000</v>
      </c>
      <c r="N42" s="5">
        <v>455000</v>
      </c>
      <c r="O42" s="5">
        <v>600000</v>
      </c>
      <c r="P42" s="5">
        <v>600000</v>
      </c>
      <c r="Q42" s="5">
        <v>600000</v>
      </c>
      <c r="R42" s="5">
        <v>600000</v>
      </c>
      <c r="S42" s="5">
        <v>600000</v>
      </c>
      <c r="T42" s="5">
        <v>600000</v>
      </c>
      <c r="U42" s="5">
        <v>600000</v>
      </c>
      <c r="V42" s="4">
        <v>600000</v>
      </c>
      <c r="W42" s="4">
        <v>600000</v>
      </c>
      <c r="X42" s="4">
        <v>600000</v>
      </c>
      <c r="Y42" s="4">
        <v>600000</v>
      </c>
    </row>
    <row r="43" spans="1:25" x14ac:dyDescent="0.3">
      <c r="A43" s="2">
        <v>38002</v>
      </c>
      <c r="B43" s="2" t="s">
        <v>96</v>
      </c>
      <c r="C43" s="3">
        <v>200000</v>
      </c>
      <c r="D43" s="3">
        <v>200000</v>
      </c>
      <c r="E43" s="4">
        <v>200000</v>
      </c>
      <c r="F43" s="5">
        <v>200000</v>
      </c>
      <c r="G43" s="5">
        <v>200000</v>
      </c>
      <c r="H43" s="5">
        <v>100000</v>
      </c>
      <c r="I43" s="5">
        <v>200000</v>
      </c>
      <c r="J43" s="5">
        <v>200000</v>
      </c>
      <c r="K43" s="5">
        <v>200000</v>
      </c>
      <c r="L43" s="5">
        <f t="shared" si="3"/>
        <v>200000</v>
      </c>
      <c r="M43" s="5">
        <v>200000</v>
      </c>
      <c r="N43" s="5">
        <f t="shared" ref="N43:N51" si="4">M43</f>
        <v>200000</v>
      </c>
      <c r="O43" s="5">
        <v>200000</v>
      </c>
      <c r="P43" s="5">
        <v>200000</v>
      </c>
      <c r="Q43" s="5">
        <v>200000</v>
      </c>
      <c r="R43" s="5">
        <v>200000</v>
      </c>
      <c r="S43" s="5">
        <v>200000</v>
      </c>
      <c r="T43" s="5">
        <v>200000</v>
      </c>
      <c r="U43" s="5">
        <v>200000</v>
      </c>
      <c r="V43" s="4">
        <v>200000</v>
      </c>
      <c r="W43" s="4">
        <v>200000</v>
      </c>
      <c r="X43" s="4">
        <v>200000</v>
      </c>
      <c r="Y43" s="4">
        <v>200000</v>
      </c>
    </row>
    <row r="44" spans="1:25" x14ac:dyDescent="0.3">
      <c r="A44" s="2">
        <v>49003</v>
      </c>
      <c r="B44" s="2" t="s">
        <v>125</v>
      </c>
      <c r="C44" s="3">
        <v>0</v>
      </c>
      <c r="D44" s="3">
        <v>0</v>
      </c>
      <c r="E44" s="4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f t="shared" si="3"/>
        <v>0</v>
      </c>
      <c r="M44" s="5">
        <v>0</v>
      </c>
      <c r="N44" s="5">
        <f t="shared" si="4"/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4">
        <v>0</v>
      </c>
      <c r="W44" s="4">
        <v>0</v>
      </c>
      <c r="X44" s="4">
        <v>0</v>
      </c>
      <c r="Y44" s="4">
        <v>0</v>
      </c>
    </row>
    <row r="45" spans="1:25" x14ac:dyDescent="0.3">
      <c r="A45" s="2">
        <v>5006</v>
      </c>
      <c r="B45" s="2" t="s">
        <v>18</v>
      </c>
      <c r="C45" s="3">
        <v>140000</v>
      </c>
      <c r="D45" s="3">
        <v>140000</v>
      </c>
      <c r="E45" s="4">
        <v>140000</v>
      </c>
      <c r="F45" s="5">
        <v>140000</v>
      </c>
      <c r="G45" s="5">
        <v>140000</v>
      </c>
      <c r="H45" s="5">
        <v>140000</v>
      </c>
      <c r="I45" s="5">
        <v>140000</v>
      </c>
      <c r="J45" s="5">
        <v>140000</v>
      </c>
      <c r="K45" s="5">
        <v>140000</v>
      </c>
      <c r="L45" s="5">
        <f t="shared" si="3"/>
        <v>140000</v>
      </c>
      <c r="M45" s="5">
        <v>140000</v>
      </c>
      <c r="N45" s="5">
        <f t="shared" si="4"/>
        <v>140000</v>
      </c>
      <c r="O45" s="5">
        <v>140000</v>
      </c>
      <c r="P45" s="5">
        <v>140000</v>
      </c>
      <c r="Q45" s="5">
        <v>140000</v>
      </c>
      <c r="R45" s="5">
        <v>140000</v>
      </c>
      <c r="S45" s="5">
        <v>140000</v>
      </c>
      <c r="T45" s="5">
        <v>140000</v>
      </c>
      <c r="U45" s="5">
        <v>140000</v>
      </c>
      <c r="V45" s="4">
        <v>140000</v>
      </c>
      <c r="W45" s="4">
        <v>140000</v>
      </c>
      <c r="X45" s="4">
        <v>140000</v>
      </c>
      <c r="Y45" s="4">
        <v>140000</v>
      </c>
    </row>
    <row r="46" spans="1:25" x14ac:dyDescent="0.3">
      <c r="A46" s="2">
        <v>19004</v>
      </c>
      <c r="B46" s="2" t="s">
        <v>53</v>
      </c>
      <c r="C46" s="3">
        <v>0</v>
      </c>
      <c r="D46" s="3">
        <v>0</v>
      </c>
      <c r="E46" s="4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f t="shared" si="3"/>
        <v>0</v>
      </c>
      <c r="M46" s="5">
        <v>0</v>
      </c>
      <c r="N46" s="5">
        <f t="shared" si="4"/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4">
        <v>0</v>
      </c>
      <c r="W46" s="4">
        <v>0</v>
      </c>
      <c r="X46" s="4">
        <v>0</v>
      </c>
      <c r="Y46" s="4">
        <v>0</v>
      </c>
    </row>
    <row r="47" spans="1:25" x14ac:dyDescent="0.3">
      <c r="A47" s="2">
        <v>56002</v>
      </c>
      <c r="B47" s="2" t="s">
        <v>149</v>
      </c>
      <c r="C47" s="3">
        <v>227000</v>
      </c>
      <c r="D47" s="3">
        <v>227000</v>
      </c>
      <c r="E47" s="4">
        <v>227000</v>
      </c>
      <c r="F47" s="5">
        <v>227000</v>
      </c>
      <c r="G47" s="5">
        <v>227000</v>
      </c>
      <c r="H47" s="5">
        <v>227000</v>
      </c>
      <c r="I47" s="5">
        <v>227000</v>
      </c>
      <c r="J47" s="5">
        <v>227000</v>
      </c>
      <c r="K47" s="5">
        <v>227000</v>
      </c>
      <c r="L47" s="4">
        <v>0</v>
      </c>
      <c r="M47" s="4">
        <v>227000</v>
      </c>
      <c r="N47" s="5">
        <f t="shared" si="4"/>
        <v>227000</v>
      </c>
      <c r="O47" s="5">
        <v>57000</v>
      </c>
      <c r="P47" s="5">
        <v>125000</v>
      </c>
      <c r="Q47" s="5">
        <v>125000</v>
      </c>
      <c r="R47" s="5">
        <v>227000</v>
      </c>
      <c r="S47" s="5">
        <v>227000</v>
      </c>
      <c r="T47" s="5">
        <v>227000</v>
      </c>
      <c r="U47" s="5">
        <v>227000</v>
      </c>
      <c r="V47" s="4">
        <v>227000</v>
      </c>
      <c r="W47" s="4">
        <v>227000</v>
      </c>
      <c r="X47" s="4">
        <v>227000</v>
      </c>
      <c r="Y47" s="4">
        <v>527000</v>
      </c>
    </row>
    <row r="48" spans="1:25" x14ac:dyDescent="0.3">
      <c r="A48" s="2">
        <v>51001</v>
      </c>
      <c r="B48" s="2" t="s">
        <v>132</v>
      </c>
      <c r="C48" s="3">
        <v>0</v>
      </c>
      <c r="D48" s="3">
        <v>0</v>
      </c>
      <c r="E48" s="4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f>K48</f>
        <v>0</v>
      </c>
      <c r="M48" s="5">
        <v>0</v>
      </c>
      <c r="N48" s="5">
        <f t="shared" si="4"/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</row>
    <row r="49" spans="1:25" x14ac:dyDescent="0.3">
      <c r="A49" s="2">
        <v>64002</v>
      </c>
      <c r="B49" s="2" t="s">
        <v>174</v>
      </c>
      <c r="C49" s="3">
        <v>0</v>
      </c>
      <c r="D49" s="3">
        <v>0</v>
      </c>
      <c r="E49" s="4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f>K49</f>
        <v>0</v>
      </c>
      <c r="M49" s="5">
        <v>0</v>
      </c>
      <c r="N49" s="5">
        <f t="shared" si="4"/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</row>
    <row r="50" spans="1:25" x14ac:dyDescent="0.3">
      <c r="A50" s="2">
        <v>20001</v>
      </c>
      <c r="B50" s="2" t="s">
        <v>54</v>
      </c>
      <c r="C50" s="3">
        <v>0</v>
      </c>
      <c r="D50" s="3">
        <v>0</v>
      </c>
      <c r="E50" s="4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f>K50</f>
        <v>0</v>
      </c>
      <c r="M50" s="5">
        <v>0</v>
      </c>
      <c r="N50" s="5">
        <f t="shared" si="4"/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</row>
    <row r="51" spans="1:25" x14ac:dyDescent="0.3">
      <c r="A51" s="2">
        <v>23001</v>
      </c>
      <c r="B51" s="2" t="s">
        <v>63</v>
      </c>
      <c r="C51" s="3">
        <v>100000</v>
      </c>
      <c r="D51" s="3">
        <v>100000</v>
      </c>
      <c r="E51" s="4">
        <v>150000</v>
      </c>
      <c r="F51" s="5">
        <v>150000</v>
      </c>
      <c r="G51" s="5">
        <v>150000</v>
      </c>
      <c r="H51" s="5">
        <v>150000</v>
      </c>
      <c r="I51" s="5">
        <v>150000</v>
      </c>
      <c r="J51" s="5">
        <v>150000</v>
      </c>
      <c r="K51" s="5">
        <v>150000</v>
      </c>
      <c r="L51" s="5">
        <f>K51</f>
        <v>150000</v>
      </c>
      <c r="M51" s="5">
        <v>150000</v>
      </c>
      <c r="N51" s="5">
        <f t="shared" si="4"/>
        <v>150000</v>
      </c>
      <c r="O51" s="5">
        <v>150000</v>
      </c>
      <c r="P51" s="5">
        <v>150000</v>
      </c>
      <c r="Q51" s="5">
        <v>150000</v>
      </c>
      <c r="R51" s="5">
        <v>150000</v>
      </c>
      <c r="S51" s="5">
        <v>150000</v>
      </c>
      <c r="T51" s="5">
        <v>150000</v>
      </c>
      <c r="U51" s="5">
        <v>150000</v>
      </c>
      <c r="V51" s="5">
        <v>150000</v>
      </c>
      <c r="W51" s="5">
        <v>150000</v>
      </c>
      <c r="X51" s="5">
        <v>150000</v>
      </c>
      <c r="Y51" s="5">
        <v>150000</v>
      </c>
    </row>
    <row r="52" spans="1:25" x14ac:dyDescent="0.3">
      <c r="A52" s="2">
        <v>22005</v>
      </c>
      <c r="B52" s="2" t="s">
        <v>61</v>
      </c>
      <c r="C52" s="3">
        <v>0</v>
      </c>
      <c r="D52" s="3">
        <v>150000</v>
      </c>
      <c r="E52" s="4">
        <v>150000</v>
      </c>
      <c r="F52" s="5">
        <v>150000</v>
      </c>
      <c r="G52" s="5">
        <v>150000</v>
      </c>
      <c r="H52" s="5">
        <v>150000</v>
      </c>
      <c r="I52" s="5">
        <v>0</v>
      </c>
      <c r="J52" s="5">
        <v>0</v>
      </c>
      <c r="K52" s="5">
        <v>0</v>
      </c>
      <c r="L52" s="5">
        <f>K52</f>
        <v>0</v>
      </c>
      <c r="M52" s="5">
        <v>0</v>
      </c>
      <c r="N52" s="5">
        <v>500000</v>
      </c>
      <c r="O52" s="5">
        <v>250000</v>
      </c>
      <c r="P52" s="5">
        <v>250000</v>
      </c>
      <c r="Q52" s="5">
        <v>200000</v>
      </c>
      <c r="R52" s="5">
        <v>300000</v>
      </c>
      <c r="S52" s="5">
        <v>200000</v>
      </c>
      <c r="T52" s="5">
        <v>200000</v>
      </c>
      <c r="U52" s="5">
        <v>200000</v>
      </c>
      <c r="V52" s="5">
        <v>200000</v>
      </c>
      <c r="W52" s="5">
        <v>275000</v>
      </c>
      <c r="X52" s="5">
        <v>275000</v>
      </c>
      <c r="Y52" s="5">
        <v>275000</v>
      </c>
    </row>
    <row r="53" spans="1:25" x14ac:dyDescent="0.3">
      <c r="A53" s="2">
        <v>16002</v>
      </c>
      <c r="B53" s="2" t="s">
        <v>45</v>
      </c>
      <c r="C53" s="3">
        <v>0</v>
      </c>
      <c r="D53" s="3">
        <v>0</v>
      </c>
      <c r="E53" s="4">
        <v>0</v>
      </c>
      <c r="F53" s="5">
        <v>0</v>
      </c>
      <c r="G53" s="5">
        <v>0</v>
      </c>
      <c r="H53" s="5">
        <v>0</v>
      </c>
      <c r="I53" s="5">
        <v>0</v>
      </c>
      <c r="J53" s="5">
        <v>55000</v>
      </c>
      <c r="K53" s="5">
        <v>30000</v>
      </c>
      <c r="L53" s="5">
        <v>30584</v>
      </c>
      <c r="M53" s="5">
        <v>11530</v>
      </c>
      <c r="N53" s="5">
        <v>16602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5">
        <v>0</v>
      </c>
      <c r="W53" s="5">
        <v>0</v>
      </c>
      <c r="X53" s="5">
        <v>0</v>
      </c>
      <c r="Y53" s="5">
        <v>0</v>
      </c>
    </row>
    <row r="54" spans="1:25" x14ac:dyDescent="0.3">
      <c r="A54" s="2">
        <v>61007</v>
      </c>
      <c r="B54" s="2" t="s">
        <v>168</v>
      </c>
      <c r="C54" s="3">
        <v>0</v>
      </c>
      <c r="D54" s="3">
        <v>0</v>
      </c>
      <c r="E54" s="4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f>K54</f>
        <v>0</v>
      </c>
      <c r="M54" s="5">
        <v>0</v>
      </c>
      <c r="N54" s="5">
        <f>M54</f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</row>
    <row r="55" spans="1:25" x14ac:dyDescent="0.3">
      <c r="A55" s="2">
        <v>5003</v>
      </c>
      <c r="B55" s="2" t="s">
        <v>16</v>
      </c>
      <c r="C55" s="3">
        <v>0</v>
      </c>
      <c r="D55" s="3">
        <v>0</v>
      </c>
      <c r="E55" s="4">
        <v>0</v>
      </c>
      <c r="F55" s="5">
        <v>300000</v>
      </c>
      <c r="G55" s="5">
        <v>300000</v>
      </c>
      <c r="H55" s="5">
        <v>150000</v>
      </c>
      <c r="I55" s="5">
        <v>0</v>
      </c>
      <c r="J55" s="5">
        <v>0</v>
      </c>
      <c r="K55" s="5">
        <v>0</v>
      </c>
      <c r="L55" s="5">
        <f>K55</f>
        <v>0</v>
      </c>
      <c r="M55" s="5">
        <v>0</v>
      </c>
      <c r="N55" s="5">
        <f>M55</f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</row>
    <row r="56" spans="1:25" x14ac:dyDescent="0.3">
      <c r="A56" s="2">
        <v>30002</v>
      </c>
      <c r="B56" s="2" t="s">
        <v>83</v>
      </c>
      <c r="C56" s="3">
        <v>0</v>
      </c>
      <c r="D56" s="3">
        <v>0</v>
      </c>
      <c r="E56" s="4">
        <v>0</v>
      </c>
      <c r="F56" s="4">
        <v>200000</v>
      </c>
      <c r="G56" s="4">
        <v>50000</v>
      </c>
      <c r="H56" s="4">
        <v>150000</v>
      </c>
      <c r="I56" s="4">
        <v>75000</v>
      </c>
      <c r="J56" s="7" t="s">
        <v>0</v>
      </c>
      <c r="K56" s="7" t="s">
        <v>0</v>
      </c>
      <c r="L56" s="7" t="s">
        <v>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3">
      <c r="A57" s="2">
        <v>28002</v>
      </c>
      <c r="B57" s="2" t="s">
        <v>77</v>
      </c>
      <c r="C57" s="3">
        <v>0</v>
      </c>
      <c r="D57" s="3">
        <v>0</v>
      </c>
      <c r="E57" s="4">
        <v>0</v>
      </c>
      <c r="F57" s="5">
        <v>145000</v>
      </c>
      <c r="G57" s="5">
        <v>72500</v>
      </c>
      <c r="H57" s="5">
        <v>72500</v>
      </c>
      <c r="I57" s="5">
        <v>72500</v>
      </c>
      <c r="J57" s="5">
        <v>145000</v>
      </c>
      <c r="K57" s="5">
        <v>495000</v>
      </c>
      <c r="L57" s="5">
        <v>320000</v>
      </c>
      <c r="M57" s="5">
        <v>145000</v>
      </c>
      <c r="N57" s="5">
        <v>0</v>
      </c>
      <c r="O57" s="5">
        <v>0</v>
      </c>
      <c r="P57" s="5">
        <v>0</v>
      </c>
      <c r="Q57" s="5">
        <v>145000</v>
      </c>
      <c r="R57" s="5">
        <v>495000</v>
      </c>
      <c r="S57" s="5">
        <v>495000</v>
      </c>
      <c r="T57" s="5">
        <v>495000</v>
      </c>
      <c r="U57" s="5">
        <v>495000</v>
      </c>
      <c r="V57" s="5">
        <v>495000</v>
      </c>
      <c r="W57" s="5">
        <v>345000</v>
      </c>
      <c r="X57" s="5">
        <v>345000</v>
      </c>
      <c r="Y57" s="5">
        <v>345000</v>
      </c>
    </row>
    <row r="58" spans="1:25" x14ac:dyDescent="0.3">
      <c r="A58" s="2">
        <v>17001</v>
      </c>
      <c r="B58" s="2" t="s">
        <v>46</v>
      </c>
      <c r="C58" s="3">
        <v>75000</v>
      </c>
      <c r="D58" s="3">
        <v>60000</v>
      </c>
      <c r="E58" s="4">
        <v>25000</v>
      </c>
      <c r="F58" s="5">
        <v>40000</v>
      </c>
      <c r="G58" s="5">
        <v>50000</v>
      </c>
      <c r="H58" s="5">
        <v>0</v>
      </c>
      <c r="I58" s="5">
        <v>0</v>
      </c>
      <c r="J58" s="5">
        <v>0</v>
      </c>
      <c r="K58" s="5">
        <v>50000</v>
      </c>
      <c r="L58" s="4">
        <v>0</v>
      </c>
      <c r="M58" s="4">
        <v>0</v>
      </c>
      <c r="N58" s="5">
        <f>M58</f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</row>
    <row r="59" spans="1:25" x14ac:dyDescent="0.3">
      <c r="A59" s="2">
        <v>44001</v>
      </c>
      <c r="B59" s="2" t="s">
        <v>113</v>
      </c>
      <c r="C59" s="3">
        <v>0</v>
      </c>
      <c r="D59" s="3">
        <v>390000</v>
      </c>
      <c r="E59" s="4">
        <v>390000</v>
      </c>
      <c r="F59" s="5">
        <v>390000</v>
      </c>
      <c r="G59" s="5">
        <v>390000</v>
      </c>
      <c r="H59" s="5">
        <v>390000</v>
      </c>
      <c r="I59" s="5">
        <v>200000</v>
      </c>
      <c r="J59" s="5">
        <v>200000</v>
      </c>
      <c r="K59" s="5">
        <v>200000</v>
      </c>
      <c r="L59" s="5">
        <f>K59</f>
        <v>200000</v>
      </c>
      <c r="M59" s="5">
        <v>200000</v>
      </c>
      <c r="N59" s="5">
        <f>M59</f>
        <v>200000</v>
      </c>
      <c r="O59" s="5">
        <v>200000</v>
      </c>
      <c r="P59" s="5">
        <v>200000</v>
      </c>
      <c r="Q59" s="5">
        <v>200000</v>
      </c>
      <c r="R59" s="5">
        <v>200000</v>
      </c>
      <c r="S59" s="5">
        <v>200000</v>
      </c>
      <c r="T59" s="5">
        <v>500000</v>
      </c>
      <c r="U59" s="5">
        <v>500000</v>
      </c>
      <c r="V59" s="5">
        <v>500000</v>
      </c>
      <c r="W59" s="5">
        <v>500000</v>
      </c>
      <c r="X59" s="5">
        <v>500000</v>
      </c>
      <c r="Y59" s="5">
        <v>500000</v>
      </c>
    </row>
    <row r="60" spans="1:25" x14ac:dyDescent="0.3">
      <c r="A60" s="2">
        <v>46002</v>
      </c>
      <c r="B60" s="2" t="s">
        <v>118</v>
      </c>
      <c r="C60" s="3">
        <v>175000</v>
      </c>
      <c r="D60" s="3">
        <v>175000</v>
      </c>
      <c r="E60" s="4">
        <v>175000</v>
      </c>
      <c r="F60" s="5">
        <v>175000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f>K60</f>
        <v>0</v>
      </c>
      <c r="M60" s="5">
        <v>0</v>
      </c>
      <c r="N60" s="5">
        <f>M60</f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</row>
    <row r="61" spans="1:25" x14ac:dyDescent="0.3">
      <c r="A61" s="2">
        <v>24002</v>
      </c>
      <c r="B61" s="2" t="s">
        <v>67</v>
      </c>
      <c r="C61" s="3">
        <v>0</v>
      </c>
      <c r="D61" s="3" t="s">
        <v>0</v>
      </c>
      <c r="E61" s="4" t="s">
        <v>0</v>
      </c>
      <c r="F61" s="4" t="s">
        <v>0</v>
      </c>
      <c r="G61" s="4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3">
      <c r="A62" s="2">
        <v>24003</v>
      </c>
      <c r="B62" s="2" t="s">
        <v>68</v>
      </c>
      <c r="C62" s="3" t="s">
        <v>0</v>
      </c>
      <c r="D62" s="3">
        <v>0</v>
      </c>
      <c r="E62" s="4">
        <v>0</v>
      </c>
      <c r="F62" s="4">
        <v>0</v>
      </c>
      <c r="G62" s="4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3">
      <c r="A63" s="2">
        <v>24004</v>
      </c>
      <c r="B63" s="2" t="s">
        <v>184</v>
      </c>
      <c r="C63" s="3"/>
      <c r="D63" s="3"/>
      <c r="E63" s="4"/>
      <c r="F63" s="5"/>
      <c r="G63" s="5"/>
      <c r="H63" s="5">
        <v>0</v>
      </c>
      <c r="I63" s="5">
        <v>0</v>
      </c>
      <c r="J63" s="5">
        <v>0</v>
      </c>
      <c r="K63" s="5">
        <v>0</v>
      </c>
      <c r="L63" s="5">
        <f t="shared" ref="L63:L69" si="5">K63</f>
        <v>0</v>
      </c>
      <c r="M63" s="5">
        <v>0</v>
      </c>
      <c r="N63" s="5">
        <v>450000</v>
      </c>
      <c r="O63" s="5">
        <v>450000</v>
      </c>
      <c r="P63" s="5">
        <v>275000</v>
      </c>
      <c r="Q63" s="5">
        <v>200000</v>
      </c>
      <c r="R63" s="5">
        <v>290000</v>
      </c>
      <c r="S63" s="5">
        <v>250000</v>
      </c>
      <c r="T63" s="5">
        <v>200000</v>
      </c>
      <c r="U63" s="5">
        <v>200000</v>
      </c>
      <c r="V63" s="4">
        <v>200000</v>
      </c>
      <c r="W63" s="4">
        <v>400000</v>
      </c>
      <c r="X63" s="4">
        <v>300000</v>
      </c>
      <c r="Y63" s="4">
        <v>350000</v>
      </c>
    </row>
    <row r="64" spans="1:25" x14ac:dyDescent="0.3">
      <c r="A64" s="2">
        <v>50003</v>
      </c>
      <c r="B64" s="2" t="s">
        <v>130</v>
      </c>
      <c r="C64" s="3">
        <v>0</v>
      </c>
      <c r="D64" s="3">
        <v>0</v>
      </c>
      <c r="E64" s="4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f t="shared" si="5"/>
        <v>0</v>
      </c>
      <c r="M64" s="5">
        <v>0</v>
      </c>
      <c r="N64" s="5">
        <f t="shared" ref="N64:N69" si="6">M64</f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</row>
    <row r="65" spans="1:25" x14ac:dyDescent="0.3">
      <c r="A65" s="2">
        <v>14001</v>
      </c>
      <c r="B65" s="2" t="s">
        <v>37</v>
      </c>
      <c r="C65" s="3">
        <v>0</v>
      </c>
      <c r="D65" s="3">
        <v>0</v>
      </c>
      <c r="E65" s="4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90000</v>
      </c>
      <c r="L65" s="5">
        <f t="shared" si="5"/>
        <v>90000</v>
      </c>
      <c r="M65" s="5">
        <v>90000</v>
      </c>
      <c r="N65" s="5">
        <f t="shared" si="6"/>
        <v>90000</v>
      </c>
      <c r="O65" s="5">
        <v>90000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</row>
    <row r="66" spans="1:25" x14ac:dyDescent="0.3">
      <c r="A66" s="2">
        <v>6002</v>
      </c>
      <c r="B66" s="2" t="s">
        <v>20</v>
      </c>
      <c r="C66" s="3">
        <v>100000</v>
      </c>
      <c r="D66" s="3">
        <v>125000</v>
      </c>
      <c r="E66" s="4">
        <v>150000</v>
      </c>
      <c r="F66" s="5">
        <v>150000</v>
      </c>
      <c r="G66" s="5">
        <v>150000</v>
      </c>
      <c r="H66" s="5">
        <v>150000</v>
      </c>
      <c r="I66" s="5">
        <v>150000</v>
      </c>
      <c r="J66" s="5">
        <v>150000</v>
      </c>
      <c r="K66" s="5">
        <v>150000</v>
      </c>
      <c r="L66" s="5">
        <f t="shared" si="5"/>
        <v>150000</v>
      </c>
      <c r="M66" s="5">
        <v>150000</v>
      </c>
      <c r="N66" s="5">
        <f t="shared" si="6"/>
        <v>150000</v>
      </c>
      <c r="O66" s="5">
        <v>150000</v>
      </c>
      <c r="P66" s="5">
        <v>150000</v>
      </c>
      <c r="Q66" s="5">
        <v>150000</v>
      </c>
      <c r="R66" s="5">
        <v>150000</v>
      </c>
      <c r="S66" s="5">
        <v>150000</v>
      </c>
      <c r="T66" s="5">
        <v>150000</v>
      </c>
      <c r="U66" s="5">
        <v>350000</v>
      </c>
      <c r="V66" s="4">
        <v>250000</v>
      </c>
      <c r="W66" s="4">
        <v>320000</v>
      </c>
      <c r="X66" s="4">
        <v>330000</v>
      </c>
      <c r="Y66" s="4">
        <v>360000</v>
      </c>
    </row>
    <row r="67" spans="1:25" x14ac:dyDescent="0.3">
      <c r="A67" s="2">
        <v>33001</v>
      </c>
      <c r="B67" s="2" t="s">
        <v>87</v>
      </c>
      <c r="C67" s="3">
        <v>250000</v>
      </c>
      <c r="D67" s="3">
        <v>250000</v>
      </c>
      <c r="E67" s="4">
        <v>250000</v>
      </c>
      <c r="F67" s="5">
        <v>250000</v>
      </c>
      <c r="G67" s="5">
        <v>250000</v>
      </c>
      <c r="H67" s="5">
        <v>250000</v>
      </c>
      <c r="I67" s="5">
        <v>250000</v>
      </c>
      <c r="J67" s="5">
        <v>250000</v>
      </c>
      <c r="K67" s="5">
        <v>250000</v>
      </c>
      <c r="L67" s="5">
        <f t="shared" si="5"/>
        <v>250000</v>
      </c>
      <c r="M67" s="5">
        <v>250000</v>
      </c>
      <c r="N67" s="5">
        <f t="shared" si="6"/>
        <v>250000</v>
      </c>
      <c r="O67" s="5">
        <v>250000</v>
      </c>
      <c r="P67" s="5">
        <v>250000</v>
      </c>
      <c r="Q67" s="5">
        <v>850000</v>
      </c>
      <c r="R67" s="5">
        <v>850000</v>
      </c>
      <c r="S67" s="5">
        <v>750000</v>
      </c>
      <c r="T67" s="5">
        <v>650000</v>
      </c>
      <c r="U67" s="5">
        <v>400000</v>
      </c>
      <c r="V67" s="5">
        <v>250000</v>
      </c>
      <c r="W67" s="5">
        <v>250000</v>
      </c>
      <c r="X67" s="5">
        <v>250000</v>
      </c>
      <c r="Y67" s="5">
        <v>250000</v>
      </c>
    </row>
    <row r="68" spans="1:25" x14ac:dyDescent="0.3">
      <c r="A68" s="2">
        <v>49004</v>
      </c>
      <c r="B68" s="2" t="s">
        <v>126</v>
      </c>
      <c r="C68" s="3">
        <v>0</v>
      </c>
      <c r="D68" s="3">
        <v>0</v>
      </c>
      <c r="E68" s="4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f t="shared" si="5"/>
        <v>0</v>
      </c>
      <c r="M68" s="5">
        <v>0</v>
      </c>
      <c r="N68" s="5">
        <f t="shared" si="6"/>
        <v>0</v>
      </c>
      <c r="O68" s="5">
        <v>0</v>
      </c>
      <c r="P68" s="5">
        <v>500000</v>
      </c>
      <c r="Q68" s="5">
        <v>500000</v>
      </c>
      <c r="R68" s="5">
        <v>500000</v>
      </c>
      <c r="S68" s="5">
        <v>350000</v>
      </c>
      <c r="T68" s="5">
        <v>350000</v>
      </c>
      <c r="U68" s="5">
        <v>0</v>
      </c>
      <c r="V68" s="5">
        <v>0</v>
      </c>
      <c r="W68" s="5">
        <v>500000</v>
      </c>
      <c r="X68" s="5">
        <v>500000</v>
      </c>
      <c r="Y68" s="5">
        <v>500000</v>
      </c>
    </row>
    <row r="69" spans="1:25" x14ac:dyDescent="0.3">
      <c r="A69" s="2">
        <v>63001</v>
      </c>
      <c r="B69" s="2" t="s">
        <v>171</v>
      </c>
      <c r="C69" s="3">
        <v>0</v>
      </c>
      <c r="D69" s="3">
        <v>0</v>
      </c>
      <c r="E69" s="4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f t="shared" si="5"/>
        <v>0</v>
      </c>
      <c r="M69" s="5">
        <v>0</v>
      </c>
      <c r="N69" s="5">
        <f t="shared" si="6"/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</row>
    <row r="70" spans="1:25" s="8" customFormat="1" x14ac:dyDescent="0.3">
      <c r="A70" s="2">
        <v>11002</v>
      </c>
      <c r="B70" s="2" t="s">
        <v>31</v>
      </c>
      <c r="C70" s="3">
        <v>150000</v>
      </c>
      <c r="D70" s="6">
        <v>150000</v>
      </c>
      <c r="E70" s="7">
        <v>150000</v>
      </c>
      <c r="F70" s="7">
        <v>150000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8" customFormat="1" x14ac:dyDescent="0.3">
      <c r="A71" s="2">
        <v>53001</v>
      </c>
      <c r="B71" s="2" t="s">
        <v>140</v>
      </c>
      <c r="C71" s="3">
        <v>0</v>
      </c>
      <c r="D71" s="3">
        <v>0</v>
      </c>
      <c r="E71" s="4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150000</v>
      </c>
      <c r="L71" s="5">
        <f>K71</f>
        <v>150000</v>
      </c>
      <c r="M71" s="5">
        <v>50000</v>
      </c>
      <c r="N71" s="5">
        <f>M71</f>
        <v>50000</v>
      </c>
      <c r="O71" s="5">
        <v>175000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/>
      <c r="W71" s="5">
        <v>0</v>
      </c>
      <c r="X71" s="5">
        <v>0</v>
      </c>
      <c r="Y71" s="5">
        <v>350000</v>
      </c>
    </row>
    <row r="72" spans="1:25" x14ac:dyDescent="0.3">
      <c r="A72" s="2">
        <v>25003</v>
      </c>
      <c r="B72" s="2" t="s">
        <v>70</v>
      </c>
      <c r="C72" s="3">
        <v>99338</v>
      </c>
      <c r="D72" s="3">
        <v>100000</v>
      </c>
      <c r="E72" s="4">
        <v>100000</v>
      </c>
      <c r="F72" s="5">
        <v>100000</v>
      </c>
      <c r="G72" s="5">
        <v>150000</v>
      </c>
      <c r="H72" s="5">
        <v>200000</v>
      </c>
      <c r="I72" s="5">
        <v>200000</v>
      </c>
      <c r="J72" s="5">
        <v>100000</v>
      </c>
      <c r="K72" s="5">
        <v>100000</v>
      </c>
      <c r="L72" s="5">
        <v>150000</v>
      </c>
      <c r="M72" s="5">
        <v>200000</v>
      </c>
      <c r="N72" s="5">
        <f>M72</f>
        <v>200000</v>
      </c>
      <c r="O72" s="5">
        <v>200000</v>
      </c>
      <c r="P72" s="5">
        <v>0</v>
      </c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3">
      <c r="A73" s="2">
        <v>61004</v>
      </c>
      <c r="B73" s="2" t="s">
        <v>166</v>
      </c>
      <c r="C73" s="3">
        <v>0</v>
      </c>
      <c r="D73" s="3">
        <v>0</v>
      </c>
      <c r="E73" s="4">
        <v>0</v>
      </c>
      <c r="F73" s="4">
        <v>0</v>
      </c>
      <c r="G73" s="4">
        <v>75000</v>
      </c>
      <c r="H73" s="4">
        <v>50000</v>
      </c>
      <c r="I73" s="4">
        <v>0</v>
      </c>
      <c r="J73" s="7" t="s">
        <v>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3">
      <c r="A74" s="2">
        <v>61005</v>
      </c>
      <c r="B74" s="2" t="s">
        <v>167</v>
      </c>
      <c r="C74" s="3">
        <v>0</v>
      </c>
      <c r="D74" s="3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7" t="s">
        <v>0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3">
      <c r="A75" s="2">
        <v>26004</v>
      </c>
      <c r="B75" s="2" t="s">
        <v>73</v>
      </c>
      <c r="C75" s="3">
        <v>0</v>
      </c>
      <c r="D75" s="3">
        <v>0</v>
      </c>
      <c r="E75" s="4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f>K75</f>
        <v>0</v>
      </c>
      <c r="M75" s="5">
        <v>0</v>
      </c>
      <c r="N75" s="5">
        <v>0</v>
      </c>
      <c r="O75" s="5">
        <v>159620</v>
      </c>
      <c r="P75" s="5">
        <v>160000</v>
      </c>
      <c r="Q75" s="5">
        <v>160000</v>
      </c>
      <c r="R75" s="5">
        <v>160000</v>
      </c>
      <c r="S75" s="5">
        <v>160000</v>
      </c>
      <c r="T75" s="5">
        <v>160000</v>
      </c>
      <c r="U75" s="5">
        <v>160000</v>
      </c>
      <c r="V75" s="4">
        <v>160000</v>
      </c>
      <c r="W75" s="4">
        <v>160000</v>
      </c>
      <c r="X75" s="4">
        <v>187290</v>
      </c>
      <c r="Y75" s="4">
        <v>250893</v>
      </c>
    </row>
    <row r="76" spans="1:25" x14ac:dyDescent="0.3">
      <c r="A76" s="2">
        <v>6003</v>
      </c>
      <c r="B76" s="2" t="s">
        <v>21</v>
      </c>
      <c r="C76" s="3">
        <v>100000</v>
      </c>
      <c r="D76" s="6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/>
      <c r="N76" s="7"/>
      <c r="O76" s="7"/>
      <c r="P76" s="7"/>
      <c r="Q76" s="7"/>
      <c r="R76" s="7"/>
      <c r="S76" s="7"/>
      <c r="T76" s="7"/>
      <c r="U76" s="7"/>
      <c r="V76" s="7">
        <v>0</v>
      </c>
      <c r="W76" s="7"/>
      <c r="X76" s="7"/>
      <c r="Y76" s="7"/>
    </row>
    <row r="77" spans="1:25" x14ac:dyDescent="0.3">
      <c r="A77" s="2">
        <v>6006</v>
      </c>
      <c r="B77" s="2" t="s">
        <v>23</v>
      </c>
      <c r="C77" s="3" t="s">
        <v>0</v>
      </c>
      <c r="D77" s="3">
        <v>0</v>
      </c>
      <c r="E77" s="4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f t="shared" ref="L77:L82" si="7">K77</f>
        <v>0</v>
      </c>
      <c r="M77" s="5">
        <v>0</v>
      </c>
      <c r="N77" s="5">
        <f t="shared" ref="N77:N82" si="8">M77</f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1250000</v>
      </c>
      <c r="Y77" s="5">
        <v>1100000</v>
      </c>
    </row>
    <row r="78" spans="1:25" x14ac:dyDescent="0.3">
      <c r="A78" s="2">
        <v>27001</v>
      </c>
      <c r="B78" s="2" t="s">
        <v>74</v>
      </c>
      <c r="C78" s="3">
        <v>0</v>
      </c>
      <c r="D78" s="3">
        <v>0</v>
      </c>
      <c r="E78" s="4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f t="shared" si="7"/>
        <v>0</v>
      </c>
      <c r="M78" s="5">
        <v>0</v>
      </c>
      <c r="N78" s="5">
        <f t="shared" si="8"/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</row>
    <row r="79" spans="1:25" x14ac:dyDescent="0.3">
      <c r="A79" s="2">
        <v>28003</v>
      </c>
      <c r="B79" s="2" t="s">
        <v>78</v>
      </c>
      <c r="C79" s="3">
        <v>0</v>
      </c>
      <c r="D79" s="3">
        <v>0</v>
      </c>
      <c r="E79" s="4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f t="shared" si="7"/>
        <v>0</v>
      </c>
      <c r="M79" s="5">
        <v>0</v>
      </c>
      <c r="N79" s="5">
        <f t="shared" si="8"/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</row>
    <row r="80" spans="1:25" x14ac:dyDescent="0.3">
      <c r="A80" s="2">
        <v>30001</v>
      </c>
      <c r="B80" s="2" t="s">
        <v>82</v>
      </c>
      <c r="C80" s="3">
        <v>0</v>
      </c>
      <c r="D80" s="3">
        <v>0</v>
      </c>
      <c r="E80" s="4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f t="shared" si="7"/>
        <v>0</v>
      </c>
      <c r="M80" s="5">
        <v>0</v>
      </c>
      <c r="N80" s="5">
        <f t="shared" si="8"/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</row>
    <row r="81" spans="1:25" x14ac:dyDescent="0.3">
      <c r="A81" s="2">
        <v>31001</v>
      </c>
      <c r="B81" s="2" t="s">
        <v>84</v>
      </c>
      <c r="C81" s="3">
        <v>0</v>
      </c>
      <c r="D81" s="3">
        <v>0</v>
      </c>
      <c r="E81" s="4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7"/>
        <v>0</v>
      </c>
      <c r="M81" s="5">
        <v>0</v>
      </c>
      <c r="N81" s="5">
        <f t="shared" si="8"/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/>
      <c r="W81" s="5">
        <v>0</v>
      </c>
      <c r="X81" s="5">
        <v>0</v>
      </c>
      <c r="Y81" s="5">
        <v>0</v>
      </c>
    </row>
    <row r="82" spans="1:25" x14ac:dyDescent="0.3">
      <c r="A82" s="2">
        <v>41002</v>
      </c>
      <c r="B82" s="2" t="s">
        <v>105</v>
      </c>
      <c r="C82" s="3">
        <v>0</v>
      </c>
      <c r="D82" s="3">
        <v>0</v>
      </c>
      <c r="E82" s="4">
        <v>700000</v>
      </c>
      <c r="F82" s="5">
        <v>700000</v>
      </c>
      <c r="G82" s="5">
        <v>700000</v>
      </c>
      <c r="H82" s="5">
        <v>700000</v>
      </c>
      <c r="I82" s="5">
        <v>700000</v>
      </c>
      <c r="J82" s="5">
        <v>1000000</v>
      </c>
      <c r="K82" s="5">
        <v>1200000</v>
      </c>
      <c r="L82" s="5">
        <f t="shared" si="7"/>
        <v>1200000</v>
      </c>
      <c r="M82" s="5">
        <v>1200000</v>
      </c>
      <c r="N82" s="5">
        <f t="shared" si="8"/>
        <v>1200000</v>
      </c>
      <c r="O82" s="5">
        <v>1750000</v>
      </c>
      <c r="P82" s="5">
        <v>2000000</v>
      </c>
      <c r="Q82" s="5">
        <v>2000000</v>
      </c>
      <c r="R82" s="5">
        <v>2000000</v>
      </c>
      <c r="S82" s="5">
        <v>2000000</v>
      </c>
      <c r="T82" s="5">
        <v>3000000</v>
      </c>
      <c r="U82" s="5">
        <v>3000000</v>
      </c>
      <c r="V82" s="5">
        <v>3000000</v>
      </c>
      <c r="W82" s="5">
        <v>3000000</v>
      </c>
      <c r="X82" s="5">
        <v>3000000</v>
      </c>
      <c r="Y82" s="5">
        <v>3000000</v>
      </c>
    </row>
    <row r="83" spans="1:25" x14ac:dyDescent="0.3">
      <c r="A83" s="2">
        <v>32001</v>
      </c>
      <c r="B83" s="2" t="s">
        <v>85</v>
      </c>
      <c r="C83" s="3">
        <v>0</v>
      </c>
      <c r="D83" s="3">
        <v>0</v>
      </c>
      <c r="E83" s="4">
        <v>180000</v>
      </c>
      <c r="F83" s="4">
        <v>90000</v>
      </c>
      <c r="G83" s="4">
        <v>90000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3">
      <c r="A84" s="2">
        <v>14002</v>
      </c>
      <c r="B84" s="2" t="s">
        <v>38</v>
      </c>
      <c r="C84" s="3">
        <v>0</v>
      </c>
      <c r="D84" s="3">
        <v>0</v>
      </c>
      <c r="E84" s="4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>K84</f>
        <v>0</v>
      </c>
      <c r="M84" s="5">
        <v>0</v>
      </c>
      <c r="N84" s="5">
        <f>M84</f>
        <v>0</v>
      </c>
      <c r="O84" s="5">
        <v>0</v>
      </c>
      <c r="P84" s="5">
        <v>100000</v>
      </c>
      <c r="Q84" s="5">
        <v>200000</v>
      </c>
      <c r="R84" s="5">
        <v>350000</v>
      </c>
      <c r="S84" s="5">
        <v>350000</v>
      </c>
      <c r="T84" s="5">
        <v>350000</v>
      </c>
      <c r="U84" s="5">
        <v>350000</v>
      </c>
      <c r="V84" s="5">
        <v>350000</v>
      </c>
      <c r="W84" s="5">
        <v>350000</v>
      </c>
      <c r="X84" s="5">
        <v>350000</v>
      </c>
      <c r="Y84" s="5">
        <v>350000</v>
      </c>
    </row>
    <row r="85" spans="1:25" x14ac:dyDescent="0.3">
      <c r="A85" s="2">
        <v>10001</v>
      </c>
      <c r="B85" s="2" t="s">
        <v>28</v>
      </c>
      <c r="C85" s="3">
        <v>0</v>
      </c>
      <c r="D85" s="3">
        <v>0</v>
      </c>
      <c r="E85" s="4">
        <v>0</v>
      </c>
      <c r="F85" s="5">
        <v>0</v>
      </c>
      <c r="G85" s="5">
        <v>225000</v>
      </c>
      <c r="H85" s="5">
        <v>225000</v>
      </c>
      <c r="I85" s="5">
        <v>225000</v>
      </c>
      <c r="J85" s="5">
        <v>225000</v>
      </c>
      <c r="K85" s="5">
        <v>225000</v>
      </c>
      <c r="L85" s="5">
        <f>K85</f>
        <v>225000</v>
      </c>
      <c r="M85" s="5">
        <v>225000</v>
      </c>
      <c r="N85" s="5">
        <f>M85</f>
        <v>225000</v>
      </c>
      <c r="O85" s="5">
        <v>450000</v>
      </c>
      <c r="P85" s="5">
        <v>450000</v>
      </c>
      <c r="Q85" s="5">
        <v>336688</v>
      </c>
      <c r="R85" s="5">
        <v>325000</v>
      </c>
      <c r="S85" s="5">
        <v>370000</v>
      </c>
      <c r="T85" s="5">
        <v>420000</v>
      </c>
      <c r="U85" s="5">
        <v>450000</v>
      </c>
      <c r="V85" s="5">
        <v>450000</v>
      </c>
      <c r="W85" s="5">
        <v>450000</v>
      </c>
      <c r="X85" s="5">
        <v>450000</v>
      </c>
      <c r="Y85" s="5">
        <v>450000</v>
      </c>
    </row>
    <row r="86" spans="1:25" x14ac:dyDescent="0.3">
      <c r="A86" s="2">
        <v>34002</v>
      </c>
      <c r="B86" s="2" t="s">
        <v>185</v>
      </c>
      <c r="C86" s="3"/>
      <c r="D86" s="3"/>
      <c r="E86" s="4"/>
      <c r="F86" s="5"/>
      <c r="G86" s="5"/>
      <c r="H86" s="5">
        <v>0</v>
      </c>
      <c r="I86" s="5">
        <v>0</v>
      </c>
      <c r="J86" s="5">
        <v>0</v>
      </c>
      <c r="K86" s="5">
        <v>0</v>
      </c>
      <c r="L86" s="5">
        <f>K86</f>
        <v>0</v>
      </c>
      <c r="M86" s="5">
        <v>0</v>
      </c>
      <c r="N86" s="5">
        <f>M86</f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4">
        <v>0</v>
      </c>
      <c r="W86" s="4">
        <v>0</v>
      </c>
      <c r="X86" s="4">
        <v>0</v>
      </c>
      <c r="Y86" s="4">
        <v>0</v>
      </c>
    </row>
    <row r="87" spans="1:25" x14ac:dyDescent="0.3">
      <c r="A87" s="2">
        <v>51002</v>
      </c>
      <c r="B87" s="2" t="s">
        <v>133</v>
      </c>
      <c r="C87" s="3">
        <v>0</v>
      </c>
      <c r="D87" s="3">
        <v>0</v>
      </c>
      <c r="E87" s="4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f>K87</f>
        <v>0</v>
      </c>
      <c r="M87" s="5">
        <v>0</v>
      </c>
      <c r="N87" s="5">
        <f>M87</f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</row>
    <row r="88" spans="1:25" x14ac:dyDescent="0.3">
      <c r="A88" s="2">
        <v>2001</v>
      </c>
      <c r="B88" s="2" t="s">
        <v>5</v>
      </c>
      <c r="C88" s="3">
        <v>100000</v>
      </c>
      <c r="D88" s="6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7" t="s">
        <v>0</v>
      </c>
      <c r="J88" s="7" t="s">
        <v>0</v>
      </c>
      <c r="K88" s="7" t="s">
        <v>0</v>
      </c>
      <c r="L88" s="7" t="s">
        <v>0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3">
      <c r="A89" s="2">
        <v>56006</v>
      </c>
      <c r="B89" s="2" t="s">
        <v>153</v>
      </c>
      <c r="C89" s="3" t="s">
        <v>0</v>
      </c>
      <c r="D89" s="3">
        <v>0</v>
      </c>
      <c r="E89" s="4">
        <v>0</v>
      </c>
      <c r="F89" s="5">
        <v>0</v>
      </c>
      <c r="G89" s="5">
        <v>0</v>
      </c>
      <c r="H89" s="5">
        <v>300000</v>
      </c>
      <c r="I89" s="5">
        <v>300000</v>
      </c>
      <c r="J89" s="5">
        <v>300000</v>
      </c>
      <c r="K89" s="5">
        <v>300000</v>
      </c>
      <c r="L89" s="5">
        <f>K89</f>
        <v>300000</v>
      </c>
      <c r="M89" s="5">
        <v>300000</v>
      </c>
      <c r="N89" s="5">
        <f>M89</f>
        <v>300000</v>
      </c>
      <c r="O89" s="5">
        <v>300000</v>
      </c>
      <c r="P89" s="5">
        <v>300000</v>
      </c>
      <c r="Q89" s="5">
        <v>300000</v>
      </c>
      <c r="R89" s="5">
        <v>300000</v>
      </c>
      <c r="S89" s="5">
        <v>300000</v>
      </c>
      <c r="T89" s="5">
        <v>300000</v>
      </c>
      <c r="U89" s="5">
        <v>300000</v>
      </c>
      <c r="V89" s="4">
        <v>300000</v>
      </c>
      <c r="W89" s="4">
        <v>450000</v>
      </c>
      <c r="X89" s="4">
        <v>450000</v>
      </c>
      <c r="Y89" s="4">
        <v>450000</v>
      </c>
    </row>
    <row r="90" spans="1:25" x14ac:dyDescent="0.3">
      <c r="A90" s="2">
        <v>23002</v>
      </c>
      <c r="B90" s="2" t="s">
        <v>64</v>
      </c>
      <c r="C90" s="3">
        <v>0</v>
      </c>
      <c r="D90" s="3">
        <v>0</v>
      </c>
      <c r="E90" s="4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f>K90</f>
        <v>0</v>
      </c>
      <c r="M90" s="5">
        <v>0</v>
      </c>
      <c r="N90" s="5">
        <f>M90</f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4">
        <v>0</v>
      </c>
      <c r="W90" s="4">
        <v>0</v>
      </c>
      <c r="X90" s="4">
        <v>0</v>
      </c>
      <c r="Y90" s="4">
        <v>0</v>
      </c>
    </row>
    <row r="91" spans="1:25" x14ac:dyDescent="0.3">
      <c r="A91" s="2">
        <v>53002</v>
      </c>
      <c r="B91" s="2" t="s">
        <v>141</v>
      </c>
      <c r="C91" s="3">
        <v>0</v>
      </c>
      <c r="D91" s="3">
        <v>0</v>
      </c>
      <c r="E91" s="4">
        <v>168000</v>
      </c>
      <c r="F91" s="5">
        <v>168000</v>
      </c>
      <c r="G91" s="5">
        <v>168000</v>
      </c>
      <c r="H91" s="5">
        <v>168000</v>
      </c>
      <c r="I91" s="5">
        <v>168000</v>
      </c>
      <c r="J91" s="5">
        <v>128000</v>
      </c>
      <c r="K91" s="5">
        <v>168000</v>
      </c>
      <c r="L91" s="5">
        <v>200000</v>
      </c>
      <c r="M91" s="5">
        <v>200000</v>
      </c>
      <c r="N91" s="5">
        <v>160000</v>
      </c>
      <c r="O91" s="5">
        <v>100000</v>
      </c>
      <c r="P91" s="5">
        <v>100000</v>
      </c>
      <c r="Q91" s="5">
        <v>100000</v>
      </c>
      <c r="R91" s="5">
        <v>100000</v>
      </c>
      <c r="S91" s="5">
        <v>200000</v>
      </c>
      <c r="T91" s="5">
        <v>200000</v>
      </c>
      <c r="U91" s="5">
        <v>200000</v>
      </c>
      <c r="V91" s="4">
        <v>200000</v>
      </c>
      <c r="W91" s="4">
        <v>200000</v>
      </c>
      <c r="X91" s="4">
        <v>200000</v>
      </c>
      <c r="Y91" s="4">
        <v>200000</v>
      </c>
    </row>
    <row r="92" spans="1:25" x14ac:dyDescent="0.3">
      <c r="A92" s="2">
        <v>48003</v>
      </c>
      <c r="B92" s="2" t="s">
        <v>122</v>
      </c>
      <c r="C92" s="3">
        <v>0</v>
      </c>
      <c r="D92" s="3">
        <v>225000</v>
      </c>
      <c r="E92" s="4">
        <v>225000</v>
      </c>
      <c r="F92" s="5">
        <v>225000</v>
      </c>
      <c r="G92" s="5">
        <v>225000</v>
      </c>
      <c r="H92" s="5">
        <v>225000</v>
      </c>
      <c r="I92" s="5">
        <v>0</v>
      </c>
      <c r="J92" s="5">
        <v>0</v>
      </c>
      <c r="K92" s="5">
        <v>0</v>
      </c>
      <c r="L92" s="5">
        <f>K92</f>
        <v>0</v>
      </c>
      <c r="M92" s="5">
        <v>0</v>
      </c>
      <c r="N92" s="5">
        <f>M92</f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4">
        <v>0</v>
      </c>
      <c r="W92" s="4">
        <v>0</v>
      </c>
      <c r="X92" s="4">
        <v>0</v>
      </c>
      <c r="Y92" s="4">
        <v>0</v>
      </c>
    </row>
    <row r="93" spans="1:25" x14ac:dyDescent="0.3">
      <c r="A93" s="2">
        <v>60002</v>
      </c>
      <c r="B93" s="2" t="s">
        <v>160</v>
      </c>
      <c r="C93" s="3">
        <v>0</v>
      </c>
      <c r="D93" s="3">
        <v>150000</v>
      </c>
      <c r="E93" s="4">
        <v>150000</v>
      </c>
      <c r="F93" s="4">
        <v>150000</v>
      </c>
      <c r="G93" s="4">
        <v>150000</v>
      </c>
      <c r="H93" s="4">
        <v>150000</v>
      </c>
      <c r="I93" s="4">
        <v>150000</v>
      </c>
      <c r="J93" s="4">
        <v>150000</v>
      </c>
      <c r="K93" s="4">
        <v>0</v>
      </c>
      <c r="L93" s="7" t="s">
        <v>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3">
      <c r="A94" s="2">
        <v>2002</v>
      </c>
      <c r="B94" s="2" t="s">
        <v>6</v>
      </c>
      <c r="C94" s="3">
        <v>0</v>
      </c>
      <c r="D94" s="3">
        <v>0</v>
      </c>
      <c r="E94" s="4">
        <v>0</v>
      </c>
      <c r="F94" s="5">
        <v>600000</v>
      </c>
      <c r="G94" s="5">
        <v>600000</v>
      </c>
      <c r="H94" s="5">
        <v>0</v>
      </c>
      <c r="I94" s="5">
        <v>0</v>
      </c>
      <c r="J94" s="5">
        <v>0</v>
      </c>
      <c r="K94" s="5">
        <v>0</v>
      </c>
      <c r="L94" s="4">
        <v>750000</v>
      </c>
      <c r="M94" s="4">
        <v>375000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4">
        <v>0</v>
      </c>
      <c r="W94" s="4">
        <v>0</v>
      </c>
      <c r="X94" s="4">
        <v>0</v>
      </c>
      <c r="Y94" s="4">
        <v>0</v>
      </c>
    </row>
    <row r="95" spans="1:25" x14ac:dyDescent="0.3">
      <c r="A95" s="2">
        <v>34001</v>
      </c>
      <c r="B95" s="2" t="s">
        <v>91</v>
      </c>
      <c r="C95" s="3">
        <v>150000</v>
      </c>
      <c r="D95" s="3">
        <v>150000</v>
      </c>
      <c r="E95" s="4">
        <v>150000</v>
      </c>
      <c r="F95" s="4">
        <v>0</v>
      </c>
      <c r="G95" s="4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3">
      <c r="A96" s="2">
        <v>22003</v>
      </c>
      <c r="B96" s="2" t="s">
        <v>60</v>
      </c>
      <c r="C96" s="3">
        <v>0</v>
      </c>
      <c r="D96" s="6" t="s">
        <v>0</v>
      </c>
      <c r="E96" s="7" t="s">
        <v>0</v>
      </c>
      <c r="F96" s="7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3">
      <c r="A97" s="9">
        <v>22006</v>
      </c>
      <c r="B97" s="10" t="s">
        <v>62</v>
      </c>
      <c r="C97" s="3" t="s">
        <v>0</v>
      </c>
      <c r="D97" s="3">
        <v>0</v>
      </c>
      <c r="E97" s="4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f>K97</f>
        <v>0</v>
      </c>
      <c r="M97" s="5">
        <v>0</v>
      </c>
      <c r="N97" s="5">
        <f>M97</f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/>
      <c r="V97" s="4"/>
      <c r="W97" s="4">
        <v>0</v>
      </c>
      <c r="X97" s="4">
        <v>0</v>
      </c>
      <c r="Y97" s="4">
        <v>0</v>
      </c>
    </row>
    <row r="98" spans="1:25" x14ac:dyDescent="0.3">
      <c r="A98" s="2">
        <v>13003</v>
      </c>
      <c r="B98" s="2" t="s">
        <v>176</v>
      </c>
      <c r="C98" s="3"/>
      <c r="D98" s="3"/>
      <c r="E98" s="4"/>
      <c r="F98" s="5"/>
      <c r="G98" s="5">
        <v>150000</v>
      </c>
      <c r="H98" s="5">
        <v>150000</v>
      </c>
      <c r="I98" s="5">
        <v>150000</v>
      </c>
      <c r="J98" s="5">
        <v>150000</v>
      </c>
      <c r="K98" s="5">
        <v>150000</v>
      </c>
      <c r="L98" s="5">
        <f>K98</f>
        <v>150000</v>
      </c>
      <c r="M98" s="5">
        <v>200000</v>
      </c>
      <c r="N98" s="5">
        <f>M98</f>
        <v>200000</v>
      </c>
      <c r="O98" s="5">
        <v>200000</v>
      </c>
      <c r="P98" s="5">
        <v>200000</v>
      </c>
      <c r="Q98" s="5">
        <v>200000</v>
      </c>
      <c r="R98" s="5">
        <v>200000</v>
      </c>
      <c r="S98" s="5">
        <v>200000</v>
      </c>
      <c r="T98" s="5">
        <v>200000</v>
      </c>
      <c r="U98" s="5">
        <v>200000</v>
      </c>
      <c r="V98" s="4">
        <v>200000</v>
      </c>
      <c r="W98" s="4">
        <v>200000</v>
      </c>
      <c r="X98" s="4">
        <v>200000</v>
      </c>
      <c r="Y98" s="4">
        <v>200000</v>
      </c>
    </row>
    <row r="99" spans="1:25" x14ac:dyDescent="0.3">
      <c r="A99" s="2">
        <v>63002</v>
      </c>
      <c r="B99" s="2" t="s">
        <v>172</v>
      </c>
      <c r="C99" s="3">
        <v>0</v>
      </c>
      <c r="D99" s="6">
        <v>100000</v>
      </c>
      <c r="E99" s="7">
        <v>100000</v>
      </c>
      <c r="F99" s="7">
        <v>100000</v>
      </c>
      <c r="G99" s="7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3">
      <c r="A100" s="2">
        <v>2003</v>
      </c>
      <c r="B100" s="2" t="s">
        <v>7</v>
      </c>
      <c r="C100" s="3">
        <v>100000</v>
      </c>
      <c r="D100" s="3">
        <v>100000</v>
      </c>
      <c r="E100" s="4">
        <v>100000</v>
      </c>
      <c r="F100" s="5">
        <v>100000</v>
      </c>
      <c r="G100" s="5">
        <v>100000</v>
      </c>
      <c r="H100" s="5">
        <v>450000</v>
      </c>
      <c r="I100" s="5">
        <v>450000</v>
      </c>
      <c r="J100" s="5">
        <v>450000</v>
      </c>
      <c r="K100" s="5">
        <v>850000</v>
      </c>
      <c r="L100" s="5">
        <f>K100</f>
        <v>850000</v>
      </c>
      <c r="M100" s="5">
        <v>750000</v>
      </c>
      <c r="N100" s="5">
        <v>500000</v>
      </c>
      <c r="O100" s="5">
        <v>500000</v>
      </c>
      <c r="P100" s="5">
        <v>100000</v>
      </c>
      <c r="Q100" s="5">
        <v>100000</v>
      </c>
      <c r="R100" s="5">
        <v>750000</v>
      </c>
      <c r="S100" s="5">
        <v>850000</v>
      </c>
      <c r="T100" s="5">
        <v>750000</v>
      </c>
      <c r="U100" s="5">
        <v>475000</v>
      </c>
      <c r="V100" s="4">
        <v>300000</v>
      </c>
      <c r="W100" s="4">
        <v>300000</v>
      </c>
      <c r="X100" s="4">
        <v>300000</v>
      </c>
      <c r="Y100" s="4">
        <v>300000</v>
      </c>
    </row>
    <row r="101" spans="1:25" x14ac:dyDescent="0.3">
      <c r="A101" s="2">
        <v>20002</v>
      </c>
      <c r="B101" s="2" t="s">
        <v>55</v>
      </c>
      <c r="C101" s="3">
        <v>40000</v>
      </c>
      <c r="D101" s="3">
        <v>40000</v>
      </c>
      <c r="E101" s="4">
        <v>40000</v>
      </c>
      <c r="F101" s="4">
        <v>40000</v>
      </c>
      <c r="G101" s="4">
        <v>70000</v>
      </c>
      <c r="H101" s="4">
        <v>70000</v>
      </c>
      <c r="I101" s="7" t="s">
        <v>0</v>
      </c>
      <c r="J101" s="7" t="s">
        <v>0</v>
      </c>
      <c r="K101" s="7" t="s">
        <v>0</v>
      </c>
      <c r="L101" s="7" t="s">
        <v>0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8" customFormat="1" x14ac:dyDescent="0.3">
      <c r="A102" s="2">
        <v>37003</v>
      </c>
      <c r="B102" s="2" t="s">
        <v>94</v>
      </c>
      <c r="C102" s="3">
        <v>0</v>
      </c>
      <c r="D102" s="3">
        <v>297000</v>
      </c>
      <c r="E102" s="4">
        <v>297000</v>
      </c>
      <c r="F102" s="5">
        <v>213973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f>K102</f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4">
        <v>0</v>
      </c>
      <c r="W102" s="4">
        <v>0</v>
      </c>
      <c r="X102" s="4">
        <v>0</v>
      </c>
      <c r="Y102" s="4">
        <v>0</v>
      </c>
    </row>
    <row r="103" spans="1:25" x14ac:dyDescent="0.3">
      <c r="A103" s="2">
        <v>35001</v>
      </c>
      <c r="B103" s="2" t="s">
        <v>92</v>
      </c>
      <c r="C103" s="3">
        <v>0</v>
      </c>
      <c r="D103" s="6">
        <v>0</v>
      </c>
      <c r="E103" s="7">
        <v>0</v>
      </c>
      <c r="F103" s="7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3">
      <c r="A104" s="2">
        <v>35002</v>
      </c>
      <c r="B104" s="2" t="s">
        <v>191</v>
      </c>
      <c r="C104" s="3"/>
      <c r="D104" s="3"/>
      <c r="E104" s="4"/>
      <c r="F104" s="4"/>
      <c r="G104" s="4">
        <v>0</v>
      </c>
      <c r="H104" s="4">
        <v>0</v>
      </c>
      <c r="I104" s="4">
        <v>0</v>
      </c>
      <c r="J104" s="4">
        <v>0</v>
      </c>
      <c r="K104" s="5">
        <v>0</v>
      </c>
      <c r="L104" s="5">
        <f>K104</f>
        <v>0</v>
      </c>
      <c r="M104" s="5">
        <v>0</v>
      </c>
      <c r="N104" s="5">
        <f>M104</f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/>
      <c r="V104" s="4"/>
      <c r="W104" s="4">
        <v>0</v>
      </c>
      <c r="X104" s="4">
        <v>0</v>
      </c>
      <c r="Y104" s="4">
        <v>0</v>
      </c>
    </row>
    <row r="105" spans="1:25" x14ac:dyDescent="0.3">
      <c r="A105" s="2">
        <v>7002</v>
      </c>
      <c r="B105" s="2" t="s">
        <v>25</v>
      </c>
      <c r="C105" s="3">
        <v>0</v>
      </c>
      <c r="D105" s="3">
        <v>0</v>
      </c>
      <c r="E105" s="4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f>K105</f>
        <v>0</v>
      </c>
      <c r="M105" s="5">
        <v>0</v>
      </c>
      <c r="N105" s="5">
        <f>M105</f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4"/>
      <c r="W105" s="4">
        <v>0</v>
      </c>
      <c r="X105" s="4">
        <v>0</v>
      </c>
      <c r="Y105" s="4">
        <v>0</v>
      </c>
    </row>
    <row r="106" spans="1:25" x14ac:dyDescent="0.3">
      <c r="A106" s="2">
        <v>38003</v>
      </c>
      <c r="B106" s="2" t="s">
        <v>97</v>
      </c>
      <c r="C106" s="3">
        <v>210000</v>
      </c>
      <c r="D106" s="3">
        <v>210000</v>
      </c>
      <c r="E106" s="4">
        <v>210000</v>
      </c>
      <c r="F106" s="5">
        <v>210000</v>
      </c>
      <c r="G106" s="5">
        <v>210000</v>
      </c>
      <c r="H106" s="5">
        <v>210000</v>
      </c>
      <c r="I106" s="5">
        <v>210000</v>
      </c>
      <c r="J106" s="5">
        <v>210000</v>
      </c>
      <c r="K106" s="5">
        <v>210000</v>
      </c>
      <c r="L106" s="5">
        <f>K106</f>
        <v>210000</v>
      </c>
      <c r="M106" s="5">
        <v>210000</v>
      </c>
      <c r="N106" s="5">
        <f>M106</f>
        <v>210000</v>
      </c>
      <c r="O106" s="5">
        <v>710000</v>
      </c>
      <c r="P106" s="5">
        <v>650000</v>
      </c>
      <c r="Q106" s="5">
        <v>650000</v>
      </c>
      <c r="R106" s="5">
        <v>650000</v>
      </c>
      <c r="S106" s="5">
        <v>610000</v>
      </c>
      <c r="T106" s="5">
        <v>400000</v>
      </c>
      <c r="U106" s="5">
        <v>385000</v>
      </c>
      <c r="V106" s="4">
        <v>300000</v>
      </c>
      <c r="W106" s="4">
        <v>300000</v>
      </c>
      <c r="X106" s="4">
        <v>500000</v>
      </c>
      <c r="Y106" s="4">
        <v>600000</v>
      </c>
    </row>
    <row r="107" spans="1:25" x14ac:dyDescent="0.3">
      <c r="A107" s="2">
        <v>45002</v>
      </c>
      <c r="B107" s="2" t="s">
        <v>115</v>
      </c>
      <c r="C107" s="3">
        <v>0</v>
      </c>
      <c r="D107" s="3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7" t="s">
        <v>0</v>
      </c>
      <c r="K107" s="7" t="s">
        <v>0</v>
      </c>
      <c r="L107" s="7" t="s">
        <v>0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3">
      <c r="A108" s="2">
        <v>45005</v>
      </c>
      <c r="B108" s="2" t="s">
        <v>193</v>
      </c>
      <c r="C108" s="3"/>
      <c r="D108" s="3"/>
      <c r="E108" s="4"/>
      <c r="F108" s="5"/>
      <c r="G108" s="5"/>
      <c r="H108" s="5"/>
      <c r="I108" s="5"/>
      <c r="J108" s="4">
        <v>0</v>
      </c>
      <c r="K108" s="5">
        <v>0</v>
      </c>
      <c r="L108" s="5">
        <f>K108</f>
        <v>0</v>
      </c>
      <c r="M108" s="5">
        <v>0</v>
      </c>
      <c r="N108" s="5">
        <f>M108</f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4">
        <v>0</v>
      </c>
      <c r="W108" s="4">
        <v>0</v>
      </c>
      <c r="X108" s="4">
        <v>0</v>
      </c>
      <c r="Y108" s="4">
        <v>235418</v>
      </c>
    </row>
    <row r="109" spans="1:25" x14ac:dyDescent="0.3">
      <c r="A109" s="2">
        <v>40001</v>
      </c>
      <c r="B109" s="2" t="s">
        <v>102</v>
      </c>
      <c r="C109" s="3">
        <v>828000</v>
      </c>
      <c r="D109" s="3">
        <v>828000</v>
      </c>
      <c r="E109" s="4">
        <v>828000</v>
      </c>
      <c r="F109" s="5">
        <v>828000</v>
      </c>
      <c r="G109" s="5">
        <v>828000</v>
      </c>
      <c r="H109" s="5">
        <v>0</v>
      </c>
      <c r="I109" s="5">
        <v>0</v>
      </c>
      <c r="J109" s="5">
        <v>0</v>
      </c>
      <c r="K109" s="5">
        <v>0</v>
      </c>
      <c r="L109" s="5">
        <f>K109</f>
        <v>0</v>
      </c>
      <c r="M109" s="5">
        <v>0</v>
      </c>
      <c r="N109" s="5">
        <f>M109</f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4"/>
      <c r="W109" s="4">
        <v>0</v>
      </c>
      <c r="X109" s="4">
        <v>0</v>
      </c>
      <c r="Y109" s="4">
        <v>0</v>
      </c>
    </row>
    <row r="110" spans="1:25" x14ac:dyDescent="0.3">
      <c r="A110" s="2">
        <v>52002</v>
      </c>
      <c r="B110" s="2" t="s">
        <v>138</v>
      </c>
      <c r="C110" s="3">
        <v>0</v>
      </c>
      <c r="D110" s="3">
        <v>0</v>
      </c>
      <c r="E110" s="4">
        <v>100000</v>
      </c>
      <c r="F110" s="4">
        <v>100000</v>
      </c>
      <c r="G110" s="4">
        <v>100000</v>
      </c>
      <c r="H110" s="4">
        <v>100000</v>
      </c>
      <c r="I110" s="7" t="s">
        <v>0</v>
      </c>
      <c r="J110" s="7" t="s">
        <v>0</v>
      </c>
      <c r="K110" s="7" t="s">
        <v>0</v>
      </c>
      <c r="L110" s="7" t="s">
        <v>0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3">
      <c r="A111" s="2">
        <v>52004</v>
      </c>
      <c r="B111" s="2" t="s">
        <v>188</v>
      </c>
      <c r="C111" s="3"/>
      <c r="D111" s="3"/>
      <c r="E111" s="4"/>
      <c r="F111" s="5"/>
      <c r="G111" s="5"/>
      <c r="H111" s="5"/>
      <c r="I111" s="5">
        <v>100000</v>
      </c>
      <c r="J111" s="5">
        <v>100000</v>
      </c>
      <c r="K111" s="5">
        <v>100000</v>
      </c>
      <c r="L111" s="5">
        <f>K111</f>
        <v>100000</v>
      </c>
      <c r="M111" s="5">
        <v>100000</v>
      </c>
      <c r="N111" s="5">
        <v>150000</v>
      </c>
      <c r="O111" s="5">
        <v>150000</v>
      </c>
      <c r="P111" s="5">
        <v>150000</v>
      </c>
      <c r="Q111" s="5">
        <v>150000</v>
      </c>
      <c r="R111" s="5">
        <v>150000</v>
      </c>
      <c r="S111" s="5">
        <v>150000</v>
      </c>
      <c r="T111" s="5">
        <v>150000</v>
      </c>
      <c r="U111" s="5">
        <v>150000</v>
      </c>
      <c r="V111" s="4">
        <v>150000</v>
      </c>
      <c r="W111" s="4">
        <v>150000</v>
      </c>
      <c r="X111" s="4">
        <v>150000</v>
      </c>
      <c r="Y111" s="4">
        <v>150000</v>
      </c>
    </row>
    <row r="112" spans="1:25" x14ac:dyDescent="0.3">
      <c r="A112" s="2">
        <v>41004</v>
      </c>
      <c r="B112" s="2" t="s">
        <v>106</v>
      </c>
      <c r="C112" s="3">
        <v>0</v>
      </c>
      <c r="D112" s="3">
        <v>0</v>
      </c>
      <c r="E112" s="4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f>K112</f>
        <v>0</v>
      </c>
      <c r="M112" s="5">
        <v>0</v>
      </c>
      <c r="N112" s="5">
        <f t="shared" ref="N112:N117" si="9">M112</f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4">
        <v>0</v>
      </c>
      <c r="W112" s="4">
        <v>0</v>
      </c>
      <c r="X112" s="4">
        <v>0</v>
      </c>
      <c r="Y112" s="4">
        <v>0</v>
      </c>
    </row>
    <row r="113" spans="1:25" x14ac:dyDescent="0.3">
      <c r="A113" s="2">
        <v>44002</v>
      </c>
      <c r="B113" s="2" t="s">
        <v>114</v>
      </c>
      <c r="C113" s="3">
        <v>0</v>
      </c>
      <c r="D113" s="3">
        <v>150000</v>
      </c>
      <c r="E113" s="4">
        <v>112500</v>
      </c>
      <c r="F113" s="5">
        <v>150000</v>
      </c>
      <c r="G113" s="5">
        <v>25000</v>
      </c>
      <c r="H113" s="5">
        <v>150000</v>
      </c>
      <c r="I113" s="5">
        <v>0</v>
      </c>
      <c r="J113" s="5">
        <v>0</v>
      </c>
      <c r="K113" s="5">
        <v>0</v>
      </c>
      <c r="L113" s="5">
        <f>K113</f>
        <v>0</v>
      </c>
      <c r="M113" s="5">
        <v>0</v>
      </c>
      <c r="N113" s="5">
        <f t="shared" si="9"/>
        <v>0</v>
      </c>
      <c r="O113" s="5">
        <v>0</v>
      </c>
      <c r="P113" s="5">
        <v>0</v>
      </c>
      <c r="Q113" s="5">
        <v>0</v>
      </c>
      <c r="R113" s="5">
        <v>0</v>
      </c>
      <c r="S113" s="5">
        <v>500000</v>
      </c>
      <c r="T113" s="5">
        <v>500000</v>
      </c>
      <c r="U113" s="5">
        <v>500000</v>
      </c>
      <c r="V113" s="4">
        <v>500000</v>
      </c>
      <c r="W113" s="4">
        <v>500000</v>
      </c>
      <c r="X113" s="4">
        <v>500000</v>
      </c>
      <c r="Y113" s="4">
        <v>500000</v>
      </c>
    </row>
    <row r="114" spans="1:25" x14ac:dyDescent="0.3">
      <c r="A114" s="2">
        <v>42001</v>
      </c>
      <c r="B114" s="2" t="s">
        <v>108</v>
      </c>
      <c r="C114" s="3">
        <v>0</v>
      </c>
      <c r="D114" s="3">
        <v>0</v>
      </c>
      <c r="E114" s="4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f>K114</f>
        <v>0</v>
      </c>
      <c r="M114" s="5">
        <v>0</v>
      </c>
      <c r="N114" s="5">
        <f t="shared" si="9"/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</row>
    <row r="115" spans="1:25" x14ac:dyDescent="0.3">
      <c r="A115" s="2">
        <v>39002</v>
      </c>
      <c r="B115" s="2" t="s">
        <v>99</v>
      </c>
      <c r="C115" s="3">
        <v>0</v>
      </c>
      <c r="D115" s="3">
        <v>0</v>
      </c>
      <c r="E115" s="4">
        <v>0</v>
      </c>
      <c r="F115" s="5">
        <v>250000</v>
      </c>
      <c r="G115" s="5">
        <v>180000</v>
      </c>
      <c r="H115" s="5">
        <v>250000</v>
      </c>
      <c r="I115" s="5">
        <v>250000</v>
      </c>
      <c r="J115" s="5">
        <v>250000</v>
      </c>
      <c r="K115" s="5">
        <v>250000</v>
      </c>
      <c r="L115" s="5">
        <f>K115</f>
        <v>250000</v>
      </c>
      <c r="M115" s="5">
        <v>250000</v>
      </c>
      <c r="N115" s="5">
        <f t="shared" si="9"/>
        <v>250000</v>
      </c>
      <c r="O115" s="5">
        <v>200000</v>
      </c>
      <c r="P115" s="5">
        <v>100000</v>
      </c>
      <c r="Q115" s="5">
        <v>100000</v>
      </c>
      <c r="R115" s="5">
        <v>100000</v>
      </c>
      <c r="S115" s="5">
        <v>100000</v>
      </c>
      <c r="T115" s="5">
        <v>100000</v>
      </c>
      <c r="U115" s="5">
        <v>100000</v>
      </c>
      <c r="V115" s="5">
        <v>100000</v>
      </c>
      <c r="W115" s="5">
        <v>100000</v>
      </c>
      <c r="X115" s="5">
        <v>100000</v>
      </c>
      <c r="Y115" s="5">
        <v>250000</v>
      </c>
    </row>
    <row r="116" spans="1:25" x14ac:dyDescent="0.3">
      <c r="A116" s="2">
        <v>60003</v>
      </c>
      <c r="B116" s="2" t="s">
        <v>161</v>
      </c>
      <c r="C116" s="3">
        <v>0</v>
      </c>
      <c r="D116" s="3">
        <v>0</v>
      </c>
      <c r="E116" s="4">
        <v>150000</v>
      </c>
      <c r="F116" s="5">
        <v>150000</v>
      </c>
      <c r="G116" s="5">
        <v>130000</v>
      </c>
      <c r="H116" s="5">
        <v>100000</v>
      </c>
      <c r="I116" s="5">
        <v>80000</v>
      </c>
      <c r="J116" s="5">
        <v>40000</v>
      </c>
      <c r="K116" s="5">
        <v>40000</v>
      </c>
      <c r="L116" s="4">
        <v>0</v>
      </c>
      <c r="M116" s="4">
        <v>0</v>
      </c>
      <c r="N116" s="5">
        <f t="shared" si="9"/>
        <v>0</v>
      </c>
      <c r="O116" s="5">
        <v>0</v>
      </c>
      <c r="P116" s="5">
        <v>0</v>
      </c>
      <c r="Q116" s="5">
        <v>0</v>
      </c>
      <c r="R116" s="5">
        <v>0</v>
      </c>
      <c r="S116" s="5">
        <v>150000</v>
      </c>
      <c r="T116" s="5">
        <v>300000</v>
      </c>
      <c r="U116" s="5">
        <v>300000</v>
      </c>
      <c r="V116" s="5">
        <v>300000</v>
      </c>
      <c r="W116" s="5">
        <v>300000</v>
      </c>
      <c r="X116" s="5">
        <v>300000</v>
      </c>
      <c r="Y116" s="5">
        <v>300000</v>
      </c>
    </row>
    <row r="117" spans="1:25" x14ac:dyDescent="0.3">
      <c r="A117" s="2">
        <v>43007</v>
      </c>
      <c r="B117" s="2" t="s">
        <v>112</v>
      </c>
      <c r="C117" s="3">
        <v>295000</v>
      </c>
      <c r="D117" s="3">
        <v>295000</v>
      </c>
      <c r="E117" s="4">
        <v>295000</v>
      </c>
      <c r="F117" s="5">
        <v>295000</v>
      </c>
      <c r="G117" s="5">
        <v>295000</v>
      </c>
      <c r="H117" s="5">
        <v>295000</v>
      </c>
      <c r="I117" s="5">
        <v>295000</v>
      </c>
      <c r="J117" s="5">
        <v>295000</v>
      </c>
      <c r="K117" s="5">
        <v>295000</v>
      </c>
      <c r="L117" s="5">
        <f>K117</f>
        <v>295000</v>
      </c>
      <c r="M117" s="5">
        <v>295000</v>
      </c>
      <c r="N117" s="5">
        <f t="shared" si="9"/>
        <v>295000</v>
      </c>
      <c r="O117" s="5">
        <v>295000</v>
      </c>
      <c r="P117" s="5">
        <v>295000</v>
      </c>
      <c r="Q117" s="5">
        <v>295000</v>
      </c>
      <c r="R117" s="5">
        <v>295000</v>
      </c>
      <c r="S117" s="5">
        <v>295000</v>
      </c>
      <c r="T117" s="5">
        <v>295000</v>
      </c>
      <c r="U117" s="5">
        <v>295000</v>
      </c>
      <c r="V117" s="5">
        <v>295000</v>
      </c>
      <c r="W117" s="5">
        <v>295000</v>
      </c>
      <c r="X117" s="5">
        <v>295000</v>
      </c>
      <c r="Y117" s="5">
        <v>295000</v>
      </c>
    </row>
    <row r="118" spans="1:25" x14ac:dyDescent="0.3">
      <c r="A118" s="2">
        <v>15001</v>
      </c>
      <c r="B118" s="2" t="s">
        <v>42</v>
      </c>
      <c r="C118" s="3">
        <v>100000</v>
      </c>
      <c r="D118" s="3">
        <v>0</v>
      </c>
      <c r="E118" s="4">
        <v>100000</v>
      </c>
      <c r="F118" s="5">
        <v>100000</v>
      </c>
      <c r="G118" s="5">
        <v>100000</v>
      </c>
      <c r="H118" s="5">
        <v>100000</v>
      </c>
      <c r="I118" s="5">
        <v>100000</v>
      </c>
      <c r="J118" s="5">
        <v>100000</v>
      </c>
      <c r="K118" s="5">
        <v>100000</v>
      </c>
      <c r="L118" s="5">
        <f>K118</f>
        <v>100000</v>
      </c>
      <c r="M118" s="5">
        <v>0</v>
      </c>
      <c r="N118" s="5">
        <v>100000</v>
      </c>
      <c r="O118" s="5">
        <v>100000</v>
      </c>
      <c r="P118" s="5">
        <v>100000</v>
      </c>
      <c r="Q118" s="5">
        <v>100000</v>
      </c>
      <c r="R118" s="5">
        <v>100000</v>
      </c>
      <c r="S118" s="5">
        <v>100000</v>
      </c>
      <c r="T118" s="5">
        <v>100000</v>
      </c>
      <c r="U118" s="5">
        <v>100000</v>
      </c>
      <c r="V118" s="4">
        <v>100000</v>
      </c>
      <c r="W118" s="4">
        <v>100000</v>
      </c>
      <c r="X118" s="4">
        <v>100000</v>
      </c>
      <c r="Y118" s="4">
        <v>100000</v>
      </c>
    </row>
    <row r="119" spans="1:25" x14ac:dyDescent="0.3">
      <c r="A119" s="2">
        <v>15002</v>
      </c>
      <c r="B119" s="2" t="s">
        <v>43</v>
      </c>
      <c r="C119" s="3">
        <v>0</v>
      </c>
      <c r="D119" s="3">
        <v>0</v>
      </c>
      <c r="E119" s="4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f>K119</f>
        <v>0</v>
      </c>
      <c r="M119" s="5">
        <v>0</v>
      </c>
      <c r="N119" s="5">
        <f>M119</f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4">
        <v>0</v>
      </c>
      <c r="W119" s="4">
        <v>0</v>
      </c>
      <c r="X119" s="4">
        <v>0</v>
      </c>
      <c r="Y119" s="4">
        <v>0</v>
      </c>
    </row>
    <row r="120" spans="1:25" x14ac:dyDescent="0.3">
      <c r="A120" s="2">
        <v>46001</v>
      </c>
      <c r="B120" s="2" t="s">
        <v>117</v>
      </c>
      <c r="C120" s="3">
        <v>0</v>
      </c>
      <c r="D120" s="3">
        <v>0</v>
      </c>
      <c r="E120" s="4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f>K120</f>
        <v>0</v>
      </c>
      <c r="M120" s="5">
        <v>0</v>
      </c>
      <c r="N120" s="5">
        <f>M120</f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4">
        <v>0</v>
      </c>
      <c r="W120" s="4">
        <v>0</v>
      </c>
      <c r="X120" s="4">
        <v>0</v>
      </c>
      <c r="Y120" s="4">
        <v>0</v>
      </c>
    </row>
    <row r="121" spans="1:25" x14ac:dyDescent="0.3">
      <c r="A121" s="2">
        <v>33002</v>
      </c>
      <c r="B121" s="2" t="s">
        <v>88</v>
      </c>
      <c r="C121" s="3">
        <v>250000</v>
      </c>
      <c r="D121" s="3">
        <v>250000</v>
      </c>
      <c r="E121" s="4">
        <v>180000</v>
      </c>
      <c r="F121" s="5">
        <v>150000</v>
      </c>
      <c r="G121" s="5">
        <v>150000</v>
      </c>
      <c r="H121" s="5">
        <v>180000</v>
      </c>
      <c r="I121" s="5">
        <v>180000</v>
      </c>
      <c r="J121" s="5">
        <v>180000</v>
      </c>
      <c r="K121" s="5">
        <v>180000</v>
      </c>
      <c r="L121" s="5">
        <f>K121</f>
        <v>180000</v>
      </c>
      <c r="M121" s="5">
        <v>180000</v>
      </c>
      <c r="N121" s="5">
        <f>M121</f>
        <v>180000</v>
      </c>
      <c r="O121" s="5">
        <v>165000</v>
      </c>
      <c r="P121" s="5">
        <v>150000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4">
        <v>0</v>
      </c>
      <c r="W121" s="4">
        <v>0</v>
      </c>
      <c r="X121" s="4">
        <v>150000</v>
      </c>
      <c r="Y121" s="4">
        <v>250000</v>
      </c>
    </row>
    <row r="122" spans="1:25" x14ac:dyDescent="0.3">
      <c r="A122" s="2">
        <v>27002</v>
      </c>
      <c r="B122" s="2" t="s">
        <v>75</v>
      </c>
      <c r="C122" s="3">
        <v>152824</v>
      </c>
      <c r="D122" s="6">
        <v>178500</v>
      </c>
      <c r="E122" s="7">
        <v>190000</v>
      </c>
      <c r="F122" s="7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7" t="s">
        <v>0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3">
      <c r="A123" s="2">
        <v>25004</v>
      </c>
      <c r="B123" s="2" t="s">
        <v>71</v>
      </c>
      <c r="C123" s="3">
        <v>0</v>
      </c>
      <c r="D123" s="3">
        <v>0</v>
      </c>
      <c r="E123" s="4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f>K123</f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4">
        <v>0</v>
      </c>
      <c r="W123" s="4">
        <v>0</v>
      </c>
      <c r="X123" s="4">
        <v>0</v>
      </c>
      <c r="Y123" s="4">
        <v>0</v>
      </c>
    </row>
    <row r="124" spans="1:25" x14ac:dyDescent="0.3">
      <c r="A124" s="2">
        <v>29001</v>
      </c>
      <c r="B124" s="2" t="s">
        <v>79</v>
      </c>
      <c r="C124" s="3">
        <v>275000</v>
      </c>
      <c r="D124" s="6" t="s">
        <v>0</v>
      </c>
      <c r="E124" s="7" t="s">
        <v>0</v>
      </c>
      <c r="F124" s="7" t="s">
        <v>0</v>
      </c>
      <c r="G124" s="7" t="s">
        <v>0</v>
      </c>
      <c r="H124" s="7" t="s">
        <v>0</v>
      </c>
      <c r="I124" s="7" t="s">
        <v>0</v>
      </c>
      <c r="J124" s="7" t="s">
        <v>0</v>
      </c>
      <c r="K124" s="7" t="s">
        <v>0</v>
      </c>
      <c r="L124" s="7" t="s">
        <v>0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3">
      <c r="A125" s="9">
        <v>29003</v>
      </c>
      <c r="B125" s="10" t="s">
        <v>81</v>
      </c>
      <c r="C125" s="3" t="s">
        <v>0</v>
      </c>
      <c r="D125" s="3">
        <v>0</v>
      </c>
      <c r="E125" s="4">
        <v>0</v>
      </c>
      <c r="F125" s="4">
        <v>0</v>
      </c>
      <c r="G125" s="4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7" t="s">
        <v>0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3">
      <c r="A126" s="9">
        <v>29004</v>
      </c>
      <c r="B126" s="10" t="s">
        <v>213</v>
      </c>
      <c r="C126" s="3"/>
      <c r="D126" s="3"/>
      <c r="E126" s="4"/>
      <c r="F126" s="5"/>
      <c r="G126" s="5"/>
      <c r="H126" s="5">
        <v>0</v>
      </c>
      <c r="I126" s="5">
        <v>0</v>
      </c>
      <c r="J126" s="5">
        <v>0</v>
      </c>
      <c r="K126" s="5">
        <v>0</v>
      </c>
      <c r="L126" s="5">
        <f>K126</f>
        <v>0</v>
      </c>
      <c r="M126" s="5">
        <v>0</v>
      </c>
      <c r="N126" s="5">
        <v>0</v>
      </c>
      <c r="O126" s="5">
        <v>0</v>
      </c>
      <c r="P126" s="5">
        <v>385000</v>
      </c>
      <c r="Q126" s="5">
        <v>385000</v>
      </c>
      <c r="R126" s="5">
        <v>385000</v>
      </c>
      <c r="S126" s="5">
        <v>385000</v>
      </c>
      <c r="T126" s="5">
        <v>385000</v>
      </c>
      <c r="U126" s="5">
        <v>385000</v>
      </c>
      <c r="V126" s="4">
        <v>0</v>
      </c>
      <c r="W126" s="4">
        <v>585000</v>
      </c>
      <c r="X126" s="4">
        <v>585000</v>
      </c>
      <c r="Y126" s="4">
        <v>585000</v>
      </c>
    </row>
    <row r="127" spans="1:25" x14ac:dyDescent="0.3">
      <c r="A127" s="2">
        <v>17002</v>
      </c>
      <c r="B127" s="2" t="s">
        <v>47</v>
      </c>
      <c r="C127" s="3">
        <v>550000</v>
      </c>
      <c r="D127" s="3">
        <v>350000</v>
      </c>
      <c r="E127" s="4">
        <v>250000</v>
      </c>
      <c r="F127" s="5">
        <v>150000</v>
      </c>
      <c r="G127" s="5">
        <v>0</v>
      </c>
      <c r="H127" s="5">
        <v>0</v>
      </c>
      <c r="I127" s="5">
        <v>0</v>
      </c>
      <c r="J127" s="5">
        <v>200000</v>
      </c>
      <c r="K127" s="5">
        <v>350000</v>
      </c>
      <c r="L127" s="5">
        <v>400000</v>
      </c>
      <c r="M127" s="5">
        <v>200000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4">
        <v>0</v>
      </c>
      <c r="W127" s="4">
        <v>0</v>
      </c>
      <c r="X127" s="4">
        <v>0</v>
      </c>
      <c r="Y127" s="4">
        <v>0</v>
      </c>
    </row>
    <row r="128" spans="1:25" x14ac:dyDescent="0.3">
      <c r="A128" s="2">
        <v>62003</v>
      </c>
      <c r="B128" s="2" t="s">
        <v>170</v>
      </c>
      <c r="C128" s="3">
        <v>0</v>
      </c>
      <c r="D128" s="3">
        <v>200000</v>
      </c>
      <c r="E128" s="4">
        <v>200000</v>
      </c>
      <c r="F128" s="4">
        <v>200000</v>
      </c>
      <c r="G128" s="4">
        <v>200000</v>
      </c>
      <c r="H128" s="7" t="s">
        <v>197</v>
      </c>
      <c r="I128" s="7" t="s">
        <v>0</v>
      </c>
      <c r="J128" s="7" t="s">
        <v>0</v>
      </c>
      <c r="K128" s="7" t="s">
        <v>0</v>
      </c>
      <c r="L128" s="7" t="s">
        <v>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3">
      <c r="A129" s="2">
        <v>62006</v>
      </c>
      <c r="B129" s="2" t="s">
        <v>186</v>
      </c>
      <c r="C129" s="3"/>
      <c r="D129" s="3"/>
      <c r="E129" s="4"/>
      <c r="F129" s="5"/>
      <c r="G129" s="5"/>
      <c r="H129" s="5">
        <v>260000</v>
      </c>
      <c r="I129" s="5">
        <v>260000</v>
      </c>
      <c r="J129" s="5">
        <v>260000</v>
      </c>
      <c r="K129" s="5">
        <v>350000</v>
      </c>
      <c r="L129" s="5">
        <f>K129</f>
        <v>350000</v>
      </c>
      <c r="M129" s="5">
        <v>350000</v>
      </c>
      <c r="N129" s="5">
        <v>350000</v>
      </c>
      <c r="O129" s="5">
        <v>350000</v>
      </c>
      <c r="P129" s="5">
        <v>0</v>
      </c>
      <c r="Q129" s="5">
        <v>0</v>
      </c>
      <c r="R129" s="5">
        <v>211000</v>
      </c>
      <c r="S129" s="5">
        <v>211000</v>
      </c>
      <c r="T129" s="5">
        <v>211000</v>
      </c>
      <c r="U129" s="5">
        <v>211000</v>
      </c>
      <c r="V129" s="4">
        <v>211000</v>
      </c>
      <c r="W129" s="4">
        <v>211000</v>
      </c>
      <c r="X129" s="4">
        <v>211000</v>
      </c>
      <c r="Y129" s="4">
        <v>211000</v>
      </c>
    </row>
    <row r="130" spans="1:25" x14ac:dyDescent="0.3">
      <c r="A130" s="2">
        <v>43002</v>
      </c>
      <c r="B130" s="2" t="s">
        <v>110</v>
      </c>
      <c r="C130" s="3">
        <v>0</v>
      </c>
      <c r="D130" s="3">
        <v>0</v>
      </c>
      <c r="E130" s="4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f>K130</f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4">
        <v>0</v>
      </c>
      <c r="W130" s="4">
        <v>0</v>
      </c>
      <c r="X130" s="4">
        <v>0</v>
      </c>
      <c r="Y130" s="4">
        <v>0</v>
      </c>
    </row>
    <row r="131" spans="1:25" x14ac:dyDescent="0.3">
      <c r="A131" s="2">
        <v>17003</v>
      </c>
      <c r="B131" s="2" t="s">
        <v>48</v>
      </c>
      <c r="C131" s="3">
        <v>0</v>
      </c>
      <c r="D131" s="3">
        <v>175000</v>
      </c>
      <c r="E131" s="4">
        <v>175000</v>
      </c>
      <c r="F131" s="5">
        <v>175000</v>
      </c>
      <c r="G131" s="5">
        <v>175000</v>
      </c>
      <c r="H131" s="5">
        <v>0</v>
      </c>
      <c r="I131" s="5">
        <v>200000</v>
      </c>
      <c r="J131" s="5">
        <v>200000</v>
      </c>
      <c r="K131" s="5">
        <v>200000</v>
      </c>
      <c r="L131" s="5">
        <f>K131</f>
        <v>200000</v>
      </c>
      <c r="M131" s="5">
        <v>200000</v>
      </c>
      <c r="N131" s="5">
        <v>200000</v>
      </c>
      <c r="O131" s="5">
        <v>200000</v>
      </c>
      <c r="P131" s="5">
        <v>200000</v>
      </c>
      <c r="Q131" s="5">
        <v>200000</v>
      </c>
      <c r="R131" s="5">
        <v>200000</v>
      </c>
      <c r="S131" s="5">
        <v>200000</v>
      </c>
      <c r="T131" s="5">
        <v>200000</v>
      </c>
      <c r="U131" s="5">
        <v>200000</v>
      </c>
      <c r="V131" s="5">
        <v>200000</v>
      </c>
      <c r="W131" s="5">
        <v>200000</v>
      </c>
      <c r="X131" s="5">
        <v>200000</v>
      </c>
      <c r="Y131" s="5">
        <v>250000</v>
      </c>
    </row>
    <row r="132" spans="1:25" x14ac:dyDescent="0.3">
      <c r="A132" s="2">
        <v>51003</v>
      </c>
      <c r="B132" s="2" t="s">
        <v>134</v>
      </c>
      <c r="C132" s="3">
        <v>0</v>
      </c>
      <c r="D132" s="3">
        <v>0</v>
      </c>
      <c r="E132" s="4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f>K132</f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4">
        <v>0</v>
      </c>
      <c r="W132" s="4">
        <v>0</v>
      </c>
      <c r="X132" s="4">
        <v>0</v>
      </c>
      <c r="Y132" s="4">
        <v>0</v>
      </c>
    </row>
    <row r="133" spans="1:25" x14ac:dyDescent="0.3">
      <c r="A133" s="2">
        <v>9002</v>
      </c>
      <c r="B133" s="2" t="s">
        <v>27</v>
      </c>
      <c r="C133" s="3">
        <v>0</v>
      </c>
      <c r="D133" s="3">
        <v>0</v>
      </c>
      <c r="E133" s="4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f>K133</f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</row>
    <row r="134" spans="1:25" x14ac:dyDescent="0.3">
      <c r="A134" s="2">
        <v>52003</v>
      </c>
      <c r="B134" s="2" t="s">
        <v>139</v>
      </c>
      <c r="C134" s="3">
        <v>0</v>
      </c>
      <c r="D134" s="3">
        <v>0</v>
      </c>
      <c r="E134" s="4">
        <v>0</v>
      </c>
      <c r="F134" s="4">
        <v>0</v>
      </c>
      <c r="G134" s="4">
        <v>0</v>
      </c>
      <c r="H134" s="4">
        <v>0</v>
      </c>
      <c r="I134" s="7" t="s">
        <v>0</v>
      </c>
      <c r="J134" s="7" t="s">
        <v>0</v>
      </c>
      <c r="K134" s="7" t="s">
        <v>0</v>
      </c>
      <c r="L134" s="7" t="s">
        <v>0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3">
      <c r="A135" s="2">
        <v>56003</v>
      </c>
      <c r="B135" s="2" t="s">
        <v>150</v>
      </c>
      <c r="C135" s="3">
        <v>0</v>
      </c>
      <c r="D135" s="6" t="s">
        <v>0</v>
      </c>
      <c r="E135" s="7" t="s">
        <v>0</v>
      </c>
      <c r="F135" s="7" t="s">
        <v>0</v>
      </c>
      <c r="G135" s="7" t="s">
        <v>0</v>
      </c>
      <c r="H135" s="7" t="s">
        <v>0</v>
      </c>
      <c r="I135" s="7" t="s">
        <v>0</v>
      </c>
      <c r="J135" s="7" t="s">
        <v>0</v>
      </c>
      <c r="K135" s="7" t="s">
        <v>0</v>
      </c>
      <c r="L135" s="7" t="s">
        <v>0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3">
      <c r="A136" s="9">
        <v>56007</v>
      </c>
      <c r="B136" s="10" t="s">
        <v>154</v>
      </c>
      <c r="C136" s="3" t="s">
        <v>0</v>
      </c>
      <c r="D136" s="3">
        <v>0</v>
      </c>
      <c r="E136" s="4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f>K136</f>
        <v>0</v>
      </c>
      <c r="M136" s="5">
        <v>0</v>
      </c>
      <c r="N136" s="5">
        <f>M136</f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4">
        <v>0</v>
      </c>
      <c r="W136" s="4">
        <v>0</v>
      </c>
      <c r="X136" s="4">
        <v>0</v>
      </c>
      <c r="Y136" s="4">
        <v>0</v>
      </c>
    </row>
    <row r="137" spans="1:25" x14ac:dyDescent="0.3">
      <c r="A137" s="2">
        <v>23003</v>
      </c>
      <c r="B137" s="2" t="s">
        <v>65</v>
      </c>
      <c r="C137" s="3">
        <v>0</v>
      </c>
      <c r="D137" s="3">
        <v>0</v>
      </c>
      <c r="E137" s="4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f>K137</f>
        <v>0</v>
      </c>
      <c r="M137" s="5">
        <v>0</v>
      </c>
      <c r="N137" s="5">
        <f>M137</f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/>
      <c r="V137" s="4"/>
      <c r="W137" s="4">
        <v>0</v>
      </c>
      <c r="X137" s="4">
        <v>0</v>
      </c>
      <c r="Y137" s="4">
        <v>0</v>
      </c>
    </row>
    <row r="138" spans="1:25" x14ac:dyDescent="0.3">
      <c r="A138" s="2">
        <v>65001</v>
      </c>
      <c r="B138" s="2" t="s">
        <v>208</v>
      </c>
      <c r="C138" s="3">
        <v>0</v>
      </c>
      <c r="D138" s="3">
        <v>0</v>
      </c>
      <c r="E138" s="4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f>K138</f>
        <v>0</v>
      </c>
      <c r="M138" s="5">
        <v>0</v>
      </c>
      <c r="N138" s="5">
        <f>M138</f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4"/>
      <c r="W138" s="4">
        <v>0</v>
      </c>
      <c r="X138" s="4">
        <v>0</v>
      </c>
      <c r="Y138" s="4">
        <v>0</v>
      </c>
    </row>
    <row r="139" spans="1:25" x14ac:dyDescent="0.3">
      <c r="A139" s="2">
        <v>39005</v>
      </c>
      <c r="B139" s="2" t="s">
        <v>101</v>
      </c>
      <c r="C139" s="3">
        <v>200000</v>
      </c>
      <c r="D139" s="3">
        <v>200000</v>
      </c>
      <c r="E139" s="4">
        <v>200000</v>
      </c>
      <c r="F139" s="5">
        <v>200000</v>
      </c>
      <c r="G139" s="5">
        <v>200000</v>
      </c>
      <c r="H139" s="5">
        <v>200000</v>
      </c>
      <c r="I139" s="5">
        <v>200000</v>
      </c>
      <c r="J139" s="5">
        <v>200000</v>
      </c>
      <c r="K139" s="5">
        <v>200000</v>
      </c>
      <c r="L139" s="5">
        <f>K139</f>
        <v>200000</v>
      </c>
      <c r="M139" s="5">
        <v>200000</v>
      </c>
      <c r="N139" s="5">
        <f>M139</f>
        <v>200000</v>
      </c>
      <c r="O139" s="5">
        <v>200000</v>
      </c>
      <c r="P139" s="5">
        <v>200000</v>
      </c>
      <c r="Q139" s="5">
        <v>200000</v>
      </c>
      <c r="R139" s="5">
        <v>200000</v>
      </c>
      <c r="S139" s="5">
        <v>200000</v>
      </c>
      <c r="T139" s="5">
        <v>200000</v>
      </c>
      <c r="U139" s="5">
        <v>200000</v>
      </c>
      <c r="V139" s="5">
        <v>200000</v>
      </c>
      <c r="W139" s="7"/>
      <c r="X139" s="7"/>
      <c r="Y139" s="7"/>
    </row>
    <row r="140" spans="1:25" x14ac:dyDescent="0.3">
      <c r="A140" s="2">
        <v>39006</v>
      </c>
      <c r="B140" s="2" t="s">
        <v>220</v>
      </c>
      <c r="C140" s="3"/>
      <c r="D140" s="3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4">
        <v>500000</v>
      </c>
      <c r="X140" s="4">
        <v>500000</v>
      </c>
      <c r="Y140" s="4">
        <v>500000</v>
      </c>
    </row>
    <row r="141" spans="1:25" x14ac:dyDescent="0.3">
      <c r="A141" s="2">
        <v>60004</v>
      </c>
      <c r="B141" s="2" t="s">
        <v>162</v>
      </c>
      <c r="C141" s="3">
        <v>0</v>
      </c>
      <c r="D141" s="3">
        <v>0</v>
      </c>
      <c r="E141" s="4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150000</v>
      </c>
      <c r="L141" s="5">
        <v>100000</v>
      </c>
      <c r="M141" s="5">
        <v>100000</v>
      </c>
      <c r="N141" s="5">
        <v>150000</v>
      </c>
      <c r="O141" s="5">
        <v>150000</v>
      </c>
      <c r="P141" s="5">
        <v>150000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</row>
    <row r="142" spans="1:25" x14ac:dyDescent="0.3">
      <c r="A142" s="2">
        <v>33003</v>
      </c>
      <c r="B142" s="2" t="s">
        <v>89</v>
      </c>
      <c r="C142" s="3">
        <v>0</v>
      </c>
      <c r="D142" s="3">
        <v>0</v>
      </c>
      <c r="E142" s="4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f>K142</f>
        <v>0</v>
      </c>
      <c r="M142" s="5">
        <v>0</v>
      </c>
      <c r="N142" s="5">
        <f>M142</f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4">
        <v>0</v>
      </c>
      <c r="W142" s="4">
        <v>0</v>
      </c>
      <c r="X142" s="4">
        <v>0</v>
      </c>
      <c r="Y142" s="4">
        <v>0</v>
      </c>
    </row>
    <row r="143" spans="1:25" s="8" customFormat="1" x14ac:dyDescent="0.3">
      <c r="A143" s="2">
        <v>32002</v>
      </c>
      <c r="B143" s="2" t="s">
        <v>86</v>
      </c>
      <c r="C143" s="3">
        <v>0</v>
      </c>
      <c r="D143" s="3">
        <v>0</v>
      </c>
      <c r="E143" s="4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f>K143</f>
        <v>0</v>
      </c>
      <c r="M143" s="5">
        <v>0</v>
      </c>
      <c r="N143" s="5">
        <f>M143</f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</row>
    <row r="144" spans="1:25" x14ac:dyDescent="0.3">
      <c r="A144" s="2">
        <v>1001</v>
      </c>
      <c r="B144" s="2" t="s">
        <v>2</v>
      </c>
      <c r="C144" s="3">
        <v>0</v>
      </c>
      <c r="D144" s="3">
        <v>175000</v>
      </c>
      <c r="E144" s="4">
        <v>175000</v>
      </c>
      <c r="F144" s="5">
        <v>175000</v>
      </c>
      <c r="G144" s="5">
        <v>175000</v>
      </c>
      <c r="H144" s="5">
        <v>175000</v>
      </c>
      <c r="I144" s="5">
        <v>175000</v>
      </c>
      <c r="J144" s="5">
        <v>175000</v>
      </c>
      <c r="K144" s="5">
        <v>175000</v>
      </c>
      <c r="L144" s="5">
        <f>K144</f>
        <v>175000</v>
      </c>
      <c r="M144" s="5">
        <v>0</v>
      </c>
      <c r="N144" s="5">
        <v>85000</v>
      </c>
      <c r="O144" s="5">
        <v>175000</v>
      </c>
      <c r="P144" s="5">
        <v>175000</v>
      </c>
      <c r="Q144" s="5">
        <v>175000</v>
      </c>
      <c r="R144" s="5">
        <v>175000</v>
      </c>
      <c r="S144" s="5">
        <v>175000</v>
      </c>
      <c r="T144" s="5">
        <v>175000</v>
      </c>
      <c r="U144" s="5">
        <v>175000</v>
      </c>
      <c r="V144" s="5">
        <v>0</v>
      </c>
      <c r="W144" s="5">
        <v>0</v>
      </c>
      <c r="X144" s="5">
        <v>0</v>
      </c>
      <c r="Y144" s="5">
        <v>175000</v>
      </c>
    </row>
    <row r="145" spans="1:25" x14ac:dyDescent="0.3">
      <c r="A145" s="2">
        <v>11003</v>
      </c>
      <c r="B145" s="2" t="s">
        <v>32</v>
      </c>
      <c r="C145" s="3">
        <v>0</v>
      </c>
      <c r="D145" s="6">
        <v>0</v>
      </c>
      <c r="E145" s="7">
        <v>0</v>
      </c>
      <c r="F145" s="7">
        <v>0</v>
      </c>
      <c r="G145" s="7" t="s">
        <v>0</v>
      </c>
      <c r="H145" s="7" t="s">
        <v>0</v>
      </c>
      <c r="I145" s="7" t="s">
        <v>0</v>
      </c>
      <c r="J145" s="7" t="s">
        <v>0</v>
      </c>
      <c r="K145" s="7" t="s">
        <v>0</v>
      </c>
      <c r="L145" s="7" t="s">
        <v>0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3">
      <c r="A146" s="2">
        <v>11005</v>
      </c>
      <c r="B146" s="2" t="s">
        <v>195</v>
      </c>
      <c r="C146" s="3"/>
      <c r="D146" s="3"/>
      <c r="E146" s="4"/>
      <c r="F146" s="4"/>
      <c r="G146" s="4">
        <v>0</v>
      </c>
      <c r="H146" s="4">
        <v>0</v>
      </c>
      <c r="I146" s="4">
        <v>0</v>
      </c>
      <c r="J146" s="4">
        <v>0</v>
      </c>
      <c r="K146" s="5">
        <v>0</v>
      </c>
      <c r="L146" s="5">
        <f>K146</f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</row>
    <row r="147" spans="1:25" x14ac:dyDescent="0.3">
      <c r="A147" s="2">
        <v>10002</v>
      </c>
      <c r="B147" s="2" t="s">
        <v>29</v>
      </c>
      <c r="C147" s="3">
        <v>150000</v>
      </c>
      <c r="D147" s="3">
        <v>150000</v>
      </c>
      <c r="E147" s="4">
        <v>150000</v>
      </c>
      <c r="F147" s="4">
        <v>150000</v>
      </c>
      <c r="G147" s="4">
        <v>150000</v>
      </c>
      <c r="H147" s="7" t="s">
        <v>0</v>
      </c>
      <c r="I147" s="7" t="s">
        <v>0</v>
      </c>
      <c r="J147" s="7" t="s">
        <v>0</v>
      </c>
      <c r="K147" s="7" t="s">
        <v>0</v>
      </c>
      <c r="L147" s="7" t="s">
        <v>0</v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3">
      <c r="A148" s="2">
        <v>29002</v>
      </c>
      <c r="B148" s="2" t="s">
        <v>80</v>
      </c>
      <c r="C148" s="3">
        <v>90000</v>
      </c>
      <c r="D148" s="3">
        <v>90000</v>
      </c>
      <c r="E148" s="4">
        <v>90000</v>
      </c>
      <c r="F148" s="4">
        <v>90000</v>
      </c>
      <c r="G148" s="4">
        <v>90000</v>
      </c>
      <c r="H148" s="7" t="s">
        <v>0</v>
      </c>
      <c r="I148" s="7" t="s">
        <v>0</v>
      </c>
      <c r="J148" s="7" t="s">
        <v>0</v>
      </c>
      <c r="K148" s="7" t="s">
        <v>0</v>
      </c>
      <c r="L148" s="7" t="s">
        <v>0</v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3">
      <c r="A149" s="2">
        <v>51004</v>
      </c>
      <c r="B149" s="2" t="s">
        <v>135</v>
      </c>
      <c r="C149" s="3">
        <v>0</v>
      </c>
      <c r="D149" s="3">
        <v>0</v>
      </c>
      <c r="E149" s="4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f>K149</f>
        <v>0</v>
      </c>
      <c r="M149" s="5">
        <v>0</v>
      </c>
      <c r="N149" s="5">
        <f>M149</f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4"/>
      <c r="W149" s="4">
        <v>0</v>
      </c>
      <c r="X149" s="4">
        <v>0</v>
      </c>
      <c r="Y149" s="4">
        <v>0</v>
      </c>
    </row>
    <row r="150" spans="1:25" x14ac:dyDescent="0.3">
      <c r="A150" s="2">
        <v>56004</v>
      </c>
      <c r="B150" s="2" t="s">
        <v>151</v>
      </c>
      <c r="C150" s="3">
        <v>350000</v>
      </c>
      <c r="D150" s="3">
        <v>350000</v>
      </c>
      <c r="E150" s="4">
        <v>100000</v>
      </c>
      <c r="F150" s="5">
        <v>225000</v>
      </c>
      <c r="G150" s="5">
        <v>0</v>
      </c>
      <c r="H150" s="5">
        <v>0</v>
      </c>
      <c r="I150" s="5">
        <v>350000</v>
      </c>
      <c r="J150" s="5">
        <v>350000</v>
      </c>
      <c r="K150" s="5">
        <v>600000</v>
      </c>
      <c r="L150" s="5">
        <f>K150</f>
        <v>600000</v>
      </c>
      <c r="M150" s="5">
        <v>350000</v>
      </c>
      <c r="N150" s="5">
        <f>M150</f>
        <v>350000</v>
      </c>
      <c r="O150" s="5">
        <v>150000</v>
      </c>
      <c r="P150" s="5">
        <v>150000</v>
      </c>
      <c r="Q150" s="5">
        <v>150000</v>
      </c>
      <c r="R150" s="5">
        <v>150000</v>
      </c>
      <c r="S150" s="5">
        <v>0</v>
      </c>
      <c r="T150" s="5">
        <v>0</v>
      </c>
      <c r="U150" s="5">
        <v>0</v>
      </c>
      <c r="V150" s="4"/>
      <c r="W150" s="4">
        <v>0</v>
      </c>
      <c r="X150" s="4">
        <v>0</v>
      </c>
      <c r="Y150" s="4">
        <v>0</v>
      </c>
    </row>
    <row r="151" spans="1:25" x14ac:dyDescent="0.3">
      <c r="A151" s="2">
        <v>54004</v>
      </c>
      <c r="B151" s="2" t="s">
        <v>142</v>
      </c>
      <c r="C151" s="3">
        <v>150000</v>
      </c>
      <c r="D151" s="3">
        <v>150000</v>
      </c>
      <c r="E151" s="4">
        <v>75000</v>
      </c>
      <c r="F151" s="5">
        <v>75000</v>
      </c>
      <c r="G151" s="5">
        <v>100000</v>
      </c>
      <c r="H151" s="5">
        <v>100000</v>
      </c>
      <c r="I151" s="5">
        <v>100000</v>
      </c>
      <c r="J151" s="5">
        <v>150000</v>
      </c>
      <c r="K151" s="5">
        <v>150000</v>
      </c>
      <c r="L151" s="5">
        <f>K151</f>
        <v>150000</v>
      </c>
      <c r="M151" s="5">
        <v>150000</v>
      </c>
      <c r="N151" s="5">
        <f>M151</f>
        <v>150000</v>
      </c>
      <c r="O151" s="5">
        <v>150000</v>
      </c>
      <c r="P151" s="5">
        <v>150000</v>
      </c>
      <c r="Q151" s="5">
        <v>150000</v>
      </c>
      <c r="R151" s="5">
        <v>150000</v>
      </c>
      <c r="S151" s="5">
        <v>150000</v>
      </c>
      <c r="T151" s="5">
        <v>150000</v>
      </c>
      <c r="U151" s="5">
        <v>150000</v>
      </c>
      <c r="V151" s="5">
        <v>150000</v>
      </c>
      <c r="W151" s="5">
        <v>150000</v>
      </c>
      <c r="X151" s="5">
        <v>150000</v>
      </c>
      <c r="Y151" s="5">
        <v>150000</v>
      </c>
    </row>
    <row r="152" spans="1:25" x14ac:dyDescent="0.3">
      <c r="A152" s="2">
        <v>18002</v>
      </c>
      <c r="B152" s="2" t="s">
        <v>50</v>
      </c>
      <c r="C152" s="3">
        <v>0</v>
      </c>
      <c r="D152" s="3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7" t="s">
        <v>0</v>
      </c>
      <c r="K152" s="7" t="s">
        <v>0</v>
      </c>
      <c r="L152" s="7" t="s">
        <v>0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3">
      <c r="A153" s="2">
        <v>39004</v>
      </c>
      <c r="B153" s="2" t="s">
        <v>100</v>
      </c>
      <c r="C153" s="3">
        <v>120000</v>
      </c>
      <c r="D153" s="3">
        <v>220000</v>
      </c>
      <c r="E153" s="4">
        <v>220000</v>
      </c>
      <c r="F153" s="5">
        <v>220000</v>
      </c>
      <c r="G153" s="5">
        <v>220000</v>
      </c>
      <c r="H153" s="5">
        <v>220000</v>
      </c>
      <c r="I153" s="5">
        <v>220000</v>
      </c>
      <c r="J153" s="5">
        <v>220000</v>
      </c>
      <c r="K153" s="5">
        <v>220000</v>
      </c>
      <c r="L153" s="5">
        <f>K153</f>
        <v>220000</v>
      </c>
      <c r="M153" s="5">
        <v>220000</v>
      </c>
      <c r="N153" s="5">
        <v>120000</v>
      </c>
      <c r="O153" s="5">
        <v>370000</v>
      </c>
      <c r="P153" s="5">
        <v>370000</v>
      </c>
      <c r="Q153" s="5">
        <v>370000</v>
      </c>
      <c r="R153" s="4">
        <v>430000</v>
      </c>
      <c r="S153" s="4">
        <v>430000</v>
      </c>
      <c r="T153" s="4">
        <v>430000</v>
      </c>
      <c r="U153" s="4">
        <v>430000</v>
      </c>
      <c r="V153" s="4">
        <v>400000</v>
      </c>
      <c r="W153" s="7"/>
      <c r="X153" s="7"/>
      <c r="Y153" s="7"/>
    </row>
    <row r="154" spans="1:25" x14ac:dyDescent="0.3">
      <c r="A154" s="2">
        <v>55005</v>
      </c>
      <c r="B154" s="2" t="s">
        <v>147</v>
      </c>
      <c r="C154" s="3">
        <v>0</v>
      </c>
      <c r="D154" s="3">
        <v>0</v>
      </c>
      <c r="E154" s="4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250000</v>
      </c>
      <c r="L154" s="5">
        <f>K154</f>
        <v>250000</v>
      </c>
      <c r="M154" s="5">
        <v>250000</v>
      </c>
      <c r="N154" s="5">
        <f t="shared" ref="N154:N160" si="10">M154</f>
        <v>250000</v>
      </c>
      <c r="O154" s="5">
        <v>250000</v>
      </c>
      <c r="P154" s="5">
        <v>250000</v>
      </c>
      <c r="Q154" s="5">
        <v>250000</v>
      </c>
      <c r="R154" s="5">
        <v>600000</v>
      </c>
      <c r="S154" s="5">
        <v>600000</v>
      </c>
      <c r="T154" s="5">
        <v>600000</v>
      </c>
      <c r="U154" s="5">
        <v>600000</v>
      </c>
      <c r="V154" s="5">
        <v>600000</v>
      </c>
      <c r="W154" s="5">
        <v>600000</v>
      </c>
      <c r="X154" s="5">
        <v>600000</v>
      </c>
      <c r="Y154" s="5">
        <v>600000</v>
      </c>
    </row>
    <row r="155" spans="1:25" x14ac:dyDescent="0.3">
      <c r="A155" s="2">
        <v>4003</v>
      </c>
      <c r="B155" s="2" t="s">
        <v>14</v>
      </c>
      <c r="C155" s="3">
        <v>0</v>
      </c>
      <c r="D155" s="3">
        <v>350000</v>
      </c>
      <c r="E155" s="4">
        <v>350000</v>
      </c>
      <c r="F155" s="5">
        <v>350000</v>
      </c>
      <c r="G155" s="5">
        <v>350000</v>
      </c>
      <c r="H155" s="5">
        <v>350000</v>
      </c>
      <c r="I155" s="5">
        <v>230000</v>
      </c>
      <c r="J155" s="5">
        <v>145000</v>
      </c>
      <c r="K155" s="5">
        <v>195000</v>
      </c>
      <c r="L155" s="5">
        <v>65000</v>
      </c>
      <c r="M155" s="5">
        <v>65000</v>
      </c>
      <c r="N155" s="5">
        <f t="shared" si="10"/>
        <v>65000</v>
      </c>
      <c r="O155" s="5">
        <v>95000</v>
      </c>
      <c r="P155" s="5">
        <v>0</v>
      </c>
      <c r="Q155" s="5">
        <v>0</v>
      </c>
      <c r="R155" s="5">
        <v>95000</v>
      </c>
      <c r="S155" s="5">
        <v>250000</v>
      </c>
      <c r="T155" s="5">
        <v>250000</v>
      </c>
      <c r="U155" s="5">
        <v>250000</v>
      </c>
      <c r="V155" s="5">
        <v>250000</v>
      </c>
      <c r="W155" s="5">
        <v>250000</v>
      </c>
      <c r="X155" s="5">
        <v>250000</v>
      </c>
      <c r="Y155" s="5">
        <v>250000</v>
      </c>
    </row>
    <row r="156" spans="1:25" x14ac:dyDescent="0.3">
      <c r="A156" s="2">
        <v>62005</v>
      </c>
      <c r="B156" s="2" t="s">
        <v>214</v>
      </c>
      <c r="C156" s="3">
        <v>390000</v>
      </c>
      <c r="D156" s="3">
        <v>390000</v>
      </c>
      <c r="E156" s="4">
        <v>390000</v>
      </c>
      <c r="F156" s="5">
        <v>390000</v>
      </c>
      <c r="G156" s="5">
        <v>390000</v>
      </c>
      <c r="H156" s="5">
        <v>195000</v>
      </c>
      <c r="I156" s="5">
        <v>0</v>
      </c>
      <c r="J156" s="5">
        <v>0</v>
      </c>
      <c r="K156" s="5">
        <v>0</v>
      </c>
      <c r="L156" s="5">
        <f>K156</f>
        <v>0</v>
      </c>
      <c r="M156" s="5">
        <v>0</v>
      </c>
      <c r="N156" s="5">
        <f t="shared" si="10"/>
        <v>0</v>
      </c>
      <c r="O156" s="5">
        <v>0</v>
      </c>
      <c r="P156" s="5">
        <v>0</v>
      </c>
      <c r="Q156" s="5">
        <v>0</v>
      </c>
      <c r="R156" s="5">
        <v>390000</v>
      </c>
      <c r="S156" s="5">
        <v>390000</v>
      </c>
      <c r="T156" s="5">
        <v>390000</v>
      </c>
      <c r="U156" s="5">
        <v>390000</v>
      </c>
      <c r="V156" s="5">
        <v>390000</v>
      </c>
      <c r="W156" s="5">
        <v>390000</v>
      </c>
      <c r="X156" s="5">
        <v>390000</v>
      </c>
      <c r="Y156" s="5">
        <v>390000</v>
      </c>
    </row>
    <row r="157" spans="1:25" x14ac:dyDescent="0.3">
      <c r="A157" s="2">
        <v>49005</v>
      </c>
      <c r="B157" s="2" t="s">
        <v>127</v>
      </c>
      <c r="C157" s="3">
        <v>3500000</v>
      </c>
      <c r="D157" s="3">
        <v>3500000</v>
      </c>
      <c r="E157" s="4">
        <v>3500000</v>
      </c>
      <c r="F157" s="5">
        <v>3200000</v>
      </c>
      <c r="G157" s="5">
        <v>2700000</v>
      </c>
      <c r="H157" s="5">
        <v>2700000</v>
      </c>
      <c r="I157" s="5">
        <v>2700000</v>
      </c>
      <c r="J157" s="5">
        <v>2700000</v>
      </c>
      <c r="K157" s="5">
        <v>7500000</v>
      </c>
      <c r="L157" s="5">
        <f>K157</f>
        <v>7500000</v>
      </c>
      <c r="M157" s="5">
        <v>7500000</v>
      </c>
      <c r="N157" s="5">
        <f t="shared" si="10"/>
        <v>7500000</v>
      </c>
      <c r="O157" s="5">
        <v>4940000</v>
      </c>
      <c r="P157" s="5">
        <v>7500000</v>
      </c>
      <c r="Q157" s="5">
        <v>9100000</v>
      </c>
      <c r="R157" s="5">
        <v>9135364</v>
      </c>
      <c r="S157" s="5">
        <v>9135364</v>
      </c>
      <c r="T157" s="5">
        <v>9135364</v>
      </c>
      <c r="U157" s="5">
        <v>9135364</v>
      </c>
      <c r="V157" s="5">
        <v>11000000</v>
      </c>
      <c r="W157" s="5">
        <v>11000000</v>
      </c>
      <c r="X157" s="5">
        <v>11500000</v>
      </c>
      <c r="Y157" s="5">
        <v>12000000</v>
      </c>
    </row>
    <row r="158" spans="1:25" x14ac:dyDescent="0.3">
      <c r="A158" s="2">
        <v>5005</v>
      </c>
      <c r="B158" s="2" t="s">
        <v>17</v>
      </c>
      <c r="C158" s="3">
        <v>300000</v>
      </c>
      <c r="D158" s="3">
        <v>300000</v>
      </c>
      <c r="E158" s="4">
        <v>300000</v>
      </c>
      <c r="F158" s="5">
        <v>300000</v>
      </c>
      <c r="G158" s="5">
        <v>300000</v>
      </c>
      <c r="H158" s="5">
        <v>300000</v>
      </c>
      <c r="I158" s="5">
        <v>300000</v>
      </c>
      <c r="J158" s="5">
        <v>300000</v>
      </c>
      <c r="K158" s="5">
        <v>300000</v>
      </c>
      <c r="L158" s="5">
        <f>K158</f>
        <v>300000</v>
      </c>
      <c r="M158" s="5">
        <v>300000</v>
      </c>
      <c r="N158" s="5">
        <f t="shared" si="10"/>
        <v>300000</v>
      </c>
      <c r="O158" s="5">
        <v>250000</v>
      </c>
      <c r="P158" s="5">
        <v>50000</v>
      </c>
      <c r="Q158" s="5">
        <v>300000</v>
      </c>
      <c r="R158" s="5">
        <v>300000</v>
      </c>
      <c r="S158" s="5">
        <v>300000</v>
      </c>
      <c r="T158" s="5">
        <v>50000</v>
      </c>
      <c r="U158" s="5">
        <v>50000</v>
      </c>
      <c r="V158" s="4">
        <v>200000</v>
      </c>
      <c r="W158" s="4">
        <v>300000</v>
      </c>
      <c r="X158" s="4">
        <v>300000</v>
      </c>
      <c r="Y158" s="4">
        <v>300000</v>
      </c>
    </row>
    <row r="159" spans="1:25" x14ac:dyDescent="0.3">
      <c r="A159" s="2">
        <v>54002</v>
      </c>
      <c r="B159" s="2" t="s">
        <v>145</v>
      </c>
      <c r="C159" s="3">
        <v>0</v>
      </c>
      <c r="D159" s="3">
        <v>0</v>
      </c>
      <c r="E159" s="4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f>K159</f>
        <v>0</v>
      </c>
      <c r="M159" s="5">
        <v>0</v>
      </c>
      <c r="N159" s="5">
        <f t="shared" si="10"/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4">
        <v>0</v>
      </c>
      <c r="W159" s="4">
        <v>0</v>
      </c>
      <c r="X159" s="4">
        <v>0</v>
      </c>
      <c r="Y159" s="4">
        <v>0</v>
      </c>
    </row>
    <row r="160" spans="1:25" x14ac:dyDescent="0.3">
      <c r="A160" s="2">
        <v>26005</v>
      </c>
      <c r="B160" s="2" t="s">
        <v>190</v>
      </c>
      <c r="C160" s="3">
        <v>0</v>
      </c>
      <c r="D160" s="3">
        <v>0</v>
      </c>
      <c r="E160" s="4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200000</v>
      </c>
      <c r="L160" s="5">
        <v>199954</v>
      </c>
      <c r="M160" s="5">
        <v>200000</v>
      </c>
      <c r="N160" s="5">
        <f t="shared" si="10"/>
        <v>200000</v>
      </c>
      <c r="O160" s="5">
        <v>200000</v>
      </c>
      <c r="P160" s="5">
        <v>200000</v>
      </c>
      <c r="Q160" s="5">
        <v>200000</v>
      </c>
      <c r="R160" s="5">
        <v>200000</v>
      </c>
      <c r="S160" s="5">
        <v>200000</v>
      </c>
      <c r="T160" s="5">
        <v>200000</v>
      </c>
      <c r="U160" s="5">
        <v>200000</v>
      </c>
      <c r="V160" s="4">
        <v>200000</v>
      </c>
      <c r="W160" s="4">
        <v>200000</v>
      </c>
      <c r="X160" s="4">
        <v>200000</v>
      </c>
      <c r="Y160" s="4">
        <v>200000</v>
      </c>
    </row>
    <row r="161" spans="1:25" x14ac:dyDescent="0.3">
      <c r="A161" s="2">
        <v>14003</v>
      </c>
      <c r="B161" s="2" t="s">
        <v>39</v>
      </c>
      <c r="C161" s="3">
        <v>95000</v>
      </c>
      <c r="D161" s="3">
        <v>95000</v>
      </c>
      <c r="E161" s="4">
        <v>95000</v>
      </c>
      <c r="F161" s="4">
        <v>95000</v>
      </c>
      <c r="G161" s="4">
        <v>95000</v>
      </c>
      <c r="H161" s="7" t="s">
        <v>0</v>
      </c>
      <c r="I161" s="7" t="s">
        <v>0</v>
      </c>
      <c r="J161" s="7" t="s">
        <v>0</v>
      </c>
      <c r="K161" s="7" t="s">
        <v>0</v>
      </c>
      <c r="L161" s="7" t="s">
        <v>0</v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3">
      <c r="A162" s="2">
        <v>40002</v>
      </c>
      <c r="B162" s="2" t="s">
        <v>103</v>
      </c>
      <c r="C162" s="3">
        <v>0</v>
      </c>
      <c r="D162" s="3">
        <v>0</v>
      </c>
      <c r="E162" s="4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f>K162</f>
        <v>0</v>
      </c>
      <c r="M162" s="5">
        <v>0</v>
      </c>
      <c r="N162" s="5">
        <f t="shared" ref="N162:N170" si="11">M162</f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4">
        <v>0</v>
      </c>
      <c r="W162" s="4">
        <v>0</v>
      </c>
      <c r="X162" s="4">
        <v>0</v>
      </c>
      <c r="Y162" s="4">
        <v>0</v>
      </c>
    </row>
    <row r="163" spans="1:25" x14ac:dyDescent="0.3">
      <c r="A163" s="2">
        <v>57001</v>
      </c>
      <c r="B163" s="2" t="s">
        <v>155</v>
      </c>
      <c r="C163" s="3">
        <v>0</v>
      </c>
      <c r="D163" s="3">
        <v>0</v>
      </c>
      <c r="E163" s="4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f>K163</f>
        <v>0</v>
      </c>
      <c r="M163" s="5">
        <v>0</v>
      </c>
      <c r="N163" s="5">
        <f t="shared" si="11"/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/>
      <c r="W163" s="4">
        <v>0</v>
      </c>
      <c r="X163" s="4">
        <v>0</v>
      </c>
      <c r="Y163" s="4">
        <v>0</v>
      </c>
    </row>
    <row r="164" spans="1:25" x14ac:dyDescent="0.3">
      <c r="A164" s="2">
        <v>1002</v>
      </c>
      <c r="B164" s="2" t="s">
        <v>3</v>
      </c>
      <c r="C164" s="3">
        <v>0</v>
      </c>
      <c r="D164" s="3">
        <v>0</v>
      </c>
      <c r="E164" s="4">
        <v>0</v>
      </c>
      <c r="F164" s="5">
        <v>150000</v>
      </c>
      <c r="G164" s="5">
        <v>150000</v>
      </c>
      <c r="H164" s="5">
        <v>150000</v>
      </c>
      <c r="I164" s="5">
        <v>150000</v>
      </c>
      <c r="J164" s="5">
        <v>150000</v>
      </c>
      <c r="K164" s="5">
        <v>300000</v>
      </c>
      <c r="L164" s="5">
        <f>K164</f>
        <v>300000</v>
      </c>
      <c r="M164" s="5">
        <v>300000</v>
      </c>
      <c r="N164" s="5">
        <f t="shared" si="11"/>
        <v>300000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3">
      <c r="A165" s="2">
        <v>54006</v>
      </c>
      <c r="B165" s="2" t="s">
        <v>143</v>
      </c>
      <c r="C165" s="3">
        <v>0</v>
      </c>
      <c r="D165" s="3">
        <v>0</v>
      </c>
      <c r="E165" s="4">
        <v>0</v>
      </c>
      <c r="F165" s="5">
        <v>150000</v>
      </c>
      <c r="G165" s="5">
        <v>150000</v>
      </c>
      <c r="H165" s="5">
        <v>150000</v>
      </c>
      <c r="I165" s="5">
        <v>150000</v>
      </c>
      <c r="J165" s="5">
        <v>150000</v>
      </c>
      <c r="K165" s="5">
        <v>0</v>
      </c>
      <c r="L165" s="4">
        <v>150000</v>
      </c>
      <c r="M165" s="4">
        <v>150000</v>
      </c>
      <c r="N165" s="5">
        <f t="shared" si="11"/>
        <v>150000</v>
      </c>
      <c r="O165" s="5">
        <v>150000</v>
      </c>
      <c r="P165" s="5">
        <v>150000</v>
      </c>
      <c r="Q165" s="5">
        <v>150000</v>
      </c>
      <c r="R165" s="5">
        <v>150000</v>
      </c>
      <c r="S165" s="5">
        <v>150000</v>
      </c>
      <c r="T165" s="5">
        <v>150000</v>
      </c>
      <c r="U165" s="5">
        <v>49500</v>
      </c>
      <c r="V165" s="4">
        <v>42686</v>
      </c>
      <c r="W165" s="4">
        <v>25000</v>
      </c>
      <c r="X165" s="4">
        <v>250000</v>
      </c>
      <c r="Y165" s="4">
        <v>50000</v>
      </c>
    </row>
    <row r="166" spans="1:25" x14ac:dyDescent="0.3">
      <c r="A166" s="9">
        <v>41005</v>
      </c>
      <c r="B166" s="10" t="s">
        <v>107</v>
      </c>
      <c r="C166" s="3">
        <v>0</v>
      </c>
      <c r="D166" s="3">
        <v>0</v>
      </c>
      <c r="E166" s="4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f>K166</f>
        <v>0</v>
      </c>
      <c r="M166" s="5">
        <v>0</v>
      </c>
      <c r="N166" s="5">
        <f t="shared" si="11"/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/>
      <c r="V166" s="5">
        <v>0</v>
      </c>
      <c r="W166" s="5">
        <v>0</v>
      </c>
      <c r="X166" s="5">
        <v>0</v>
      </c>
      <c r="Y166" s="5">
        <v>0</v>
      </c>
    </row>
    <row r="167" spans="1:25" x14ac:dyDescent="0.3">
      <c r="A167" s="2">
        <v>20003</v>
      </c>
      <c r="B167" s="2" t="s">
        <v>56</v>
      </c>
      <c r="C167" s="3">
        <v>100000</v>
      </c>
      <c r="D167" s="3">
        <v>0</v>
      </c>
      <c r="E167" s="4">
        <v>100000</v>
      </c>
      <c r="F167" s="5">
        <v>100000</v>
      </c>
      <c r="G167" s="5">
        <v>150000</v>
      </c>
      <c r="H167" s="5">
        <v>150000</v>
      </c>
      <c r="I167" s="5">
        <v>195000</v>
      </c>
      <c r="J167" s="5">
        <v>195000</v>
      </c>
      <c r="K167" s="5">
        <v>195000</v>
      </c>
      <c r="L167" s="5">
        <f>K167</f>
        <v>195000</v>
      </c>
      <c r="M167" s="5">
        <v>195000</v>
      </c>
      <c r="N167" s="5">
        <f t="shared" si="11"/>
        <v>195000</v>
      </c>
      <c r="O167" s="5">
        <v>195000</v>
      </c>
      <c r="P167" s="5">
        <v>195000</v>
      </c>
      <c r="Q167" s="5">
        <v>195000</v>
      </c>
      <c r="R167" s="5">
        <v>195000</v>
      </c>
      <c r="S167" s="5">
        <v>195000</v>
      </c>
      <c r="T167" s="5">
        <v>195000</v>
      </c>
      <c r="U167" s="5">
        <v>195000</v>
      </c>
      <c r="V167" s="5">
        <v>195000</v>
      </c>
      <c r="W167" s="18">
        <v>195000</v>
      </c>
      <c r="X167" s="4">
        <v>195000</v>
      </c>
      <c r="Y167" s="4">
        <v>195000</v>
      </c>
    </row>
    <row r="168" spans="1:25" x14ac:dyDescent="0.3">
      <c r="A168" s="2">
        <v>66001</v>
      </c>
      <c r="B168" s="2" t="s">
        <v>175</v>
      </c>
      <c r="C168" s="3">
        <v>0</v>
      </c>
      <c r="D168" s="3">
        <v>0</v>
      </c>
      <c r="E168" s="4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f>K168</f>
        <v>0</v>
      </c>
      <c r="M168" s="5">
        <v>0</v>
      </c>
      <c r="N168" s="5">
        <f t="shared" si="11"/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/>
      <c r="V168" s="5">
        <v>0</v>
      </c>
      <c r="W168" s="5">
        <v>0</v>
      </c>
      <c r="X168" s="5">
        <v>0</v>
      </c>
      <c r="Y168" s="5">
        <v>0</v>
      </c>
    </row>
    <row r="169" spans="1:25" x14ac:dyDescent="0.3">
      <c r="A169" s="2">
        <v>33005</v>
      </c>
      <c r="B169" s="2" t="s">
        <v>90</v>
      </c>
      <c r="C169" s="3">
        <v>0</v>
      </c>
      <c r="D169" s="3">
        <v>300000</v>
      </c>
      <c r="E169" s="4">
        <v>250000</v>
      </c>
      <c r="F169" s="5">
        <v>225000</v>
      </c>
      <c r="G169" s="5">
        <v>225000</v>
      </c>
      <c r="H169" s="5">
        <v>225000</v>
      </c>
      <c r="I169" s="5">
        <v>225000</v>
      </c>
      <c r="J169" s="5">
        <v>225000</v>
      </c>
      <c r="K169" s="5">
        <v>225000</v>
      </c>
      <c r="L169" s="5">
        <v>265000</v>
      </c>
      <c r="M169" s="5">
        <v>300000</v>
      </c>
      <c r="N169" s="5">
        <f t="shared" si="11"/>
        <v>300000</v>
      </c>
      <c r="O169" s="5">
        <v>300000</v>
      </c>
      <c r="P169" s="5">
        <v>300000</v>
      </c>
      <c r="Q169" s="5">
        <v>700000</v>
      </c>
      <c r="R169" s="5">
        <v>400000</v>
      </c>
      <c r="S169" s="5">
        <v>400000</v>
      </c>
      <c r="T169" s="5">
        <v>400000</v>
      </c>
      <c r="U169" s="5">
        <v>400000</v>
      </c>
      <c r="V169" s="5">
        <v>600000</v>
      </c>
      <c r="W169" s="5">
        <v>600000</v>
      </c>
      <c r="X169" s="5">
        <v>0</v>
      </c>
      <c r="Y169" s="5">
        <v>500000</v>
      </c>
    </row>
    <row r="170" spans="1:25" x14ac:dyDescent="0.3">
      <c r="A170" s="2">
        <v>49006</v>
      </c>
      <c r="B170" s="2" t="s">
        <v>128</v>
      </c>
      <c r="C170" s="3">
        <v>0</v>
      </c>
      <c r="D170" s="3">
        <v>0</v>
      </c>
      <c r="E170" s="4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f>K170</f>
        <v>0</v>
      </c>
      <c r="M170" s="5">
        <v>700000</v>
      </c>
      <c r="N170" s="5">
        <f t="shared" si="11"/>
        <v>700000</v>
      </c>
      <c r="O170" s="5">
        <v>400000</v>
      </c>
      <c r="P170" s="5">
        <v>400000</v>
      </c>
      <c r="Q170" s="5">
        <v>400000</v>
      </c>
      <c r="R170" s="5">
        <v>700000</v>
      </c>
      <c r="S170" s="5">
        <v>700000</v>
      </c>
      <c r="T170" s="5">
        <v>700000</v>
      </c>
      <c r="U170" s="5">
        <v>700000</v>
      </c>
      <c r="V170" s="5">
        <v>700000</v>
      </c>
      <c r="W170" s="5">
        <v>700000</v>
      </c>
      <c r="X170" s="5">
        <v>700000</v>
      </c>
      <c r="Y170" s="5">
        <v>700000</v>
      </c>
    </row>
    <row r="171" spans="1:25" x14ac:dyDescent="0.3">
      <c r="A171" s="2">
        <v>56005</v>
      </c>
      <c r="B171" s="2" t="s">
        <v>152</v>
      </c>
      <c r="C171" s="3">
        <v>100000</v>
      </c>
      <c r="D171" s="6" t="s">
        <v>0</v>
      </c>
      <c r="E171" s="7" t="s">
        <v>0</v>
      </c>
      <c r="F171" s="7" t="s">
        <v>0</v>
      </c>
      <c r="G171" s="7" t="s">
        <v>0</v>
      </c>
      <c r="H171" s="7" t="s">
        <v>0</v>
      </c>
      <c r="I171" s="7" t="s">
        <v>0</v>
      </c>
      <c r="J171" s="7" t="s">
        <v>0</v>
      </c>
      <c r="K171" s="7" t="s">
        <v>0</v>
      </c>
      <c r="L171" s="7" t="s">
        <v>0</v>
      </c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3">
      <c r="A172" s="2">
        <v>13001</v>
      </c>
      <c r="B172" s="2" t="s">
        <v>35</v>
      </c>
      <c r="C172" s="3">
        <v>0</v>
      </c>
      <c r="D172" s="3">
        <v>0</v>
      </c>
      <c r="E172" s="4">
        <v>800000</v>
      </c>
      <c r="F172" s="5">
        <v>500000</v>
      </c>
      <c r="G172" s="5">
        <v>500000</v>
      </c>
      <c r="H172" s="5">
        <v>800000</v>
      </c>
      <c r="I172" s="5">
        <v>800000</v>
      </c>
      <c r="J172" s="5">
        <v>800000</v>
      </c>
      <c r="K172" s="5">
        <v>800000</v>
      </c>
      <c r="L172" s="5">
        <f>K172</f>
        <v>800000</v>
      </c>
      <c r="M172" s="5">
        <v>800000</v>
      </c>
      <c r="N172" s="5">
        <v>800000</v>
      </c>
      <c r="O172" s="5">
        <v>880000</v>
      </c>
      <c r="P172" s="5">
        <v>880000</v>
      </c>
      <c r="Q172" s="5">
        <v>880000</v>
      </c>
      <c r="R172" s="5">
        <v>880000</v>
      </c>
      <c r="S172" s="5">
        <v>880000</v>
      </c>
      <c r="T172" s="5">
        <v>880000</v>
      </c>
      <c r="U172" s="5">
        <v>880000</v>
      </c>
      <c r="V172" s="4">
        <v>880000</v>
      </c>
      <c r="W172" s="4">
        <v>880000</v>
      </c>
      <c r="X172" s="4">
        <v>880000</v>
      </c>
      <c r="Y172" s="4">
        <v>880000</v>
      </c>
    </row>
    <row r="173" spans="1:25" x14ac:dyDescent="0.3">
      <c r="A173" s="2">
        <v>60005</v>
      </c>
      <c r="B173" s="2" t="s">
        <v>163</v>
      </c>
      <c r="C173" s="3">
        <v>0</v>
      </c>
      <c r="D173" s="3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>
        <v>0</v>
      </c>
      <c r="W173" s="7"/>
      <c r="X173" s="7"/>
      <c r="Y173" s="7"/>
    </row>
    <row r="174" spans="1:25" x14ac:dyDescent="0.3">
      <c r="A174" s="2">
        <v>60006</v>
      </c>
      <c r="B174" s="2" t="s">
        <v>202</v>
      </c>
      <c r="C174" s="3"/>
      <c r="D174" s="3"/>
      <c r="E174" s="4"/>
      <c r="F174" s="5"/>
      <c r="G174" s="5"/>
      <c r="H174" s="5"/>
      <c r="I174" s="5"/>
      <c r="J174" s="5"/>
      <c r="K174" s="5"/>
      <c r="L174" s="5">
        <f>K174</f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4"/>
      <c r="W174" s="4">
        <v>0</v>
      </c>
      <c r="X174" s="4">
        <v>0</v>
      </c>
      <c r="Y174" s="4">
        <v>0</v>
      </c>
    </row>
    <row r="175" spans="1:25" x14ac:dyDescent="0.3">
      <c r="A175" s="2">
        <v>11004</v>
      </c>
      <c r="B175" s="2" t="s">
        <v>215</v>
      </c>
      <c r="C175" s="3">
        <v>0</v>
      </c>
      <c r="D175" s="3">
        <v>0</v>
      </c>
      <c r="E175" s="4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300000</v>
      </c>
      <c r="L175" s="5">
        <f>K175</f>
        <v>300000</v>
      </c>
      <c r="M175" s="5">
        <v>300000</v>
      </c>
      <c r="N175" s="5">
        <v>300000</v>
      </c>
      <c r="O175" s="5">
        <v>300000</v>
      </c>
      <c r="P175" s="5">
        <v>300000</v>
      </c>
      <c r="Q175" s="5">
        <v>300000</v>
      </c>
      <c r="R175" s="5">
        <v>300000</v>
      </c>
      <c r="S175" s="5">
        <v>300000</v>
      </c>
      <c r="T175" s="5">
        <v>300000</v>
      </c>
      <c r="U175" s="5">
        <v>300000</v>
      </c>
      <c r="V175" s="5">
        <v>300000</v>
      </c>
      <c r="W175" s="5">
        <v>300000</v>
      </c>
      <c r="X175" s="5">
        <v>300000</v>
      </c>
      <c r="Y175" s="5">
        <v>300000</v>
      </c>
    </row>
    <row r="176" spans="1:25" x14ac:dyDescent="0.3">
      <c r="A176" s="2">
        <v>13002</v>
      </c>
      <c r="B176" s="2" t="s">
        <v>36</v>
      </c>
      <c r="C176" s="3">
        <v>150000</v>
      </c>
      <c r="D176" s="6">
        <v>150000</v>
      </c>
      <c r="E176" s="7">
        <v>150000</v>
      </c>
      <c r="F176" s="7">
        <v>150000</v>
      </c>
      <c r="G176" s="7" t="s">
        <v>0</v>
      </c>
      <c r="H176" s="7" t="s">
        <v>0</v>
      </c>
      <c r="I176" s="7" t="s">
        <v>0</v>
      </c>
      <c r="J176" s="7" t="s">
        <v>0</v>
      </c>
      <c r="K176" s="7" t="s">
        <v>0</v>
      </c>
      <c r="L176" s="7" t="s">
        <v>0</v>
      </c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3">
      <c r="A177" s="2">
        <v>15003</v>
      </c>
      <c r="B177" s="2" t="s">
        <v>225</v>
      </c>
      <c r="C177" s="3">
        <v>0</v>
      </c>
      <c r="D177" s="3">
        <v>0</v>
      </c>
      <c r="E177" s="4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f t="shared" ref="L177:L182" si="12">K177</f>
        <v>0</v>
      </c>
      <c r="M177" s="5">
        <v>0</v>
      </c>
      <c r="N177" s="5">
        <f>M177</f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4">
        <v>0</v>
      </c>
      <c r="W177" s="4">
        <v>0</v>
      </c>
      <c r="X177" s="4">
        <v>0</v>
      </c>
      <c r="Y177" s="4">
        <v>0</v>
      </c>
    </row>
    <row r="178" spans="1:25" x14ac:dyDescent="0.3">
      <c r="A178" s="2">
        <v>51005</v>
      </c>
      <c r="B178" s="2" t="s">
        <v>136</v>
      </c>
      <c r="C178" s="3">
        <v>0</v>
      </c>
      <c r="D178" s="3">
        <v>0</v>
      </c>
      <c r="E178" s="4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f t="shared" si="12"/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</row>
    <row r="179" spans="1:25" x14ac:dyDescent="0.3">
      <c r="A179" s="2">
        <v>6005</v>
      </c>
      <c r="B179" s="2" t="s">
        <v>22</v>
      </c>
      <c r="C179" s="3">
        <v>0</v>
      </c>
      <c r="D179" s="3">
        <v>0</v>
      </c>
      <c r="E179" s="4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f t="shared" si="12"/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</row>
    <row r="180" spans="1:25" x14ac:dyDescent="0.3">
      <c r="A180" s="2">
        <v>14004</v>
      </c>
      <c r="B180" s="2" t="s">
        <v>40</v>
      </c>
      <c r="C180" s="3">
        <v>0</v>
      </c>
      <c r="D180" s="3">
        <v>0</v>
      </c>
      <c r="E180" s="4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f t="shared" si="12"/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/>
      <c r="W180" s="5">
        <v>0</v>
      </c>
      <c r="X180" s="5">
        <v>0</v>
      </c>
      <c r="Y180" s="5">
        <v>0</v>
      </c>
    </row>
    <row r="181" spans="1:25" x14ac:dyDescent="0.3">
      <c r="A181" s="2">
        <v>18003</v>
      </c>
      <c r="B181" s="2" t="s">
        <v>51</v>
      </c>
      <c r="C181" s="3">
        <v>0</v>
      </c>
      <c r="D181" s="3">
        <v>0</v>
      </c>
      <c r="E181" s="4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f t="shared" si="12"/>
        <v>0</v>
      </c>
      <c r="M181" s="5">
        <v>0</v>
      </c>
      <c r="N181" s="5">
        <v>300000</v>
      </c>
      <c r="O181" s="5">
        <v>300000</v>
      </c>
      <c r="P181" s="5">
        <v>300000</v>
      </c>
      <c r="Q181" s="5">
        <v>300000</v>
      </c>
      <c r="R181" s="5">
        <v>280000</v>
      </c>
      <c r="S181" s="5">
        <v>255000</v>
      </c>
      <c r="T181" s="5">
        <v>240000</v>
      </c>
      <c r="U181" s="5">
        <v>200000</v>
      </c>
      <c r="V181" s="4">
        <v>150000</v>
      </c>
      <c r="W181" s="4">
        <v>150000</v>
      </c>
      <c r="X181" s="4">
        <v>150000</v>
      </c>
      <c r="Y181" s="4">
        <v>150000</v>
      </c>
    </row>
    <row r="182" spans="1:25" x14ac:dyDescent="0.3">
      <c r="A182" s="2">
        <v>14005</v>
      </c>
      <c r="B182" s="2" t="s">
        <v>41</v>
      </c>
      <c r="C182" s="3">
        <v>200000</v>
      </c>
      <c r="D182" s="3">
        <v>200000</v>
      </c>
      <c r="E182" s="4">
        <v>200000</v>
      </c>
      <c r="F182" s="5">
        <v>200000</v>
      </c>
      <c r="G182" s="5">
        <v>200000</v>
      </c>
      <c r="H182" s="5">
        <v>200000</v>
      </c>
      <c r="I182" s="5">
        <v>200000</v>
      </c>
      <c r="J182" s="5">
        <v>200000</v>
      </c>
      <c r="K182" s="5">
        <v>200000</v>
      </c>
      <c r="L182" s="5">
        <f t="shared" si="12"/>
        <v>200000</v>
      </c>
      <c r="M182" s="5">
        <v>200000</v>
      </c>
      <c r="N182" s="5">
        <v>200000</v>
      </c>
      <c r="O182" s="5">
        <v>200000</v>
      </c>
      <c r="P182" s="5">
        <v>200000</v>
      </c>
      <c r="Q182" s="5">
        <v>200000</v>
      </c>
      <c r="R182" s="5">
        <v>200000</v>
      </c>
      <c r="S182" s="5">
        <v>200000</v>
      </c>
      <c r="T182" s="5">
        <v>200000</v>
      </c>
      <c r="U182" s="5">
        <v>200000</v>
      </c>
      <c r="V182" s="5">
        <v>200000</v>
      </c>
      <c r="W182" s="5">
        <v>200000</v>
      </c>
      <c r="X182" s="5">
        <v>200000</v>
      </c>
      <c r="Y182" s="5">
        <v>200000</v>
      </c>
    </row>
    <row r="183" spans="1:25" x14ac:dyDescent="0.3">
      <c r="A183" s="2">
        <v>18004</v>
      </c>
      <c r="B183" s="2" t="s">
        <v>52</v>
      </c>
      <c r="C183" s="3">
        <v>0</v>
      </c>
      <c r="D183" s="3">
        <v>0</v>
      </c>
      <c r="E183" s="4">
        <v>0</v>
      </c>
      <c r="F183" s="4">
        <v>275000</v>
      </c>
      <c r="G183" s="4">
        <v>275000</v>
      </c>
      <c r="H183" s="4">
        <v>275000</v>
      </c>
      <c r="I183" s="4">
        <v>0</v>
      </c>
      <c r="J183" s="7" t="s">
        <v>0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3">
      <c r="A184" s="2">
        <v>18005</v>
      </c>
      <c r="B184" s="2" t="s">
        <v>194</v>
      </c>
      <c r="C184" s="3"/>
      <c r="D184" s="3"/>
      <c r="E184" s="4"/>
      <c r="F184" s="5"/>
      <c r="G184" s="5"/>
      <c r="H184" s="5"/>
      <c r="I184" s="5"/>
      <c r="J184" s="5">
        <v>0</v>
      </c>
      <c r="K184" s="5">
        <v>0</v>
      </c>
      <c r="L184" s="5">
        <f>K184</f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4"/>
      <c r="W184" s="4">
        <v>0</v>
      </c>
      <c r="X184" s="4">
        <v>0</v>
      </c>
      <c r="Y184" s="4">
        <v>0</v>
      </c>
    </row>
    <row r="185" spans="1:25" x14ac:dyDescent="0.3">
      <c r="A185" s="2">
        <v>2004</v>
      </c>
      <c r="B185" s="2" t="s">
        <v>8</v>
      </c>
      <c r="C185" s="3">
        <v>230000</v>
      </c>
      <c r="D185" s="6" t="s">
        <v>0</v>
      </c>
      <c r="E185" s="7" t="s">
        <v>0</v>
      </c>
      <c r="F185" s="7" t="s">
        <v>0</v>
      </c>
      <c r="G185" s="7" t="s">
        <v>0</v>
      </c>
      <c r="H185" s="7" t="s">
        <v>0</v>
      </c>
      <c r="I185" s="7" t="s">
        <v>0</v>
      </c>
      <c r="J185" s="7" t="s">
        <v>0</v>
      </c>
      <c r="K185" s="7" t="s">
        <v>0</v>
      </c>
      <c r="L185" s="7" t="s">
        <v>0</v>
      </c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x14ac:dyDescent="0.3">
      <c r="A186" s="2">
        <v>36002</v>
      </c>
      <c r="B186" s="2" t="s">
        <v>93</v>
      </c>
      <c r="C186" s="3">
        <v>200000</v>
      </c>
      <c r="D186" s="3">
        <v>200000</v>
      </c>
      <c r="E186" s="4">
        <v>200000</v>
      </c>
      <c r="F186" s="5">
        <v>200000</v>
      </c>
      <c r="G186" s="5">
        <v>200000</v>
      </c>
      <c r="H186" s="5">
        <v>200000</v>
      </c>
      <c r="I186" s="5">
        <v>200000</v>
      </c>
      <c r="J186" s="5">
        <v>200000</v>
      </c>
      <c r="K186" s="5">
        <v>200000</v>
      </c>
      <c r="L186" s="5">
        <f>K186</f>
        <v>200000</v>
      </c>
      <c r="M186" s="5">
        <v>200000</v>
      </c>
      <c r="N186" s="5">
        <f>M186</f>
        <v>200000</v>
      </c>
      <c r="O186" s="5">
        <v>200000</v>
      </c>
      <c r="P186" s="5">
        <v>200000</v>
      </c>
      <c r="Q186" s="5">
        <v>0</v>
      </c>
      <c r="R186" s="5">
        <v>200000</v>
      </c>
      <c r="S186" s="5">
        <v>200000</v>
      </c>
      <c r="T186" s="5">
        <v>0</v>
      </c>
      <c r="U186" s="5">
        <v>0</v>
      </c>
      <c r="V186" s="4">
        <v>200000</v>
      </c>
      <c r="W186" s="4">
        <v>0</v>
      </c>
      <c r="X186" s="4">
        <v>0</v>
      </c>
      <c r="Y186" s="4">
        <v>0</v>
      </c>
    </row>
    <row r="187" spans="1:25" x14ac:dyDescent="0.3">
      <c r="A187" s="2">
        <v>49007</v>
      </c>
      <c r="B187" s="2" t="s">
        <v>129</v>
      </c>
      <c r="C187" s="3">
        <v>0</v>
      </c>
      <c r="D187" s="3">
        <v>0</v>
      </c>
      <c r="E187" s="4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f>K187</f>
        <v>0</v>
      </c>
      <c r="M187" s="5">
        <v>0</v>
      </c>
      <c r="N187" s="5">
        <f>M187</f>
        <v>0</v>
      </c>
      <c r="O187" s="5">
        <v>0</v>
      </c>
      <c r="P187" s="5">
        <v>0</v>
      </c>
      <c r="Q187" s="5">
        <v>0</v>
      </c>
      <c r="R187" s="5">
        <v>400000</v>
      </c>
      <c r="S187" s="5">
        <v>400000</v>
      </c>
      <c r="T187" s="5">
        <v>400000</v>
      </c>
      <c r="U187" s="5">
        <v>0</v>
      </c>
      <c r="V187" s="4">
        <v>400000</v>
      </c>
      <c r="W187" s="4">
        <v>400000</v>
      </c>
      <c r="X187" s="4">
        <v>400000</v>
      </c>
      <c r="Y187" s="4">
        <v>400000</v>
      </c>
    </row>
    <row r="188" spans="1:25" x14ac:dyDescent="0.3">
      <c r="A188" s="2">
        <v>1003</v>
      </c>
      <c r="B188" s="2" t="s">
        <v>4</v>
      </c>
      <c r="C188" s="3">
        <v>200000</v>
      </c>
      <c r="D188" s="3">
        <v>200000</v>
      </c>
      <c r="E188" s="4">
        <v>200000</v>
      </c>
      <c r="F188" s="5">
        <v>200000</v>
      </c>
      <c r="G188" s="5">
        <v>200000</v>
      </c>
      <c r="H188" s="5">
        <v>0</v>
      </c>
      <c r="I188" s="5">
        <v>200000</v>
      </c>
      <c r="J188" s="5">
        <v>200000</v>
      </c>
      <c r="K188" s="5">
        <v>200000</v>
      </c>
      <c r="L188" s="5">
        <f>K188</f>
        <v>200000</v>
      </c>
      <c r="M188" s="5">
        <v>200000</v>
      </c>
      <c r="N188" s="5">
        <f>M188</f>
        <v>200000</v>
      </c>
      <c r="O188" s="5">
        <v>150000</v>
      </c>
      <c r="P188" s="5">
        <v>150000</v>
      </c>
      <c r="Q188" s="5">
        <v>150000</v>
      </c>
      <c r="R188" s="5">
        <v>150000</v>
      </c>
      <c r="S188" s="5">
        <v>250000</v>
      </c>
      <c r="T188" s="5">
        <v>250000</v>
      </c>
      <c r="U188" s="5">
        <v>50000</v>
      </c>
      <c r="V188" s="4">
        <v>200000</v>
      </c>
      <c r="W188" s="4">
        <v>225000</v>
      </c>
      <c r="X188" s="4">
        <v>250000</v>
      </c>
      <c r="Y188" s="4">
        <v>250000</v>
      </c>
    </row>
    <row r="189" spans="1:25" x14ac:dyDescent="0.3">
      <c r="A189" s="2">
        <v>47001</v>
      </c>
      <c r="B189" s="2" t="s">
        <v>119</v>
      </c>
      <c r="C189" s="3">
        <v>0</v>
      </c>
      <c r="D189" s="3">
        <v>0</v>
      </c>
      <c r="E189" s="4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f>K189</f>
        <v>0</v>
      </c>
      <c r="M189" s="5">
        <v>0</v>
      </c>
      <c r="N189" s="5">
        <f>M189</f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4">
        <v>0</v>
      </c>
      <c r="W189" s="4">
        <v>0</v>
      </c>
      <c r="X189" s="4">
        <v>0</v>
      </c>
      <c r="Y189" s="4">
        <v>0</v>
      </c>
    </row>
    <row r="190" spans="1:25" x14ac:dyDescent="0.3">
      <c r="A190" s="2">
        <v>12003</v>
      </c>
      <c r="B190" s="2" t="s">
        <v>34</v>
      </c>
      <c r="C190" s="3">
        <v>200000</v>
      </c>
      <c r="D190" s="3">
        <v>100000</v>
      </c>
      <c r="E190" s="4">
        <v>100000</v>
      </c>
      <c r="F190" s="5">
        <v>125000</v>
      </c>
      <c r="G190" s="5">
        <v>150000</v>
      </c>
      <c r="H190" s="5">
        <v>200000</v>
      </c>
      <c r="I190" s="5">
        <v>200000</v>
      </c>
      <c r="J190" s="5">
        <v>200000</v>
      </c>
      <c r="K190" s="5">
        <v>900000</v>
      </c>
      <c r="L190" s="5">
        <v>700000</v>
      </c>
      <c r="M190" s="5">
        <v>150000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4">
        <v>0</v>
      </c>
      <c r="W190" s="4">
        <v>0</v>
      </c>
      <c r="X190" s="4">
        <v>0</v>
      </c>
      <c r="Y190" s="4">
        <v>0</v>
      </c>
    </row>
    <row r="191" spans="1:25" x14ac:dyDescent="0.3">
      <c r="A191" s="2">
        <v>54007</v>
      </c>
      <c r="B191" s="2" t="s">
        <v>144</v>
      </c>
      <c r="C191" s="3">
        <v>0</v>
      </c>
      <c r="D191" s="3">
        <v>0</v>
      </c>
      <c r="E191" s="4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f>K191</f>
        <v>0</v>
      </c>
      <c r="M191" s="5">
        <v>0</v>
      </c>
      <c r="N191" s="5">
        <f>M191</f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4">
        <v>0</v>
      </c>
      <c r="W191" s="4">
        <v>0</v>
      </c>
      <c r="X191" s="4">
        <v>0</v>
      </c>
      <c r="Y191" s="4">
        <v>0</v>
      </c>
    </row>
    <row r="192" spans="1:25" x14ac:dyDescent="0.3">
      <c r="A192" s="2">
        <v>59002</v>
      </c>
      <c r="B192" s="2" t="s">
        <v>158</v>
      </c>
      <c r="C192" s="3">
        <v>0</v>
      </c>
      <c r="D192" s="3">
        <v>0</v>
      </c>
      <c r="E192" s="4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f>K192</f>
        <v>0</v>
      </c>
      <c r="M192" s="5">
        <v>0</v>
      </c>
      <c r="N192" s="5">
        <f>M192</f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4">
        <v>0</v>
      </c>
      <c r="W192" s="4">
        <v>0</v>
      </c>
      <c r="X192" s="4">
        <v>0</v>
      </c>
      <c r="Y192" s="4">
        <v>0</v>
      </c>
    </row>
    <row r="193" spans="1:25" x14ac:dyDescent="0.3">
      <c r="A193" s="2">
        <v>2005</v>
      </c>
      <c r="B193" s="2" t="s">
        <v>9</v>
      </c>
      <c r="C193" s="3">
        <v>0</v>
      </c>
      <c r="D193" s="6" t="s">
        <v>0</v>
      </c>
      <c r="E193" s="7" t="s">
        <v>0</v>
      </c>
      <c r="F193" s="7" t="s">
        <v>0</v>
      </c>
      <c r="G193" s="7" t="s">
        <v>0</v>
      </c>
      <c r="H193" s="7" t="s">
        <v>0</v>
      </c>
      <c r="I193" s="7" t="s">
        <v>0</v>
      </c>
      <c r="J193" s="7" t="s">
        <v>0</v>
      </c>
      <c r="K193" s="7" t="s">
        <v>0</v>
      </c>
      <c r="L193" s="7" t="s">
        <v>0</v>
      </c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s="11" customFormat="1" x14ac:dyDescent="0.3">
      <c r="A194" s="9">
        <v>2006</v>
      </c>
      <c r="B194" s="10" t="s">
        <v>10</v>
      </c>
      <c r="C194" s="3" t="s">
        <v>0</v>
      </c>
      <c r="D194" s="3">
        <v>0</v>
      </c>
      <c r="E194" s="4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f>K194</f>
        <v>0</v>
      </c>
      <c r="M194" s="5">
        <v>0</v>
      </c>
      <c r="N194" s="5">
        <v>300000</v>
      </c>
      <c r="O194" s="5">
        <v>300000</v>
      </c>
      <c r="P194" s="5">
        <v>300000</v>
      </c>
      <c r="Q194" s="5">
        <v>300000</v>
      </c>
      <c r="R194" s="5">
        <v>300000</v>
      </c>
      <c r="S194" s="5">
        <v>0</v>
      </c>
      <c r="T194" s="5">
        <v>0</v>
      </c>
      <c r="U194" s="5">
        <v>0</v>
      </c>
      <c r="V194" s="4">
        <v>0</v>
      </c>
      <c r="W194" s="4">
        <v>0</v>
      </c>
      <c r="X194" s="4">
        <v>0</v>
      </c>
      <c r="Y194" s="4">
        <v>0</v>
      </c>
    </row>
    <row r="195" spans="1:25" x14ac:dyDescent="0.3">
      <c r="A195" s="2">
        <v>47002</v>
      </c>
      <c r="B195" s="2" t="s">
        <v>120</v>
      </c>
      <c r="C195" s="3">
        <v>0</v>
      </c>
      <c r="D195" s="3">
        <v>92982</v>
      </c>
      <c r="E195" s="4">
        <v>92982</v>
      </c>
      <c r="F195" s="4">
        <v>192982</v>
      </c>
      <c r="G195" s="4">
        <v>192872</v>
      </c>
      <c r="H195" s="4">
        <v>192982</v>
      </c>
      <c r="I195" s="7" t="s">
        <v>0</v>
      </c>
      <c r="J195" s="7" t="s">
        <v>0</v>
      </c>
      <c r="K195" s="7" t="s">
        <v>0</v>
      </c>
      <c r="L195" s="7" t="s">
        <v>0</v>
      </c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x14ac:dyDescent="0.3">
      <c r="A196" s="2">
        <v>55004</v>
      </c>
      <c r="B196" s="2" t="s">
        <v>146</v>
      </c>
      <c r="C196" s="3">
        <v>150000</v>
      </c>
      <c r="D196" s="3">
        <v>150000</v>
      </c>
      <c r="E196" s="4">
        <v>150000</v>
      </c>
      <c r="F196" s="5">
        <v>150000</v>
      </c>
      <c r="G196" s="5">
        <v>150000</v>
      </c>
      <c r="H196" s="5">
        <v>150000</v>
      </c>
      <c r="I196" s="5">
        <v>150000</v>
      </c>
      <c r="J196" s="5">
        <v>150000</v>
      </c>
      <c r="K196" s="5">
        <v>150000</v>
      </c>
      <c r="L196" s="5">
        <v>250000</v>
      </c>
      <c r="M196" s="5">
        <v>175000</v>
      </c>
      <c r="N196" s="5">
        <f>M196</f>
        <v>175000</v>
      </c>
      <c r="O196" s="5">
        <v>175000</v>
      </c>
      <c r="P196" s="5">
        <v>125000</v>
      </c>
      <c r="Q196" s="5">
        <v>0</v>
      </c>
      <c r="R196" s="5">
        <v>50000</v>
      </c>
      <c r="S196" s="5">
        <v>50000</v>
      </c>
      <c r="T196" s="5">
        <v>0</v>
      </c>
      <c r="U196" s="5">
        <v>0</v>
      </c>
      <c r="V196" s="4"/>
      <c r="W196" s="4">
        <v>0</v>
      </c>
      <c r="X196" s="4">
        <v>0</v>
      </c>
      <c r="Y196" s="4">
        <v>0</v>
      </c>
    </row>
    <row r="197" spans="1:25" x14ac:dyDescent="0.3">
      <c r="A197" s="2">
        <v>63003</v>
      </c>
      <c r="B197" s="2" t="s">
        <v>173</v>
      </c>
      <c r="C197" s="3">
        <v>0</v>
      </c>
      <c r="D197" s="3">
        <v>0</v>
      </c>
      <c r="E197" s="4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f>K197</f>
        <v>0</v>
      </c>
      <c r="M197" s="5">
        <v>0</v>
      </c>
      <c r="N197" s="5">
        <f>M197</f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1850000</v>
      </c>
      <c r="U197" s="5">
        <v>1850000</v>
      </c>
      <c r="V197" s="4">
        <v>1350000</v>
      </c>
      <c r="W197" s="4">
        <v>925000</v>
      </c>
      <c r="X197" s="4">
        <v>1850000</v>
      </c>
      <c r="Y197" s="4">
        <v>925000</v>
      </c>
    </row>
    <row r="198" spans="1:25" x14ac:dyDescent="0.3">
      <c r="A198" s="19"/>
      <c r="B198" s="16" t="s">
        <v>196</v>
      </c>
      <c r="C198" s="17">
        <v>174</v>
      </c>
      <c r="D198" s="17">
        <v>168</v>
      </c>
      <c r="E198" s="17">
        <v>168</v>
      </c>
      <c r="F198" s="17">
        <v>168</v>
      </c>
      <c r="G198" s="17">
        <v>165</v>
      </c>
      <c r="H198" s="17">
        <v>161</v>
      </c>
      <c r="I198" s="17">
        <v>156</v>
      </c>
      <c r="J198" s="17">
        <v>152</v>
      </c>
      <c r="K198" s="17">
        <v>152</v>
      </c>
      <c r="L198" s="17">
        <v>151</v>
      </c>
      <c r="M198" s="17">
        <v>151</v>
      </c>
      <c r="N198" s="17">
        <f>M198</f>
        <v>151</v>
      </c>
      <c r="O198" s="17">
        <v>150</v>
      </c>
      <c r="P198" s="17">
        <v>150</v>
      </c>
      <c r="Q198" s="17">
        <v>149</v>
      </c>
      <c r="R198" s="17">
        <v>149</v>
      </c>
      <c r="S198" s="17">
        <v>149</v>
      </c>
      <c r="T198" s="17">
        <v>149</v>
      </c>
      <c r="U198" s="17">
        <v>149</v>
      </c>
      <c r="V198" s="17">
        <v>149</v>
      </c>
      <c r="W198" s="17">
        <v>148</v>
      </c>
      <c r="X198" s="17">
        <v>148</v>
      </c>
      <c r="Y198" s="17">
        <v>147</v>
      </c>
    </row>
    <row r="199" spans="1:25" x14ac:dyDescent="0.3">
      <c r="A199" s="14"/>
      <c r="B199" s="14" t="s">
        <v>200</v>
      </c>
      <c r="C199" s="15">
        <f t="shared" ref="C199:R199" si="13">SUM(C4:C197)</f>
        <v>15023162</v>
      </c>
      <c r="D199" s="15">
        <f t="shared" si="13"/>
        <v>16037482</v>
      </c>
      <c r="E199" s="15">
        <f t="shared" si="13"/>
        <v>18496482</v>
      </c>
      <c r="F199" s="15">
        <f t="shared" si="13"/>
        <v>20026955</v>
      </c>
      <c r="G199" s="15">
        <f t="shared" si="13"/>
        <v>18148372</v>
      </c>
      <c r="H199" s="15">
        <f t="shared" si="13"/>
        <v>16680482</v>
      </c>
      <c r="I199" s="15">
        <f t="shared" si="13"/>
        <v>16382500</v>
      </c>
      <c r="J199" s="15">
        <f t="shared" si="13"/>
        <v>17440000</v>
      </c>
      <c r="K199" s="15">
        <f t="shared" si="13"/>
        <v>25710000</v>
      </c>
      <c r="L199" s="15">
        <f t="shared" si="13"/>
        <v>26135562</v>
      </c>
      <c r="M199" s="15">
        <f t="shared" si="13"/>
        <v>25453530</v>
      </c>
      <c r="N199" s="15">
        <f t="shared" si="13"/>
        <v>25403602</v>
      </c>
      <c r="O199" s="15">
        <f t="shared" si="13"/>
        <v>24071620</v>
      </c>
      <c r="P199" s="15">
        <f t="shared" si="13"/>
        <v>25775000</v>
      </c>
      <c r="Q199" s="15">
        <f t="shared" si="13"/>
        <v>27341688</v>
      </c>
      <c r="R199" s="15">
        <f t="shared" si="13"/>
        <v>30783364</v>
      </c>
      <c r="S199" s="15">
        <f t="shared" ref="S199:V199" si="14">SUM(S4:S197)</f>
        <v>31108364</v>
      </c>
      <c r="T199" s="15">
        <f t="shared" si="14"/>
        <v>33693364</v>
      </c>
      <c r="U199" s="15">
        <f>SUM(U4:U198)</f>
        <v>32213013</v>
      </c>
      <c r="V199" s="15">
        <f t="shared" si="14"/>
        <v>33470686</v>
      </c>
      <c r="W199" s="15">
        <f>SUM(W4:W198)</f>
        <v>34183148</v>
      </c>
      <c r="X199" s="15">
        <f>SUM(X4:X198)</f>
        <v>37195438</v>
      </c>
      <c r="Y199" s="15">
        <f>SUM(Y4:Y198)</f>
        <v>38874458</v>
      </c>
    </row>
  </sheetData>
  <sortState xmlns:xlrd2="http://schemas.microsoft.com/office/spreadsheetml/2017/richdata2" ref="A4:Z197">
    <sortCondition ref="B4:B197"/>
  </sortState>
  <phoneticPr fontId="2" type="noConversion"/>
  <printOptions gridLines="1"/>
  <pageMargins left="0.25" right="0.25" top="0.5" bottom="0.5" header="0.3" footer="0.3"/>
  <pageSetup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opt out summary</vt:lpstr>
      <vt:lpstr>'opt out summary'!Print_Area</vt:lpstr>
      <vt:lpstr>'opt out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keywords>History of Opt Outs Thru 2026</cp:keywords>
  <cp:lastModifiedBy/>
  <dcterms:created xsi:type="dcterms:W3CDTF">2013-03-13T18:39:44Z</dcterms:created>
  <dcterms:modified xsi:type="dcterms:W3CDTF">2026-02-02T16:49:25Z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2026-01-07T21:27:09Z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f3262a14-8914-4e7e-a984-e07bc3897da8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