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488ABC20-6EF7-4CAB-9631-F98C92333BE8}" xr6:coauthVersionLast="47" xr6:coauthVersionMax="47" xr10:uidLastSave="{00000000-0000-0000-0000-000000000000}"/>
  <bookViews>
    <workbookView xWindow="1950" yWindow="1950" windowWidth="26115" windowHeight="12495" xr2:uid="{5C20C7FF-9EDB-48D2-93E5-0ACE3BEE2FB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J128" i="3"/>
  <c r="I128" i="3"/>
  <c r="H128" i="3"/>
  <c r="H67" i="3"/>
  <c r="F33" i="3"/>
</calcChain>
</file>

<file path=xl/sharedStrings.xml><?xml version="1.0" encoding="utf-8"?>
<sst xmlns="http://schemas.openxmlformats.org/spreadsheetml/2006/main" count="171" uniqueCount="171">
  <si>
    <t>PLANKINTON</t>
  </si>
  <si>
    <t>WHITE LAKE</t>
  </si>
  <si>
    <t>HURON</t>
  </si>
  <si>
    <t>IROQUOIS</t>
  </si>
  <si>
    <t>WOLSEY - WESSINGTON</t>
  </si>
  <si>
    <t>BENNETT COUNTY</t>
  </si>
  <si>
    <t>AVON</t>
  </si>
  <si>
    <t>BON HOMME</t>
  </si>
  <si>
    <t>SCOTLAND</t>
  </si>
  <si>
    <t>BROOKINGS</t>
  </si>
  <si>
    <t>ELKTON</t>
  </si>
  <si>
    <t>SIOUX VALLEY</t>
  </si>
  <si>
    <t>DEUBROOK-AREA</t>
  </si>
  <si>
    <t>ABERDEEN</t>
  </si>
  <si>
    <t>FREDERICK AREA</t>
  </si>
  <si>
    <t>WARNER</t>
  </si>
  <si>
    <t>GROTON AREA</t>
  </si>
  <si>
    <t>CHAMBERLAIN</t>
  </si>
  <si>
    <t>KIMBALL</t>
  </si>
  <si>
    <t>BELLE FOURCHE</t>
  </si>
  <si>
    <t>NEWELL</t>
  </si>
  <si>
    <t>HERRIED</t>
  </si>
  <si>
    <t>ANDES CENTRAL</t>
  </si>
  <si>
    <t>WAGNER COMMUNITY</t>
  </si>
  <si>
    <t>PLATTE - GEDDES</t>
  </si>
  <si>
    <t>CLARK</t>
  </si>
  <si>
    <t>WILLOW LAKE</t>
  </si>
  <si>
    <t>VERMILLION</t>
  </si>
  <si>
    <t>IRENE - WAKONDA</t>
  </si>
  <si>
    <t>FLORENCE</t>
  </si>
  <si>
    <t>HENRY</t>
  </si>
  <si>
    <t>WATERTOWN</t>
  </si>
  <si>
    <t>WAVERLY</t>
  </si>
  <si>
    <t>MC INTOSH</t>
  </si>
  <si>
    <t>MC LAUGHLIN</t>
  </si>
  <si>
    <t>SMEE</t>
  </si>
  <si>
    <t>CUSTER</t>
  </si>
  <si>
    <t>ELK MOUNTAIN</t>
  </si>
  <si>
    <t>ETHAN</t>
  </si>
  <si>
    <t>MITCHELL</t>
  </si>
  <si>
    <t>MOUNT VERNON</t>
  </si>
  <si>
    <t>WAUBAY</t>
  </si>
  <si>
    <t>WEBSTER</t>
  </si>
  <si>
    <t>DEUEL</t>
  </si>
  <si>
    <t>EAGLE BUTTE</t>
  </si>
  <si>
    <t>TIMBER LAKE</t>
  </si>
  <si>
    <t>ARMOUR</t>
  </si>
  <si>
    <t>CORSICA-STICKNEY</t>
  </si>
  <si>
    <t>BOWDLE</t>
  </si>
  <si>
    <t>EDMUNDS CENTRAL</t>
  </si>
  <si>
    <t>IPSWICH</t>
  </si>
  <si>
    <t>EDGEMONT</t>
  </si>
  <si>
    <t>HOT SPRINGS</t>
  </si>
  <si>
    <t>OELRICHS</t>
  </si>
  <si>
    <t>FAULKTON AREA</t>
  </si>
  <si>
    <t>BIG STONE CITY</t>
  </si>
  <si>
    <t>MILBANK</t>
  </si>
  <si>
    <t>BURKE</t>
  </si>
  <si>
    <t>GREGORY</t>
  </si>
  <si>
    <t>SOUTH CENTRAL</t>
  </si>
  <si>
    <t>HAAKON</t>
  </si>
  <si>
    <t>CASTLEWOOD</t>
  </si>
  <si>
    <t>ESTELLINE</t>
  </si>
  <si>
    <t>HAMLIN</t>
  </si>
  <si>
    <t>MILLER AREA</t>
  </si>
  <si>
    <t>HANSON</t>
  </si>
  <si>
    <t>BRIDGEWATER-EMERY</t>
  </si>
  <si>
    <t>HARDING COUNTY</t>
  </si>
  <si>
    <t>PIERRE</t>
  </si>
  <si>
    <t>FREEMAN</t>
  </si>
  <si>
    <t>MENNO</t>
  </si>
  <si>
    <t>PARKSTON</t>
  </si>
  <si>
    <t>TRIPP-DELMONT</t>
  </si>
  <si>
    <t>HIGHMORE - HARROLD</t>
  </si>
  <si>
    <t>KADOKA</t>
  </si>
  <si>
    <t>WESSINGTON SPRINGS</t>
  </si>
  <si>
    <t>JONES COUNTY</t>
  </si>
  <si>
    <t>ARLINGTON</t>
  </si>
  <si>
    <t>DE SMET</t>
  </si>
  <si>
    <t>LAKE PRESTON</t>
  </si>
  <si>
    <t>CHESTER AREA</t>
  </si>
  <si>
    <t>MADISON  CENTRAL</t>
  </si>
  <si>
    <t>OLDHAM-RAMONA-RUTLAND</t>
  </si>
  <si>
    <t>LEAD-DEADWOOD</t>
  </si>
  <si>
    <t>SPEARFISH</t>
  </si>
  <si>
    <t>CANTON</t>
  </si>
  <si>
    <t>HARRISBURG</t>
  </si>
  <si>
    <t>LENNOX</t>
  </si>
  <si>
    <t>TEA</t>
  </si>
  <si>
    <t>LYMAN</t>
  </si>
  <si>
    <t>CANISTOTA</t>
  </si>
  <si>
    <t>MONTROSE</t>
  </si>
  <si>
    <t>MC COOK CENTRAL</t>
  </si>
  <si>
    <t>EUREKA</t>
  </si>
  <si>
    <t>LEOLA</t>
  </si>
  <si>
    <t>BRITTON - HECLA</t>
  </si>
  <si>
    <t>LANGFORD</t>
  </si>
  <si>
    <t>MEADE</t>
  </si>
  <si>
    <t>FAITH</t>
  </si>
  <si>
    <t>WHITE RIVER</t>
  </si>
  <si>
    <t>HOWARD</t>
  </si>
  <si>
    <t>BALTIC</t>
  </si>
  <si>
    <t>BRANDON VALLEY</t>
  </si>
  <si>
    <t>DELL RAPIDS</t>
  </si>
  <si>
    <t>GARRETSON</t>
  </si>
  <si>
    <t>SIOUX FALLS</t>
  </si>
  <si>
    <t>TRI-VALLEY</t>
  </si>
  <si>
    <t>WEST CENTRAL</t>
  </si>
  <si>
    <t>FLANDREAU</t>
  </si>
  <si>
    <t>COLMAN-EGAN</t>
  </si>
  <si>
    <t>DOUGLAS</t>
  </si>
  <si>
    <t>HILL CITY</t>
  </si>
  <si>
    <t>NEW UNDERWOOD</t>
  </si>
  <si>
    <t>RAPID CITY</t>
  </si>
  <si>
    <t>WALL</t>
  </si>
  <si>
    <t>BISON</t>
  </si>
  <si>
    <t>LEMMON</t>
  </si>
  <si>
    <t>GETTYSBURG</t>
  </si>
  <si>
    <t>HOVEN</t>
  </si>
  <si>
    <t>SISSETON PUBLIC</t>
  </si>
  <si>
    <t>ROSHOLT</t>
  </si>
  <si>
    <t>SUMMIT</t>
  </si>
  <si>
    <t>WILMOT</t>
  </si>
  <si>
    <t>WOONSOCKET</t>
  </si>
  <si>
    <t>SANBORN CENTRAL</t>
  </si>
  <si>
    <t>DOLAND</t>
  </si>
  <si>
    <t>REDFIELD</t>
  </si>
  <si>
    <t>HITCHCOCK - TULARE</t>
  </si>
  <si>
    <t>NORTHWESTERN AREA</t>
  </si>
  <si>
    <t>STANLEY COUNTY</t>
  </si>
  <si>
    <t>AGAR - BLUNT - ONIDA</t>
  </si>
  <si>
    <t>WINNER</t>
  </si>
  <si>
    <t>COLOME CONSOLIDATED</t>
  </si>
  <si>
    <t>CENTERVILLE</t>
  </si>
  <si>
    <t>MARION</t>
  </si>
  <si>
    <t>PARKER</t>
  </si>
  <si>
    <t>VIBORG-HURLEY</t>
  </si>
  <si>
    <t>ALCESTER-HUDSON</t>
  </si>
  <si>
    <t>BERESFORD</t>
  </si>
  <si>
    <t>ELK POINT-JEFFERSON</t>
  </si>
  <si>
    <t>DAKOTA VALLEY</t>
  </si>
  <si>
    <t>SELBY AREA</t>
  </si>
  <si>
    <t>MOBRIDGE - POLLOCK</t>
  </si>
  <si>
    <t>GAYVILLE-VOLIN</t>
  </si>
  <si>
    <t>YANKTON</t>
  </si>
  <si>
    <t>DUPREE</t>
  </si>
  <si>
    <t>OGLALA LAKOTA</t>
  </si>
  <si>
    <t>TODD COUNTY</t>
  </si>
  <si>
    <t>District Number</t>
  </si>
  <si>
    <t>District Name</t>
  </si>
  <si>
    <t>General Fund Agriculture (AG)</t>
  </si>
  <si>
    <t>General Fund Owner Occupied (OO)</t>
  </si>
  <si>
    <t>General Fund 
Other 
(OTH)</t>
  </si>
  <si>
    <t>Capital Outlay</t>
  </si>
  <si>
    <t>Special Education</t>
  </si>
  <si>
    <t>Bond Redemption #1</t>
  </si>
  <si>
    <t>Bond Redemption #2</t>
  </si>
  <si>
    <t>Capital Outlay Certificates - Current Value</t>
  </si>
  <si>
    <t>Capital Outlay Certificates - Alternative Value</t>
  </si>
  <si>
    <t>General Fund 
Opt -Out AG</t>
  </si>
  <si>
    <t>General Fund 
Opt-Out OO</t>
  </si>
  <si>
    <t>General Fund 
Opt-Out OTH</t>
  </si>
  <si>
    <t>General Fund 
AG
T/A/D*</t>
  </si>
  <si>
    <t>General Fund 
OO T/A/D*</t>
  </si>
  <si>
    <t>General Fund 
OTH T/A/D*</t>
  </si>
  <si>
    <t>Special Education T/A/D*</t>
  </si>
  <si>
    <t>Bond Redemption #3</t>
  </si>
  <si>
    <t xml:space="preserve"> Provided by Department of Revenue &amp; Regulation, Wendy Semmler, 605-773-4923 </t>
  </si>
  <si>
    <t>*T/A/D - Tax Increment &amp; Discretionary</t>
  </si>
  <si>
    <t>Pay 2025 School District Levies</t>
  </si>
  <si>
    <t>as of 12/30/2025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</si>
</sst>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#,##0.000_);[Red]\(#,##0.000\)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1" fillId="2" borderId="0" xfId="0" applyFont="1" applyFill="1"/>
    <xf numFmtId="0" fontId="2" fillId="2" borderId="0" xfId="0" applyFont="1" applyFill="1"/>
    <xf numFmtId="164" fontId="3" fillId="2" borderId="0" xfId="0" applyNumberFormat="1" applyFont="1" applyFill="1"/>
    <xf numFmtId="0" fontId="4" fillId="2" borderId="1" xfId="0" applyFont="1" applyFill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 wrapText="1"/>
    </xf>
    <xf numFmtId="164" fontId="4" fillId="6" borderId="1" xfId="0" applyNumberFormat="1" applyFont="1" applyFill="1" applyBorder="1" applyAlignment="1">
      <alignment horizontal="center" wrapText="1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3" fillId="0" borderId="1" xfId="0" applyFont="1" applyFill="1" applyBorder="1"/>
    <xf numFmtId="165" fontId="3" fillId="0" borderId="1" xfId="1" applyNumberFormat="1" applyFont="1" applyFill="1" applyBorder="1"/>
    <xf numFmtId="166" fontId="3" fillId="0" borderId="1" xfId="0" applyNumberFormat="1" applyFont="1" applyFill="1" applyBorder="1"/>
    <xf numFmtId="0" fontId="3" fillId="0" borderId="0" xfId="0" applyFont="1" applyFill="1"/>
    <xf numFmtId="0" fontId="4" fillId="0" borderId="1" xfId="0" applyFont="1" applyFill="1" applyBorder="1"/>
    <xf numFmtId="166" fontId="4" fillId="0" borderId="1" xfId="0" applyNumberFormat="1" applyFont="1" applyFill="1" applyBorder="1"/>
    <xf numFmtId="164" fontId="2" fillId="2" borderId="0" xfId="0" applyNumberFormat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774A9-C822-4A40-8FC6-850900051D9A}">
  <sheetPr>
    <pageSetUpPr fitToPage="1"/>
  </sheetPr>
  <dimension ref="A1:S152"/>
  <sheetViews>
    <sheetView showGridLines="0" tabSelected="1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7.7109375" customWidth="1"/>
    <col min="2" max="2" width="23.42578125" bestFit="1" customWidth="1"/>
    <col min="3" max="3" width="9.7109375" customWidth="1"/>
    <col min="4" max="4" width="8.42578125" bestFit="1" customWidth="1"/>
    <col min="5" max="5" width="7.140625" bestFit="1" customWidth="1"/>
    <col min="6" max="6" width="6.7109375" bestFit="1" customWidth="1"/>
    <col min="7" max="7" width="8.85546875" bestFit="1" customWidth="1"/>
    <col min="8" max="10" width="10.28515625" bestFit="1" customWidth="1"/>
    <col min="11" max="12" width="10.42578125" bestFit="1" customWidth="1"/>
    <col min="13" max="13" width="7.7109375" bestFit="1" customWidth="1"/>
    <col min="14" max="15" width="7.28515625" bestFit="1" customWidth="1"/>
    <col min="16" max="16" width="7.42578125" customWidth="1"/>
    <col min="17" max="18" width="7.140625" bestFit="1" customWidth="1"/>
    <col min="19" max="19" width="8.85546875" bestFit="1" customWidth="1"/>
  </cols>
  <sheetData>
    <row r="1" spans="1:19" s="11" customFormat="1" ht="18.75" x14ac:dyDescent="0.3">
      <c r="A1" s="1" t="s">
        <v>169</v>
      </c>
    </row>
    <row r="2" spans="1:19" s="10" customFormat="1" ht="12" x14ac:dyDescent="0.2">
      <c r="A2" s="2" t="s">
        <v>170</v>
      </c>
      <c r="P2" s="18" t="s">
        <v>168</v>
      </c>
      <c r="Q2" s="18"/>
      <c r="R2" s="18"/>
      <c r="S2" s="18"/>
    </row>
    <row r="3" spans="1:19" s="9" customFormat="1" ht="63.75" x14ac:dyDescent="0.2">
      <c r="A3" s="4" t="s">
        <v>148</v>
      </c>
      <c r="B3" s="4" t="s">
        <v>149</v>
      </c>
      <c r="C3" s="5" t="s">
        <v>150</v>
      </c>
      <c r="D3" s="5" t="s">
        <v>151</v>
      </c>
      <c r="E3" s="5" t="s">
        <v>152</v>
      </c>
      <c r="F3" s="6" t="s">
        <v>153</v>
      </c>
      <c r="G3" s="7" t="s">
        <v>154</v>
      </c>
      <c r="H3" s="8" t="s">
        <v>155</v>
      </c>
      <c r="I3" s="8" t="s">
        <v>156</v>
      </c>
      <c r="J3" s="8" t="s">
        <v>166</v>
      </c>
      <c r="K3" s="6" t="s">
        <v>157</v>
      </c>
      <c r="L3" s="6" t="s">
        <v>158</v>
      </c>
      <c r="M3" s="5" t="s">
        <v>159</v>
      </c>
      <c r="N3" s="5" t="s">
        <v>160</v>
      </c>
      <c r="O3" s="5" t="s">
        <v>161</v>
      </c>
      <c r="P3" s="5" t="s">
        <v>162</v>
      </c>
      <c r="Q3" s="5" t="s">
        <v>163</v>
      </c>
      <c r="R3" s="5" t="s">
        <v>164</v>
      </c>
      <c r="S3" s="7" t="s">
        <v>165</v>
      </c>
    </row>
    <row r="4" spans="1:19" s="15" customFormat="1" ht="12.75" x14ac:dyDescent="0.2">
      <c r="A4" s="12">
        <v>6001</v>
      </c>
      <c r="B4" s="12" t="s">
        <v>13</v>
      </c>
      <c r="C4" s="13">
        <v>1.1970000000000001</v>
      </c>
      <c r="D4" s="12">
        <v>2.6789999999999998</v>
      </c>
      <c r="E4" s="14">
        <v>5.5439999999999996</v>
      </c>
      <c r="F4" s="14">
        <v>2.8279999999999998</v>
      </c>
      <c r="G4" s="14">
        <v>1.288</v>
      </c>
      <c r="H4" s="14"/>
      <c r="I4" s="14"/>
      <c r="J4" s="14"/>
      <c r="K4" s="14"/>
      <c r="L4" s="14"/>
      <c r="M4" s="14"/>
      <c r="N4" s="14"/>
      <c r="O4" s="14"/>
      <c r="P4" s="14">
        <v>0.108</v>
      </c>
      <c r="Q4" s="14">
        <v>0.24199999999999999</v>
      </c>
      <c r="R4" s="14">
        <v>0.5</v>
      </c>
      <c r="S4" s="14">
        <v>0.108</v>
      </c>
    </row>
    <row r="5" spans="1:19" s="15" customFormat="1" ht="12.75" x14ac:dyDescent="0.2">
      <c r="A5" s="12">
        <v>58003</v>
      </c>
      <c r="B5" s="12" t="s">
        <v>130</v>
      </c>
      <c r="C5" s="13">
        <v>1.1970000000000001</v>
      </c>
      <c r="D5" s="12">
        <v>2.6789999999999998</v>
      </c>
      <c r="E5" s="14">
        <v>5.5439999999999996</v>
      </c>
      <c r="F5" s="14">
        <v>0.94799999999999995</v>
      </c>
      <c r="G5" s="14">
        <v>0.5</v>
      </c>
      <c r="H5" s="14"/>
      <c r="I5" s="14"/>
      <c r="J5" s="14"/>
      <c r="K5" s="14"/>
      <c r="L5" s="14"/>
      <c r="M5" s="14"/>
      <c r="N5" s="14"/>
      <c r="O5" s="14"/>
      <c r="P5" s="14">
        <v>2E-3</v>
      </c>
      <c r="Q5" s="14">
        <v>4.0000000000000001E-3</v>
      </c>
      <c r="R5" s="14">
        <v>8.9999999999999993E-3</v>
      </c>
      <c r="S5" s="14"/>
    </row>
    <row r="6" spans="1:19" s="15" customFormat="1" ht="12.75" x14ac:dyDescent="0.2">
      <c r="A6" s="12">
        <v>61001</v>
      </c>
      <c r="B6" s="12" t="s">
        <v>137</v>
      </c>
      <c r="C6" s="13">
        <v>1.1970000000000001</v>
      </c>
      <c r="D6" s="12">
        <v>2.6789999999999998</v>
      </c>
      <c r="E6" s="14">
        <v>5.5439999999999996</v>
      </c>
      <c r="F6" s="14">
        <v>2.488</v>
      </c>
      <c r="G6" s="14">
        <v>1.488</v>
      </c>
      <c r="H6" s="14">
        <v>0.97199999999999998</v>
      </c>
      <c r="I6" s="14"/>
      <c r="J6" s="14"/>
      <c r="K6" s="14"/>
      <c r="L6" s="14"/>
      <c r="M6" s="14">
        <v>0.214</v>
      </c>
      <c r="N6" s="14">
        <v>0.47899999999999998</v>
      </c>
      <c r="O6" s="14">
        <v>0.99099999999999999</v>
      </c>
      <c r="P6" s="14"/>
      <c r="Q6" s="14"/>
      <c r="R6" s="14"/>
      <c r="S6" s="14"/>
    </row>
    <row r="7" spans="1:19" s="15" customFormat="1" ht="12.75" x14ac:dyDescent="0.2">
      <c r="A7" s="12">
        <v>11001</v>
      </c>
      <c r="B7" s="12" t="s">
        <v>22</v>
      </c>
      <c r="C7" s="13">
        <v>1.1970000000000001</v>
      </c>
      <c r="D7" s="12">
        <v>2.6789999999999998</v>
      </c>
      <c r="E7" s="14">
        <v>5.5439999999999996</v>
      </c>
      <c r="F7" s="14"/>
      <c r="G7" s="14">
        <v>1.488</v>
      </c>
      <c r="H7" s="14"/>
      <c r="I7" s="14"/>
      <c r="J7" s="14"/>
      <c r="K7" s="14"/>
      <c r="L7" s="14"/>
      <c r="M7" s="14">
        <v>0.51500000000000001</v>
      </c>
      <c r="N7" s="14">
        <v>1.153</v>
      </c>
      <c r="O7" s="14">
        <v>2.3849999999999998</v>
      </c>
      <c r="P7" s="14">
        <v>2E-3</v>
      </c>
      <c r="Q7" s="14">
        <v>4.0000000000000001E-3</v>
      </c>
      <c r="R7" s="14">
        <v>8.9999999999999993E-3</v>
      </c>
      <c r="S7" s="14">
        <v>1E-3</v>
      </c>
    </row>
    <row r="8" spans="1:19" s="15" customFormat="1" ht="12.75" x14ac:dyDescent="0.2">
      <c r="A8" s="12">
        <v>38001</v>
      </c>
      <c r="B8" s="12" t="s">
        <v>77</v>
      </c>
      <c r="C8" s="13">
        <v>1.1970000000000001</v>
      </c>
      <c r="D8" s="12">
        <v>2.6789999999999998</v>
      </c>
      <c r="E8" s="14">
        <v>5.5439999999999996</v>
      </c>
      <c r="F8" s="14">
        <v>2.1269999999999998</v>
      </c>
      <c r="G8" s="14">
        <v>1.488</v>
      </c>
      <c r="H8" s="14"/>
      <c r="I8" s="14"/>
      <c r="J8" s="14"/>
      <c r="K8" s="14"/>
      <c r="L8" s="14"/>
      <c r="M8" s="14">
        <v>0.249</v>
      </c>
      <c r="N8" s="14">
        <v>0.55700000000000005</v>
      </c>
      <c r="O8" s="14">
        <v>1.153</v>
      </c>
      <c r="P8" s="14">
        <v>2E-3</v>
      </c>
      <c r="Q8" s="14">
        <v>4.0000000000000001E-3</v>
      </c>
      <c r="R8" s="14">
        <v>8.9999999999999993E-3</v>
      </c>
      <c r="S8" s="14">
        <v>1E-3</v>
      </c>
    </row>
    <row r="9" spans="1:19" s="15" customFormat="1" ht="12.75" x14ac:dyDescent="0.2">
      <c r="A9" s="12">
        <v>21001</v>
      </c>
      <c r="B9" s="12" t="s">
        <v>46</v>
      </c>
      <c r="C9" s="13">
        <v>1.1970000000000001</v>
      </c>
      <c r="D9" s="12">
        <v>2.6789999999999998</v>
      </c>
      <c r="E9" s="14">
        <v>5.5439999999999996</v>
      </c>
      <c r="F9" s="14">
        <v>2.8439999999999999</v>
      </c>
      <c r="G9" s="14">
        <v>1.488</v>
      </c>
      <c r="H9" s="14"/>
      <c r="I9" s="14"/>
      <c r="J9" s="14"/>
      <c r="K9" s="14"/>
      <c r="L9" s="14"/>
      <c r="M9" s="14">
        <v>1.1200000000000001</v>
      </c>
      <c r="N9" s="14">
        <v>2.5070000000000001</v>
      </c>
      <c r="O9" s="14">
        <v>5.1870000000000003</v>
      </c>
      <c r="P9" s="14">
        <v>2E-3</v>
      </c>
      <c r="Q9" s="14">
        <v>4.0000000000000001E-3</v>
      </c>
      <c r="R9" s="14">
        <v>8.9999999999999993E-3</v>
      </c>
      <c r="S9" s="14">
        <v>1E-3</v>
      </c>
    </row>
    <row r="10" spans="1:19" s="15" customFormat="1" ht="12.75" x14ac:dyDescent="0.2">
      <c r="A10" s="12">
        <v>4001</v>
      </c>
      <c r="B10" s="12" t="s">
        <v>6</v>
      </c>
      <c r="C10" s="13">
        <v>1.1970000000000001</v>
      </c>
      <c r="D10" s="12">
        <v>2.6789999999999998</v>
      </c>
      <c r="E10" s="14">
        <v>5.5439999999999996</v>
      </c>
      <c r="F10" s="14">
        <v>2.6589999999999998</v>
      </c>
      <c r="G10" s="14">
        <v>1.488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s="15" customFormat="1" ht="12.75" x14ac:dyDescent="0.2">
      <c r="A11" s="12">
        <v>49001</v>
      </c>
      <c r="B11" s="12" t="s">
        <v>101</v>
      </c>
      <c r="C11" s="13">
        <v>1.1970000000000001</v>
      </c>
      <c r="D11" s="12">
        <v>2.6789999999999998</v>
      </c>
      <c r="E11" s="14">
        <v>5.5439999999999996</v>
      </c>
      <c r="F11" s="14">
        <v>2.3450000000000002</v>
      </c>
      <c r="G11" s="14">
        <v>1.488</v>
      </c>
      <c r="H11" s="14">
        <v>3.4089999999999998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s="15" customFormat="1" ht="12.75" x14ac:dyDescent="0.2">
      <c r="A12" s="12">
        <v>9001</v>
      </c>
      <c r="B12" s="12" t="s">
        <v>19</v>
      </c>
      <c r="C12" s="13">
        <v>1.1970000000000001</v>
      </c>
      <c r="D12" s="12">
        <v>2.6789999999999998</v>
      </c>
      <c r="E12" s="14">
        <v>5.5439999999999996</v>
      </c>
      <c r="F12" s="14">
        <v>2.1309999999999998</v>
      </c>
      <c r="G12" s="14">
        <v>1.488</v>
      </c>
      <c r="H12" s="14"/>
      <c r="I12" s="14"/>
      <c r="J12" s="14"/>
      <c r="K12" s="14"/>
      <c r="L12" s="14"/>
      <c r="M12" s="14"/>
      <c r="N12" s="14"/>
      <c r="O12" s="14"/>
      <c r="P12" s="14">
        <v>1.2999999999999999E-2</v>
      </c>
      <c r="Q12" s="14">
        <v>2.9000000000000001E-2</v>
      </c>
      <c r="R12" s="14">
        <v>0.06</v>
      </c>
      <c r="S12" s="14">
        <v>1.2E-2</v>
      </c>
    </row>
    <row r="13" spans="1:19" s="15" customFormat="1" ht="12.75" x14ac:dyDescent="0.2">
      <c r="A13" s="12">
        <v>3001</v>
      </c>
      <c r="B13" s="12" t="s">
        <v>5</v>
      </c>
      <c r="C13" s="13">
        <v>1.1970000000000001</v>
      </c>
      <c r="D13" s="12">
        <v>2.6789999999999998</v>
      </c>
      <c r="E13" s="14">
        <v>5.5439999999999996</v>
      </c>
      <c r="F13" s="14"/>
      <c r="G13" s="14">
        <v>1.488</v>
      </c>
      <c r="H13" s="14"/>
      <c r="I13" s="14"/>
      <c r="J13" s="14"/>
      <c r="K13" s="14"/>
      <c r="L13" s="14"/>
      <c r="M13" s="14">
        <v>0.58599999999999997</v>
      </c>
      <c r="N13" s="14">
        <v>1.3120000000000001</v>
      </c>
      <c r="O13" s="14">
        <v>2.714</v>
      </c>
      <c r="P13" s="14"/>
      <c r="Q13" s="14"/>
      <c r="R13" s="14"/>
      <c r="S13" s="14"/>
    </row>
    <row r="14" spans="1:19" s="15" customFormat="1" ht="12.75" x14ac:dyDescent="0.2">
      <c r="A14" s="12">
        <v>61002</v>
      </c>
      <c r="B14" s="12" t="s">
        <v>138</v>
      </c>
      <c r="C14" s="13">
        <v>1.1970000000000001</v>
      </c>
      <c r="D14" s="12">
        <v>2.6789999999999998</v>
      </c>
      <c r="E14" s="14">
        <v>5.5439999999999996</v>
      </c>
      <c r="F14" s="14">
        <v>2.6749999999999998</v>
      </c>
      <c r="G14" s="14">
        <v>1.488</v>
      </c>
      <c r="H14" s="14"/>
      <c r="I14" s="14"/>
      <c r="J14" s="14"/>
      <c r="K14" s="14"/>
      <c r="L14" s="14"/>
      <c r="M14" s="14">
        <v>0.26800000000000002</v>
      </c>
      <c r="N14" s="14">
        <v>0.6</v>
      </c>
      <c r="O14" s="14">
        <v>1.2410000000000001</v>
      </c>
      <c r="P14" s="14"/>
      <c r="Q14" s="14"/>
      <c r="R14" s="14"/>
      <c r="S14" s="14"/>
    </row>
    <row r="15" spans="1:19" s="15" customFormat="1" ht="12.75" x14ac:dyDescent="0.2">
      <c r="A15" s="12">
        <v>25001</v>
      </c>
      <c r="B15" s="12" t="s">
        <v>55</v>
      </c>
      <c r="C15" s="13">
        <v>1.1970000000000001</v>
      </c>
      <c r="D15" s="12">
        <v>2.6789999999999998</v>
      </c>
      <c r="E15" s="14">
        <v>5.5439999999999996</v>
      </c>
      <c r="F15" s="14">
        <v>1.9279999999999999</v>
      </c>
      <c r="G15" s="14">
        <v>1.488</v>
      </c>
      <c r="H15" s="14"/>
      <c r="I15" s="14"/>
      <c r="J15" s="14"/>
      <c r="K15" s="14"/>
      <c r="L15" s="14"/>
      <c r="M15" s="14">
        <v>0.502</v>
      </c>
      <c r="N15" s="14">
        <v>1.123</v>
      </c>
      <c r="O15" s="14">
        <v>2.3250000000000002</v>
      </c>
      <c r="P15" s="14"/>
      <c r="Q15" s="14"/>
      <c r="R15" s="14"/>
      <c r="S15" s="14"/>
    </row>
    <row r="16" spans="1:19" s="15" customFormat="1" ht="12.75" x14ac:dyDescent="0.2">
      <c r="A16" s="12">
        <v>52001</v>
      </c>
      <c r="B16" s="12" t="s">
        <v>115</v>
      </c>
      <c r="C16" s="13">
        <v>1.1970000000000001</v>
      </c>
      <c r="D16" s="12">
        <v>2.6789999999999998</v>
      </c>
      <c r="E16" s="14">
        <v>5.5439999999999996</v>
      </c>
      <c r="F16" s="14">
        <f>1.6+0.621</f>
        <v>2.2210000000000001</v>
      </c>
      <c r="G16" s="14">
        <v>0.46600000000000003</v>
      </c>
      <c r="H16" s="14"/>
      <c r="I16" s="14"/>
      <c r="J16" s="14"/>
      <c r="K16" s="14"/>
      <c r="L16" s="14"/>
      <c r="M16" s="14">
        <v>0.48699999999999999</v>
      </c>
      <c r="N16" s="14">
        <v>1.0900000000000001</v>
      </c>
      <c r="O16" s="14">
        <v>2.2559999999999998</v>
      </c>
      <c r="P16" s="14"/>
      <c r="Q16" s="14"/>
      <c r="R16" s="14"/>
      <c r="S16" s="14"/>
    </row>
    <row r="17" spans="1:19" s="15" customFormat="1" ht="12.75" x14ac:dyDescent="0.2">
      <c r="A17" s="12">
        <v>4002</v>
      </c>
      <c r="B17" s="12" t="s">
        <v>7</v>
      </c>
      <c r="C17" s="13">
        <v>1.1970000000000001</v>
      </c>
      <c r="D17" s="12">
        <v>2.6789999999999998</v>
      </c>
      <c r="E17" s="14">
        <v>5.5439999999999996</v>
      </c>
      <c r="F17" s="14">
        <v>2.5110000000000001</v>
      </c>
      <c r="G17" s="14">
        <v>1.488</v>
      </c>
      <c r="H17" s="14"/>
      <c r="I17" s="14"/>
      <c r="J17" s="14"/>
      <c r="K17" s="14"/>
      <c r="L17" s="14"/>
      <c r="M17" s="14"/>
      <c r="N17" s="14"/>
      <c r="O17" s="14"/>
      <c r="P17" s="14">
        <v>1E-3</v>
      </c>
      <c r="Q17" s="14">
        <v>2E-3</v>
      </c>
      <c r="R17" s="14">
        <v>5.0000000000000001E-3</v>
      </c>
      <c r="S17" s="14">
        <v>1E-3</v>
      </c>
    </row>
    <row r="18" spans="1:19" s="15" customFormat="1" ht="12.75" x14ac:dyDescent="0.2">
      <c r="A18" s="12">
        <v>22001</v>
      </c>
      <c r="B18" s="12" t="s">
        <v>48</v>
      </c>
      <c r="C18" s="13">
        <v>1.1970000000000001</v>
      </c>
      <c r="D18" s="12">
        <v>2.6789999999999998</v>
      </c>
      <c r="E18" s="14">
        <v>5.5439999999999996</v>
      </c>
      <c r="F18" s="14">
        <v>1.335</v>
      </c>
      <c r="G18" s="14">
        <v>0.45300000000000001</v>
      </c>
      <c r="H18" s="14"/>
      <c r="I18" s="14"/>
      <c r="J18" s="14"/>
      <c r="K18" s="14"/>
      <c r="L18" s="14"/>
      <c r="M18" s="14">
        <v>1.609</v>
      </c>
      <c r="N18" s="14">
        <v>3.601</v>
      </c>
      <c r="O18" s="14">
        <v>7.452</v>
      </c>
      <c r="P18" s="14"/>
      <c r="Q18" s="14"/>
      <c r="R18" s="14"/>
      <c r="S18" s="14"/>
    </row>
    <row r="19" spans="1:19" s="15" customFormat="1" ht="12.75" x14ac:dyDescent="0.2">
      <c r="A19" s="12">
        <v>49002</v>
      </c>
      <c r="B19" s="12" t="s">
        <v>102</v>
      </c>
      <c r="C19" s="13">
        <v>1.1970000000000001</v>
      </c>
      <c r="D19" s="12">
        <v>2.6789999999999998</v>
      </c>
      <c r="E19" s="14">
        <v>5.5439999999999996</v>
      </c>
      <c r="F19" s="14">
        <v>2.3370000000000002</v>
      </c>
      <c r="G19" s="14">
        <v>1.488</v>
      </c>
      <c r="H19" s="14">
        <v>0.83399999999999996</v>
      </c>
      <c r="I19" s="14"/>
      <c r="J19" s="14"/>
      <c r="K19" s="14"/>
      <c r="L19" s="14"/>
      <c r="M19" s="14"/>
      <c r="N19" s="14"/>
      <c r="O19" s="14"/>
      <c r="P19" s="14">
        <v>2E-3</v>
      </c>
      <c r="Q19" s="14">
        <v>4.0000000000000001E-3</v>
      </c>
      <c r="R19" s="14">
        <v>8.9999999999999993E-3</v>
      </c>
      <c r="S19" s="14">
        <v>2E-3</v>
      </c>
    </row>
    <row r="20" spans="1:19" s="15" customFormat="1" ht="12.75" x14ac:dyDescent="0.2">
      <c r="A20" s="12">
        <v>30003</v>
      </c>
      <c r="B20" s="12" t="s">
        <v>66</v>
      </c>
      <c r="C20" s="13">
        <v>1.1970000000000001</v>
      </c>
      <c r="D20" s="12">
        <v>2.6789999999999998</v>
      </c>
      <c r="E20" s="14">
        <v>5.5439999999999996</v>
      </c>
      <c r="F20" s="14">
        <v>2.8580000000000001</v>
      </c>
      <c r="G20" s="14">
        <v>1.488</v>
      </c>
      <c r="H20" s="14"/>
      <c r="I20" s="14"/>
      <c r="J20" s="14"/>
      <c r="K20" s="14"/>
      <c r="L20" s="14"/>
      <c r="M20" s="14">
        <v>0.41399999999999998</v>
      </c>
      <c r="N20" s="14">
        <v>0.92700000000000005</v>
      </c>
      <c r="O20" s="14">
        <v>1.917</v>
      </c>
      <c r="P20" s="14">
        <v>3.0000000000000001E-3</v>
      </c>
      <c r="Q20" s="14">
        <v>7.0000000000000001E-3</v>
      </c>
      <c r="R20" s="14">
        <v>1.4E-2</v>
      </c>
      <c r="S20" s="14">
        <v>1E-3</v>
      </c>
    </row>
    <row r="21" spans="1:19" s="15" customFormat="1" ht="12.75" x14ac:dyDescent="0.2">
      <c r="A21" s="12">
        <v>45004</v>
      </c>
      <c r="B21" s="12" t="s">
        <v>95</v>
      </c>
      <c r="C21" s="13">
        <v>1.1970000000000001</v>
      </c>
      <c r="D21" s="12">
        <v>2.6789999999999998</v>
      </c>
      <c r="E21" s="14">
        <v>5.5439999999999996</v>
      </c>
      <c r="F21" s="14">
        <v>1.5149999999999999</v>
      </c>
      <c r="G21" s="14">
        <v>0.75700000000000001</v>
      </c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19" s="15" customFormat="1" ht="12.75" x14ac:dyDescent="0.2">
      <c r="A22" s="12">
        <v>5001</v>
      </c>
      <c r="B22" s="12" t="s">
        <v>9</v>
      </c>
      <c r="C22" s="13">
        <v>1.1970000000000001</v>
      </c>
      <c r="D22" s="12">
        <v>2.6789999999999998</v>
      </c>
      <c r="E22" s="14">
        <v>5.5439999999999996</v>
      </c>
      <c r="F22" s="14">
        <v>2.6739999999999999</v>
      </c>
      <c r="G22" s="14">
        <v>1.488</v>
      </c>
      <c r="H22" s="14">
        <v>0.45700000000000002</v>
      </c>
      <c r="I22" s="14">
        <v>0.19700000000000001</v>
      </c>
      <c r="J22" s="14">
        <v>0.84299999999999997</v>
      </c>
      <c r="K22" s="14"/>
      <c r="L22" s="14"/>
      <c r="M22" s="14">
        <v>0.1</v>
      </c>
      <c r="N22" s="14">
        <v>0.224</v>
      </c>
      <c r="O22" s="14">
        <v>0.46300000000000002</v>
      </c>
      <c r="P22" s="14">
        <v>6.0000000000000001E-3</v>
      </c>
      <c r="Q22" s="14">
        <v>1.2999999999999999E-2</v>
      </c>
      <c r="R22" s="14">
        <v>2.8000000000000001E-2</v>
      </c>
      <c r="S22" s="14">
        <v>5.0000000000000001E-3</v>
      </c>
    </row>
    <row r="23" spans="1:19" s="15" customFormat="1" ht="12.75" x14ac:dyDescent="0.2">
      <c r="A23" s="12">
        <v>26002</v>
      </c>
      <c r="B23" s="12" t="s">
        <v>57</v>
      </c>
      <c r="C23" s="13">
        <v>1.1970000000000001</v>
      </c>
      <c r="D23" s="12">
        <v>2.6789999999999998</v>
      </c>
      <c r="E23" s="14">
        <v>5.5439999999999996</v>
      </c>
      <c r="F23" s="14">
        <v>1.9990000000000001</v>
      </c>
      <c r="G23" s="14">
        <v>1.488</v>
      </c>
      <c r="H23" s="14"/>
      <c r="I23" s="14"/>
      <c r="J23" s="14"/>
      <c r="K23" s="14"/>
      <c r="L23" s="14"/>
      <c r="M23" s="14">
        <v>0.61499999999999999</v>
      </c>
      <c r="N23" s="14">
        <v>1.3759999999999999</v>
      </c>
      <c r="O23" s="14">
        <v>2.8479999999999999</v>
      </c>
      <c r="P23" s="14">
        <v>2E-3</v>
      </c>
      <c r="Q23" s="14">
        <v>4.0000000000000001E-3</v>
      </c>
      <c r="R23" s="14">
        <v>8.9999999999999993E-3</v>
      </c>
      <c r="S23" s="14">
        <v>1E-3</v>
      </c>
    </row>
    <row r="24" spans="1:19" s="15" customFormat="1" ht="12.75" x14ac:dyDescent="0.2">
      <c r="A24" s="12">
        <v>43001</v>
      </c>
      <c r="B24" s="12" t="s">
        <v>90</v>
      </c>
      <c r="C24" s="13">
        <v>1.1970000000000001</v>
      </c>
      <c r="D24" s="12">
        <v>2.6789999999999998</v>
      </c>
      <c r="E24" s="14">
        <v>5.5439999999999996</v>
      </c>
      <c r="F24" s="14">
        <v>2.847</v>
      </c>
      <c r="G24" s="14">
        <v>1.488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>
        <v>1E-3</v>
      </c>
    </row>
    <row r="25" spans="1:19" s="15" customFormat="1" ht="12.75" x14ac:dyDescent="0.2">
      <c r="A25" s="12">
        <v>41001</v>
      </c>
      <c r="B25" s="12" t="s">
        <v>85</v>
      </c>
      <c r="C25" s="13">
        <v>1.1970000000000001</v>
      </c>
      <c r="D25" s="12">
        <v>2.6789999999999998</v>
      </c>
      <c r="E25" s="14">
        <v>5.5439999999999996</v>
      </c>
      <c r="F25" s="14">
        <v>2.1469999999999998</v>
      </c>
      <c r="G25" s="14">
        <v>1.488</v>
      </c>
      <c r="H25" s="14">
        <v>0.443</v>
      </c>
      <c r="I25" s="14"/>
      <c r="J25" s="14"/>
      <c r="K25" s="14"/>
      <c r="L25" s="14"/>
      <c r="M25" s="14"/>
      <c r="N25" s="14"/>
      <c r="O25" s="14"/>
      <c r="P25" s="14">
        <v>1E-3</v>
      </c>
      <c r="Q25" s="14">
        <v>2E-3</v>
      </c>
      <c r="R25" s="14">
        <v>5.0000000000000001E-3</v>
      </c>
      <c r="S25" s="14">
        <v>1E-3</v>
      </c>
    </row>
    <row r="26" spans="1:19" s="15" customFormat="1" ht="12.75" x14ac:dyDescent="0.2">
      <c r="A26" s="12">
        <v>28001</v>
      </c>
      <c r="B26" s="12" t="s">
        <v>61</v>
      </c>
      <c r="C26" s="13">
        <v>1.1970000000000001</v>
      </c>
      <c r="D26" s="12">
        <v>2.6789999999999998</v>
      </c>
      <c r="E26" s="14">
        <v>5.5439999999999996</v>
      </c>
      <c r="F26" s="14">
        <v>2.1440000000000001</v>
      </c>
      <c r="G26" s="14">
        <v>1.488</v>
      </c>
      <c r="H26" s="14">
        <v>1.0720000000000001</v>
      </c>
      <c r="I26" s="14"/>
      <c r="J26" s="14"/>
      <c r="K26" s="14"/>
      <c r="L26" s="14"/>
      <c r="M26" s="14"/>
      <c r="N26" s="14"/>
      <c r="O26" s="14"/>
      <c r="P26" s="14">
        <v>2E-3</v>
      </c>
      <c r="Q26" s="14">
        <v>4.0000000000000001E-3</v>
      </c>
      <c r="R26" s="14">
        <v>8.9999999999999993E-3</v>
      </c>
      <c r="S26" s="14">
        <v>1E-3</v>
      </c>
    </row>
    <row r="27" spans="1:19" s="15" customFormat="1" ht="12.75" x14ac:dyDescent="0.2">
      <c r="A27" s="12">
        <v>60001</v>
      </c>
      <c r="B27" s="12" t="s">
        <v>133</v>
      </c>
      <c r="C27" s="13">
        <v>1.1970000000000001</v>
      </c>
      <c r="D27" s="12">
        <v>2.6789999999999998</v>
      </c>
      <c r="E27" s="14">
        <v>5.5439999999999996</v>
      </c>
      <c r="F27" s="14">
        <v>1.8520000000000001</v>
      </c>
      <c r="G27" s="14">
        <v>1.488</v>
      </c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1:19" s="15" customFormat="1" ht="12.75" x14ac:dyDescent="0.2">
      <c r="A28" s="12">
        <v>7001</v>
      </c>
      <c r="B28" s="12" t="s">
        <v>17</v>
      </c>
      <c r="C28" s="13">
        <v>1.1970000000000001</v>
      </c>
      <c r="D28" s="12">
        <v>2.6789999999999998</v>
      </c>
      <c r="E28" s="14">
        <v>5.5439999999999996</v>
      </c>
      <c r="F28" s="14">
        <v>2.5680000000000001</v>
      </c>
      <c r="G28" s="14">
        <v>1.1240000000000001</v>
      </c>
      <c r="H28" s="14">
        <v>0.4</v>
      </c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1:19" s="15" customFormat="1" ht="12.75" x14ac:dyDescent="0.2">
      <c r="A29" s="12">
        <v>39001</v>
      </c>
      <c r="B29" s="12" t="s">
        <v>80</v>
      </c>
      <c r="C29" s="13">
        <v>1.1970000000000001</v>
      </c>
      <c r="D29" s="12">
        <v>2.6789999999999998</v>
      </c>
      <c r="E29" s="14">
        <v>5.5439999999999996</v>
      </c>
      <c r="F29" s="14">
        <v>2.371</v>
      </c>
      <c r="G29" s="14">
        <v>1.488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s="15" customFormat="1" ht="12.75" x14ac:dyDescent="0.2">
      <c r="A30" s="12">
        <v>12002</v>
      </c>
      <c r="B30" s="12" t="s">
        <v>25</v>
      </c>
      <c r="C30" s="13">
        <v>1.1970000000000001</v>
      </c>
      <c r="D30" s="12">
        <v>2.6789999999999998</v>
      </c>
      <c r="E30" s="14">
        <v>5.5439999999999996</v>
      </c>
      <c r="F30" s="14">
        <v>0.95199999999999996</v>
      </c>
      <c r="G30" s="14">
        <v>0.5</v>
      </c>
      <c r="H30" s="14"/>
      <c r="I30" s="14"/>
      <c r="J30" s="14"/>
      <c r="K30" s="14"/>
      <c r="L30" s="14"/>
      <c r="M30" s="14">
        <v>0.09</v>
      </c>
      <c r="N30" s="14">
        <v>0.20100000000000001</v>
      </c>
      <c r="O30" s="14">
        <v>0.41699999999999998</v>
      </c>
      <c r="P30" s="14">
        <v>1E-3</v>
      </c>
      <c r="Q30" s="14">
        <v>2E-3</v>
      </c>
      <c r="R30" s="14">
        <v>5.0000000000000001E-3</v>
      </c>
      <c r="S30" s="14">
        <v>1E-3</v>
      </c>
    </row>
    <row r="31" spans="1:19" s="15" customFormat="1" ht="12.75" x14ac:dyDescent="0.2">
      <c r="A31" s="12">
        <v>50005</v>
      </c>
      <c r="B31" s="12" t="s">
        <v>109</v>
      </c>
      <c r="C31" s="13">
        <v>1.1970000000000001</v>
      </c>
      <c r="D31" s="12">
        <v>2.6789999999999998</v>
      </c>
      <c r="E31" s="14">
        <v>5.5439999999999996</v>
      </c>
      <c r="F31" s="14">
        <v>2.7050000000000001</v>
      </c>
      <c r="G31" s="14">
        <v>1.488</v>
      </c>
      <c r="H31" s="14">
        <v>1.0109999999999999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19" s="15" customFormat="1" ht="12.75" x14ac:dyDescent="0.2">
      <c r="A32" s="12">
        <v>59003</v>
      </c>
      <c r="B32" s="12" t="s">
        <v>132</v>
      </c>
      <c r="C32" s="13">
        <v>1.1970000000000001</v>
      </c>
      <c r="D32" s="12">
        <v>2.6789999999999998</v>
      </c>
      <c r="E32" s="14">
        <v>5.5439999999999996</v>
      </c>
      <c r="F32" s="14">
        <v>2.113</v>
      </c>
      <c r="G32" s="14">
        <v>1.288</v>
      </c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1:19" s="15" customFormat="1" ht="12.75" x14ac:dyDescent="0.2">
      <c r="A33" s="12">
        <v>21003</v>
      </c>
      <c r="B33" s="12" t="s">
        <v>47</v>
      </c>
      <c r="C33" s="13">
        <v>1.1970000000000001</v>
      </c>
      <c r="D33" s="12">
        <v>2.6789999999999998</v>
      </c>
      <c r="E33" s="14">
        <v>5.5439999999999996</v>
      </c>
      <c r="F33" s="14">
        <f>1.618+0.511</f>
        <v>2.129</v>
      </c>
      <c r="G33" s="14">
        <v>0.45</v>
      </c>
      <c r="H33" s="14"/>
      <c r="I33" s="14"/>
      <c r="J33" s="14"/>
      <c r="K33" s="14"/>
      <c r="L33" s="14"/>
      <c r="M33" s="14">
        <v>0.437</v>
      </c>
      <c r="N33" s="14">
        <v>0.97799999999999998</v>
      </c>
      <c r="O33" s="14">
        <v>2.024</v>
      </c>
      <c r="P33" s="14">
        <v>1E-3</v>
      </c>
      <c r="Q33" s="14">
        <v>2E-3</v>
      </c>
      <c r="R33" s="14">
        <v>5.0000000000000001E-3</v>
      </c>
      <c r="S33" s="14"/>
    </row>
    <row r="34" spans="1:19" s="15" customFormat="1" ht="12.75" x14ac:dyDescent="0.2">
      <c r="A34" s="12">
        <v>16001</v>
      </c>
      <c r="B34" s="12" t="s">
        <v>36</v>
      </c>
      <c r="C34" s="13">
        <v>1.1970000000000001</v>
      </c>
      <c r="D34" s="12">
        <v>2.6789999999999998</v>
      </c>
      <c r="E34" s="14">
        <v>5.5439999999999996</v>
      </c>
      <c r="F34" s="14">
        <v>1.3520000000000001</v>
      </c>
      <c r="G34" s="14">
        <v>0.79100000000000004</v>
      </c>
      <c r="H34" s="14"/>
      <c r="I34" s="14"/>
      <c r="J34" s="14"/>
      <c r="K34" s="14"/>
      <c r="L34" s="14"/>
      <c r="M34" s="14"/>
      <c r="N34" s="14"/>
      <c r="O34" s="14"/>
      <c r="P34" s="14">
        <v>0.01</v>
      </c>
      <c r="Q34" s="14">
        <v>2.1999999999999999E-2</v>
      </c>
      <c r="R34" s="14">
        <v>4.5999999999999999E-2</v>
      </c>
      <c r="S34" s="14">
        <v>8.0000000000000002E-3</v>
      </c>
    </row>
    <row r="35" spans="1:19" s="15" customFormat="1" ht="12.75" x14ac:dyDescent="0.2">
      <c r="A35" s="12">
        <v>61008</v>
      </c>
      <c r="B35" s="12" t="s">
        <v>140</v>
      </c>
      <c r="C35" s="13">
        <v>1.1970000000000001</v>
      </c>
      <c r="D35" s="12">
        <v>2.6789999999999998</v>
      </c>
      <c r="E35" s="14">
        <v>5.5439999999999996</v>
      </c>
      <c r="F35" s="14">
        <v>2.6909999999999998</v>
      </c>
      <c r="G35" s="14">
        <v>1.488</v>
      </c>
      <c r="H35" s="14">
        <v>1.8380000000000001</v>
      </c>
      <c r="I35" s="14"/>
      <c r="J35" s="14"/>
      <c r="K35" s="14"/>
      <c r="L35" s="14"/>
      <c r="M35" s="14">
        <v>0.154</v>
      </c>
      <c r="N35" s="14">
        <v>0.34499999999999997</v>
      </c>
      <c r="O35" s="14">
        <v>0.71299999999999997</v>
      </c>
      <c r="P35" s="14">
        <v>1E-3</v>
      </c>
      <c r="Q35" s="14">
        <v>2E-3</v>
      </c>
      <c r="R35" s="14">
        <v>5.0000000000000001E-3</v>
      </c>
      <c r="S35" s="14">
        <v>1E-3</v>
      </c>
    </row>
    <row r="36" spans="1:19" s="15" customFormat="1" ht="12.75" x14ac:dyDescent="0.2">
      <c r="A36" s="12">
        <v>38002</v>
      </c>
      <c r="B36" s="12" t="s">
        <v>78</v>
      </c>
      <c r="C36" s="13">
        <v>1.1970000000000001</v>
      </c>
      <c r="D36" s="12">
        <v>2.6789999999999998</v>
      </c>
      <c r="E36" s="14">
        <v>5.5439999999999996</v>
      </c>
      <c r="F36" s="14">
        <v>2.077</v>
      </c>
      <c r="G36" s="14">
        <v>1.25</v>
      </c>
      <c r="H36" s="14">
        <v>0.90500000000000003</v>
      </c>
      <c r="I36" s="14"/>
      <c r="J36" s="14"/>
      <c r="K36" s="14"/>
      <c r="L36" s="14"/>
      <c r="M36" s="14">
        <v>0.186</v>
      </c>
      <c r="N36" s="14">
        <v>0.41599999999999998</v>
      </c>
      <c r="O36" s="14">
        <v>0.86099999999999999</v>
      </c>
      <c r="P36" s="14"/>
      <c r="Q36" s="14"/>
      <c r="R36" s="14"/>
      <c r="S36" s="14"/>
    </row>
    <row r="37" spans="1:19" s="15" customFormat="1" ht="12.75" x14ac:dyDescent="0.2">
      <c r="A37" s="12">
        <v>49003</v>
      </c>
      <c r="B37" s="12" t="s">
        <v>103</v>
      </c>
      <c r="C37" s="13">
        <v>1.1970000000000001</v>
      </c>
      <c r="D37" s="12">
        <v>2.6789999999999998</v>
      </c>
      <c r="E37" s="14">
        <v>5.5439999999999996</v>
      </c>
      <c r="F37" s="14">
        <v>2.5310000000000001</v>
      </c>
      <c r="G37" s="14">
        <v>1.488</v>
      </c>
      <c r="H37" s="14">
        <v>0.73799999999999999</v>
      </c>
      <c r="I37" s="14"/>
      <c r="J37" s="14"/>
      <c r="K37" s="14"/>
      <c r="L37" s="14"/>
      <c r="M37" s="14"/>
      <c r="N37" s="14"/>
      <c r="O37" s="14"/>
      <c r="P37" s="14">
        <v>1.9E-2</v>
      </c>
      <c r="Q37" s="14">
        <v>4.2999999999999997E-2</v>
      </c>
      <c r="R37" s="14">
        <v>8.7999999999999995E-2</v>
      </c>
      <c r="S37" s="14">
        <v>1.2E-2</v>
      </c>
    </row>
    <row r="38" spans="1:19" s="15" customFormat="1" ht="12.75" x14ac:dyDescent="0.2">
      <c r="A38" s="12">
        <v>5006</v>
      </c>
      <c r="B38" s="12" t="s">
        <v>12</v>
      </c>
      <c r="C38" s="13">
        <v>1.1970000000000001</v>
      </c>
      <c r="D38" s="12">
        <v>2.6789999999999998</v>
      </c>
      <c r="E38" s="14">
        <v>5.5439999999999996</v>
      </c>
      <c r="F38" s="14">
        <v>3</v>
      </c>
      <c r="G38" s="14">
        <v>1.488</v>
      </c>
      <c r="H38" s="14"/>
      <c r="I38" s="14"/>
      <c r="J38" s="14"/>
      <c r="K38" s="14"/>
      <c r="L38" s="14"/>
      <c r="M38" s="14">
        <v>0.13100000000000001</v>
      </c>
      <c r="N38" s="14">
        <v>0.29299999999999998</v>
      </c>
      <c r="O38" s="14">
        <v>0.60699999999999998</v>
      </c>
      <c r="P38" s="14"/>
      <c r="Q38" s="14"/>
      <c r="R38" s="14"/>
      <c r="S38" s="14"/>
    </row>
    <row r="39" spans="1:19" s="15" customFormat="1" ht="12.75" x14ac:dyDescent="0.2">
      <c r="A39" s="12">
        <v>19004</v>
      </c>
      <c r="B39" s="12" t="s">
        <v>43</v>
      </c>
      <c r="C39" s="13">
        <v>1.1970000000000001</v>
      </c>
      <c r="D39" s="12">
        <v>2.6789999999999998</v>
      </c>
      <c r="E39" s="14">
        <v>5.5439999999999996</v>
      </c>
      <c r="F39" s="14">
        <v>1.9970000000000001</v>
      </c>
      <c r="G39" s="14">
        <v>1.35</v>
      </c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s="15" customFormat="1" ht="12.75" x14ac:dyDescent="0.2">
      <c r="A40" s="12">
        <v>56002</v>
      </c>
      <c r="B40" s="12" t="s">
        <v>125</v>
      </c>
      <c r="C40" s="13">
        <v>1.1970000000000001</v>
      </c>
      <c r="D40" s="12">
        <v>2.6789999999999998</v>
      </c>
      <c r="E40" s="14">
        <v>5.5439999999999996</v>
      </c>
      <c r="F40" s="14">
        <v>0.97199999999999998</v>
      </c>
      <c r="G40" s="14">
        <v>0.86799999999999999</v>
      </c>
      <c r="H40" s="14"/>
      <c r="I40" s="14"/>
      <c r="J40" s="14"/>
      <c r="K40" s="14"/>
      <c r="L40" s="14"/>
      <c r="M40" s="14">
        <v>0.34100000000000003</v>
      </c>
      <c r="N40" s="14">
        <v>0.76300000000000001</v>
      </c>
      <c r="O40" s="14">
        <v>1.579</v>
      </c>
      <c r="P40" s="14"/>
      <c r="Q40" s="14"/>
      <c r="R40" s="14"/>
      <c r="S40" s="14"/>
    </row>
    <row r="41" spans="1:19" s="15" customFormat="1" ht="12.75" x14ac:dyDescent="0.2">
      <c r="A41" s="12">
        <v>51001</v>
      </c>
      <c r="B41" s="12" t="s">
        <v>110</v>
      </c>
      <c r="C41" s="13">
        <v>1.1970000000000001</v>
      </c>
      <c r="D41" s="12">
        <v>2.6789999999999998</v>
      </c>
      <c r="E41" s="14">
        <v>5.5439999999999996</v>
      </c>
      <c r="F41" s="14">
        <v>3</v>
      </c>
      <c r="G41" s="14">
        <v>1.488</v>
      </c>
      <c r="H41" s="14"/>
      <c r="I41" s="14"/>
      <c r="J41" s="14"/>
      <c r="K41" s="14"/>
      <c r="L41" s="14"/>
      <c r="M41" s="14"/>
      <c r="N41" s="14"/>
      <c r="O41" s="14"/>
      <c r="P41" s="14">
        <v>2E-3</v>
      </c>
      <c r="Q41" s="14">
        <v>4.0000000000000001E-3</v>
      </c>
      <c r="R41" s="14">
        <v>8.9999999999999993E-3</v>
      </c>
      <c r="S41" s="14">
        <v>2E-3</v>
      </c>
    </row>
    <row r="42" spans="1:19" s="15" customFormat="1" ht="12.75" x14ac:dyDescent="0.2">
      <c r="A42" s="12">
        <v>64002</v>
      </c>
      <c r="B42" s="12" t="s">
        <v>145</v>
      </c>
      <c r="C42" s="13">
        <v>1.1970000000000001</v>
      </c>
      <c r="D42" s="12">
        <v>2.6789999999999998</v>
      </c>
      <c r="E42" s="14">
        <v>5.5439999999999996</v>
      </c>
      <c r="F42" s="14">
        <v>1.419</v>
      </c>
      <c r="G42" s="14">
        <v>1.488</v>
      </c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s="15" customFormat="1" ht="12.75" x14ac:dyDescent="0.2">
      <c r="A43" s="12">
        <v>20001</v>
      </c>
      <c r="B43" s="12" t="s">
        <v>44</v>
      </c>
      <c r="C43" s="13">
        <v>1.1970000000000001</v>
      </c>
      <c r="D43" s="12">
        <v>2.6789999999999998</v>
      </c>
      <c r="E43" s="14">
        <v>5.5439999999999996</v>
      </c>
      <c r="F43" s="14"/>
      <c r="G43" s="14">
        <v>1.488</v>
      </c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s="15" customFormat="1" ht="12.75" x14ac:dyDescent="0.2">
      <c r="A44" s="12">
        <v>23001</v>
      </c>
      <c r="B44" s="12" t="s">
        <v>51</v>
      </c>
      <c r="C44" s="13">
        <v>1.1970000000000001</v>
      </c>
      <c r="D44" s="12">
        <v>2.6789999999999998</v>
      </c>
      <c r="E44" s="14">
        <v>5.5439999999999996</v>
      </c>
      <c r="F44" s="14">
        <v>1.9810000000000001</v>
      </c>
      <c r="G44" s="14">
        <v>1.488</v>
      </c>
      <c r="H44" s="14"/>
      <c r="I44" s="14"/>
      <c r="J44" s="14"/>
      <c r="K44" s="14"/>
      <c r="L44" s="14"/>
      <c r="M44" s="14">
        <v>0.19400000000000001</v>
      </c>
      <c r="N44" s="14">
        <v>0.434</v>
      </c>
      <c r="O44" s="14">
        <v>0.89900000000000002</v>
      </c>
      <c r="P44" s="14">
        <v>6.0000000000000001E-3</v>
      </c>
      <c r="Q44" s="14">
        <v>1.2999999999999999E-2</v>
      </c>
      <c r="R44" s="14">
        <v>2.8000000000000001E-2</v>
      </c>
      <c r="S44" s="14">
        <v>5.0000000000000001E-3</v>
      </c>
    </row>
    <row r="45" spans="1:19" s="15" customFormat="1" ht="12.75" x14ac:dyDescent="0.2">
      <c r="A45" s="12">
        <v>22005</v>
      </c>
      <c r="B45" s="12" t="s">
        <v>49</v>
      </c>
      <c r="C45" s="13">
        <v>1.1970000000000001</v>
      </c>
      <c r="D45" s="12">
        <v>2.6789999999999998</v>
      </c>
      <c r="E45" s="14">
        <v>5.5439999999999996</v>
      </c>
      <c r="F45" s="14">
        <v>2.2349999999999999</v>
      </c>
      <c r="G45" s="14">
        <v>0.186</v>
      </c>
      <c r="H45" s="14"/>
      <c r="I45" s="14"/>
      <c r="J45" s="14"/>
      <c r="K45" s="14"/>
      <c r="L45" s="14"/>
      <c r="M45" s="14">
        <v>0.32800000000000001</v>
      </c>
      <c r="N45" s="14">
        <v>0.73399999999999999</v>
      </c>
      <c r="O45" s="14">
        <v>1.5189999999999999</v>
      </c>
      <c r="P45" s="14">
        <v>2E-3</v>
      </c>
      <c r="Q45" s="14">
        <v>4.0000000000000001E-3</v>
      </c>
      <c r="R45" s="14">
        <v>8.9999999999999993E-3</v>
      </c>
      <c r="S45" s="14">
        <v>1E-3</v>
      </c>
    </row>
    <row r="46" spans="1:19" s="15" customFormat="1" ht="12.75" x14ac:dyDescent="0.2">
      <c r="A46" s="12">
        <v>16002</v>
      </c>
      <c r="B46" s="12" t="s">
        <v>37</v>
      </c>
      <c r="C46" s="13">
        <v>1.1970000000000001</v>
      </c>
      <c r="D46" s="12">
        <v>2.6789999999999998</v>
      </c>
      <c r="E46" s="14">
        <v>5.5439999999999996</v>
      </c>
      <c r="F46" s="14">
        <v>0.44500000000000001</v>
      </c>
      <c r="G46" s="14">
        <v>1.0269999999999999</v>
      </c>
      <c r="H46" s="14"/>
      <c r="I46" s="14"/>
      <c r="J46" s="14"/>
      <c r="K46" s="14"/>
      <c r="L46" s="14"/>
      <c r="M46" s="14"/>
      <c r="N46" s="14"/>
      <c r="O46" s="14"/>
      <c r="P46" s="14">
        <v>1E-3</v>
      </c>
      <c r="Q46" s="14">
        <v>2E-3</v>
      </c>
      <c r="R46" s="14">
        <v>5.0000000000000001E-3</v>
      </c>
      <c r="S46" s="14">
        <v>1E-3</v>
      </c>
    </row>
    <row r="47" spans="1:19" s="15" customFormat="1" ht="12.75" x14ac:dyDescent="0.2">
      <c r="A47" s="12">
        <v>61007</v>
      </c>
      <c r="B47" s="12" t="s">
        <v>139</v>
      </c>
      <c r="C47" s="13">
        <v>1.1970000000000001</v>
      </c>
      <c r="D47" s="12">
        <v>2.6789999999999998</v>
      </c>
      <c r="E47" s="14">
        <v>5.5439999999999996</v>
      </c>
      <c r="F47" s="14">
        <v>2.6019999999999999</v>
      </c>
      <c r="G47" s="14">
        <v>1.488</v>
      </c>
      <c r="H47" s="14"/>
      <c r="I47" s="14"/>
      <c r="J47" s="14"/>
      <c r="K47" s="14"/>
      <c r="L47" s="14"/>
      <c r="M47" s="14"/>
      <c r="N47" s="14"/>
      <c r="O47" s="14"/>
      <c r="P47" s="14">
        <v>2E-3</v>
      </c>
      <c r="Q47" s="14">
        <v>4.0000000000000001E-3</v>
      </c>
      <c r="R47" s="14">
        <v>8.9999999999999993E-3</v>
      </c>
      <c r="S47" s="14">
        <v>1E-3</v>
      </c>
    </row>
    <row r="48" spans="1:19" s="15" customFormat="1" ht="12.75" x14ac:dyDescent="0.2">
      <c r="A48" s="12">
        <v>5003</v>
      </c>
      <c r="B48" s="12" t="s">
        <v>10</v>
      </c>
      <c r="C48" s="13">
        <v>1.1970000000000001</v>
      </c>
      <c r="D48" s="12">
        <v>2.6789999999999998</v>
      </c>
      <c r="E48" s="14">
        <v>5.5439999999999996</v>
      </c>
      <c r="F48" s="14">
        <v>2.8180000000000001</v>
      </c>
      <c r="G48" s="14">
        <v>1.25</v>
      </c>
      <c r="H48" s="14"/>
      <c r="I48" s="14"/>
      <c r="J48" s="14"/>
      <c r="K48" s="14"/>
      <c r="L48" s="14"/>
      <c r="M48" s="14"/>
      <c r="N48" s="14"/>
      <c r="O48" s="14"/>
      <c r="P48" s="14">
        <v>0.01</v>
      </c>
      <c r="Q48" s="14">
        <v>2.1999999999999999E-2</v>
      </c>
      <c r="R48" s="14">
        <v>4.5999999999999999E-2</v>
      </c>
      <c r="S48" s="14">
        <v>8.9999999999999993E-3</v>
      </c>
    </row>
    <row r="49" spans="1:19" s="15" customFormat="1" ht="12.75" x14ac:dyDescent="0.2">
      <c r="A49" s="12">
        <v>28002</v>
      </c>
      <c r="B49" s="12" t="s">
        <v>62</v>
      </c>
      <c r="C49" s="13">
        <v>1.1970000000000001</v>
      </c>
      <c r="D49" s="12">
        <v>2.6789999999999998</v>
      </c>
      <c r="E49" s="14">
        <v>5.5439999999999996</v>
      </c>
      <c r="F49" s="14">
        <v>0.879</v>
      </c>
      <c r="G49" s="14">
        <v>1.488</v>
      </c>
      <c r="H49" s="14"/>
      <c r="I49" s="14"/>
      <c r="J49" s="14"/>
      <c r="K49" s="14"/>
      <c r="L49" s="14"/>
      <c r="M49" s="14">
        <v>0.29099999999999998</v>
      </c>
      <c r="N49" s="14">
        <v>0.65100000000000002</v>
      </c>
      <c r="O49" s="14">
        <v>1.3480000000000001</v>
      </c>
      <c r="P49" s="14">
        <v>1E-3</v>
      </c>
      <c r="Q49" s="14">
        <v>2E-3</v>
      </c>
      <c r="R49" s="14">
        <v>5.0000000000000001E-3</v>
      </c>
      <c r="S49" s="14">
        <v>1E-3</v>
      </c>
    </row>
    <row r="50" spans="1:19" s="15" customFormat="1" ht="12.75" x14ac:dyDescent="0.2">
      <c r="A50" s="12">
        <v>17001</v>
      </c>
      <c r="B50" s="12" t="s">
        <v>38</v>
      </c>
      <c r="C50" s="13">
        <v>1.1970000000000001</v>
      </c>
      <c r="D50" s="12">
        <v>2.6789999999999998</v>
      </c>
      <c r="E50" s="14">
        <v>5.5439999999999996</v>
      </c>
      <c r="F50" s="14">
        <v>2.9329999999999998</v>
      </c>
      <c r="G50" s="14">
        <v>1.488</v>
      </c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s="15" customFormat="1" ht="12.75" x14ac:dyDescent="0.2">
      <c r="A51" s="12">
        <v>44001</v>
      </c>
      <c r="B51" s="12" t="s">
        <v>93</v>
      </c>
      <c r="C51" s="13">
        <v>1.1970000000000001</v>
      </c>
      <c r="D51" s="12">
        <v>2.6789999999999998</v>
      </c>
      <c r="E51" s="14">
        <v>5.5439999999999996</v>
      </c>
      <c r="F51" s="14">
        <v>0.94699999999999995</v>
      </c>
      <c r="G51" s="14">
        <v>1.2</v>
      </c>
      <c r="H51" s="14"/>
      <c r="I51" s="14"/>
      <c r="J51" s="14"/>
      <c r="K51" s="14"/>
      <c r="L51" s="14"/>
      <c r="M51" s="14">
        <v>0.64700000000000002</v>
      </c>
      <c r="N51" s="14">
        <v>1.448</v>
      </c>
      <c r="O51" s="14">
        <v>2.9969999999999999</v>
      </c>
      <c r="P51" s="14">
        <v>1E-3</v>
      </c>
      <c r="Q51" s="14">
        <v>2E-3</v>
      </c>
      <c r="R51" s="14">
        <v>5.0000000000000001E-3</v>
      </c>
      <c r="S51" s="14"/>
    </row>
    <row r="52" spans="1:19" s="15" customFormat="1" ht="12.75" x14ac:dyDescent="0.2">
      <c r="A52" s="12">
        <v>46002</v>
      </c>
      <c r="B52" s="12" t="s">
        <v>98</v>
      </c>
      <c r="C52" s="13">
        <v>1.1970000000000001</v>
      </c>
      <c r="D52" s="12">
        <v>2.6789999999999998</v>
      </c>
      <c r="E52" s="14">
        <v>5.5439999999999996</v>
      </c>
      <c r="F52" s="14">
        <v>3</v>
      </c>
      <c r="G52" s="14">
        <v>1.488</v>
      </c>
      <c r="H52" s="14">
        <v>1.625</v>
      </c>
      <c r="I52" s="14"/>
      <c r="J52" s="14"/>
      <c r="K52" s="14"/>
      <c r="L52" s="14"/>
      <c r="M52" s="14"/>
      <c r="N52" s="14"/>
      <c r="O52" s="14"/>
      <c r="P52" s="14">
        <v>0.46100000000000002</v>
      </c>
      <c r="Q52" s="14">
        <v>1.032</v>
      </c>
      <c r="R52" s="14">
        <v>2.1349999999999998</v>
      </c>
      <c r="S52" s="14">
        <v>0.19700000000000001</v>
      </c>
    </row>
    <row r="53" spans="1:19" s="15" customFormat="1" ht="12.75" x14ac:dyDescent="0.2">
      <c r="A53" s="12">
        <v>24004</v>
      </c>
      <c r="B53" s="12" t="s">
        <v>54</v>
      </c>
      <c r="C53" s="13">
        <v>1.1970000000000001</v>
      </c>
      <c r="D53" s="12">
        <v>2.6789999999999998</v>
      </c>
      <c r="E53" s="14">
        <v>5.5439999999999996</v>
      </c>
      <c r="F53" s="14">
        <v>1.0009999999999999</v>
      </c>
      <c r="G53" s="14">
        <v>0.89400000000000002</v>
      </c>
      <c r="H53" s="14">
        <v>0.59</v>
      </c>
      <c r="I53" s="14"/>
      <c r="J53" s="14"/>
      <c r="K53" s="14"/>
      <c r="L53" s="14"/>
      <c r="M53" s="14">
        <v>0.25600000000000001</v>
      </c>
      <c r="N53" s="14">
        <v>0.57299999999999995</v>
      </c>
      <c r="O53" s="14">
        <v>1.1859999999999999</v>
      </c>
      <c r="P53" s="14">
        <v>2E-3</v>
      </c>
      <c r="Q53" s="14">
        <v>4.0000000000000001E-3</v>
      </c>
      <c r="R53" s="14">
        <v>8.9999999999999993E-3</v>
      </c>
      <c r="S53" s="14">
        <v>1E-3</v>
      </c>
    </row>
    <row r="54" spans="1:19" s="15" customFormat="1" ht="12.75" x14ac:dyDescent="0.2">
      <c r="A54" s="12">
        <v>50003</v>
      </c>
      <c r="B54" s="12" t="s">
        <v>108</v>
      </c>
      <c r="C54" s="13">
        <v>1.1970000000000001</v>
      </c>
      <c r="D54" s="12">
        <v>2.6789999999999998</v>
      </c>
      <c r="E54" s="14">
        <v>5.5439999999999996</v>
      </c>
      <c r="F54" s="14">
        <v>2.7490000000000001</v>
      </c>
      <c r="G54" s="14">
        <v>1.488</v>
      </c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s="15" customFormat="1" ht="12.75" x14ac:dyDescent="0.2">
      <c r="A55" s="12">
        <v>14001</v>
      </c>
      <c r="B55" s="12" t="s">
        <v>29</v>
      </c>
      <c r="C55" s="13">
        <v>1.1970000000000001</v>
      </c>
      <c r="D55" s="12">
        <v>2.6789999999999998</v>
      </c>
      <c r="E55" s="14">
        <v>5.5439999999999996</v>
      </c>
      <c r="F55" s="14">
        <v>2.653</v>
      </c>
      <c r="G55" s="14">
        <v>1.488</v>
      </c>
      <c r="H55" s="14">
        <v>1.1879999999999999</v>
      </c>
      <c r="I55" s="14"/>
      <c r="J55" s="14"/>
      <c r="K55" s="14"/>
      <c r="L55" s="14"/>
      <c r="M55" s="14"/>
      <c r="N55" s="14"/>
      <c r="O55" s="14"/>
      <c r="P55" s="14">
        <v>6.0000000000000001E-3</v>
      </c>
      <c r="Q55" s="14">
        <v>1.2999999999999999E-2</v>
      </c>
      <c r="R55" s="14">
        <v>2.8000000000000001E-2</v>
      </c>
      <c r="S55" s="14">
        <v>4.0000000000000001E-3</v>
      </c>
    </row>
    <row r="56" spans="1:19" s="15" customFormat="1" ht="12.75" x14ac:dyDescent="0.2">
      <c r="A56" s="12">
        <v>6002</v>
      </c>
      <c r="B56" s="12" t="s">
        <v>14</v>
      </c>
      <c r="C56" s="13">
        <v>1.1970000000000001</v>
      </c>
      <c r="D56" s="12">
        <v>2.6789999999999998</v>
      </c>
      <c r="E56" s="14">
        <v>5.5439999999999996</v>
      </c>
      <c r="F56" s="14">
        <v>1.6539999999999999</v>
      </c>
      <c r="G56" s="14">
        <v>0.55000000000000004</v>
      </c>
      <c r="H56" s="14"/>
      <c r="I56" s="14"/>
      <c r="J56" s="14"/>
      <c r="K56" s="14"/>
      <c r="L56" s="14"/>
      <c r="M56" s="14">
        <v>0.60399999999999998</v>
      </c>
      <c r="N56" s="14">
        <v>1.3520000000000001</v>
      </c>
      <c r="O56" s="14">
        <v>2.7970000000000002</v>
      </c>
      <c r="P56" s="14">
        <v>2E-3</v>
      </c>
      <c r="Q56" s="14">
        <v>4.0000000000000001E-3</v>
      </c>
      <c r="R56" s="14">
        <v>8.9999999999999993E-3</v>
      </c>
      <c r="S56" s="14"/>
    </row>
    <row r="57" spans="1:19" s="15" customFormat="1" ht="12.75" x14ac:dyDescent="0.2">
      <c r="A57" s="12">
        <v>33001</v>
      </c>
      <c r="B57" s="12" t="s">
        <v>69</v>
      </c>
      <c r="C57" s="13">
        <v>1.1970000000000001</v>
      </c>
      <c r="D57" s="12">
        <v>2.6789999999999998</v>
      </c>
      <c r="E57" s="14">
        <v>5.5439999999999996</v>
      </c>
      <c r="F57" s="14">
        <v>2.9159999999999999</v>
      </c>
      <c r="G57" s="14">
        <v>1.302</v>
      </c>
      <c r="H57" s="14">
        <v>0.53400000000000003</v>
      </c>
      <c r="I57" s="14"/>
      <c r="J57" s="14"/>
      <c r="K57" s="14"/>
      <c r="L57" s="14"/>
      <c r="M57" s="14">
        <v>0.27400000000000002</v>
      </c>
      <c r="N57" s="14">
        <v>0.61299999999999999</v>
      </c>
      <c r="O57" s="14">
        <v>1.2689999999999999</v>
      </c>
      <c r="P57" s="14"/>
      <c r="Q57" s="14"/>
      <c r="R57" s="14"/>
      <c r="S57" s="14"/>
    </row>
    <row r="58" spans="1:19" s="15" customFormat="1" ht="12.75" x14ac:dyDescent="0.2">
      <c r="A58" s="12">
        <v>49004</v>
      </c>
      <c r="B58" s="12" t="s">
        <v>104</v>
      </c>
      <c r="C58" s="13">
        <v>1.1970000000000001</v>
      </c>
      <c r="D58" s="12">
        <v>2.6789999999999998</v>
      </c>
      <c r="E58" s="14">
        <v>5.5439999999999996</v>
      </c>
      <c r="F58" s="14">
        <v>2.5089999999999999</v>
      </c>
      <c r="G58" s="14">
        <v>1.488</v>
      </c>
      <c r="H58" s="14"/>
      <c r="I58" s="14"/>
      <c r="J58" s="14"/>
      <c r="K58" s="14"/>
      <c r="L58" s="14"/>
      <c r="M58" s="14">
        <v>0.499</v>
      </c>
      <c r="N58" s="14">
        <v>1.117</v>
      </c>
      <c r="O58" s="14">
        <v>2.3109999999999999</v>
      </c>
      <c r="P58" s="14">
        <v>7.0000000000000001E-3</v>
      </c>
      <c r="Q58" s="14">
        <v>1.6E-2</v>
      </c>
      <c r="R58" s="14">
        <v>3.2000000000000001E-2</v>
      </c>
      <c r="S58" s="14">
        <v>5.0000000000000001E-3</v>
      </c>
    </row>
    <row r="59" spans="1:19" s="15" customFormat="1" ht="12.75" x14ac:dyDescent="0.2">
      <c r="A59" s="12">
        <v>63001</v>
      </c>
      <c r="B59" s="12" t="s">
        <v>143</v>
      </c>
      <c r="C59" s="13">
        <v>1.1970000000000001</v>
      </c>
      <c r="D59" s="12">
        <v>2.6789999999999998</v>
      </c>
      <c r="E59" s="14">
        <v>5.5439999999999996</v>
      </c>
      <c r="F59" s="14">
        <v>2.9649999999999999</v>
      </c>
      <c r="G59" s="14">
        <v>1.488</v>
      </c>
      <c r="H59" s="14">
        <v>1.216</v>
      </c>
      <c r="I59" s="14"/>
      <c r="J59" s="14"/>
      <c r="K59" s="14"/>
      <c r="L59" s="14"/>
      <c r="M59" s="14"/>
      <c r="N59" s="14"/>
      <c r="O59" s="14"/>
      <c r="P59" s="14">
        <v>3.0000000000000001E-3</v>
      </c>
      <c r="Q59" s="14">
        <v>7.0000000000000001E-3</v>
      </c>
      <c r="R59" s="14">
        <v>1.4E-2</v>
      </c>
      <c r="S59" s="14">
        <v>3.0000000000000001E-3</v>
      </c>
    </row>
    <row r="60" spans="1:19" s="15" customFormat="1" ht="12.75" x14ac:dyDescent="0.2">
      <c r="A60" s="12">
        <v>53001</v>
      </c>
      <c r="B60" s="12" t="s">
        <v>117</v>
      </c>
      <c r="C60" s="13">
        <v>1.1970000000000001</v>
      </c>
      <c r="D60" s="12">
        <v>2.6789999999999998</v>
      </c>
      <c r="E60" s="14">
        <v>5.5439999999999996</v>
      </c>
      <c r="F60" s="14">
        <v>2.1240000000000001</v>
      </c>
      <c r="G60" s="14">
        <v>1.488</v>
      </c>
      <c r="H60" s="14">
        <v>1.175</v>
      </c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</row>
    <row r="61" spans="1:19" s="15" customFormat="1" ht="12.75" x14ac:dyDescent="0.2">
      <c r="A61" s="12">
        <v>26004</v>
      </c>
      <c r="B61" s="12" t="s">
        <v>58</v>
      </c>
      <c r="C61" s="13">
        <v>1.1970000000000001</v>
      </c>
      <c r="D61" s="12">
        <v>2.6789999999999998</v>
      </c>
      <c r="E61" s="14">
        <v>5.5439999999999996</v>
      </c>
      <c r="F61" s="14">
        <v>2.5489999999999999</v>
      </c>
      <c r="G61" s="14">
        <v>1.488</v>
      </c>
      <c r="H61" s="14"/>
      <c r="I61" s="14"/>
      <c r="J61" s="14"/>
      <c r="K61" s="14"/>
      <c r="L61" s="14"/>
      <c r="M61" s="14">
        <v>0.254</v>
      </c>
      <c r="N61" s="14">
        <v>0.56799999999999995</v>
      </c>
      <c r="O61" s="14">
        <v>1.1759999999999999</v>
      </c>
      <c r="P61" s="14">
        <v>7.0000000000000001E-3</v>
      </c>
      <c r="Q61" s="14">
        <v>1.6E-2</v>
      </c>
      <c r="R61" s="14">
        <v>3.2000000000000001E-2</v>
      </c>
      <c r="S61" s="14">
        <v>4.0000000000000001E-3</v>
      </c>
    </row>
    <row r="62" spans="1:19" s="15" customFormat="1" ht="12.75" x14ac:dyDescent="0.2">
      <c r="A62" s="12">
        <v>6006</v>
      </c>
      <c r="B62" s="12" t="s">
        <v>16</v>
      </c>
      <c r="C62" s="13">
        <v>1.1970000000000001</v>
      </c>
      <c r="D62" s="12">
        <v>2.6789999999999998</v>
      </c>
      <c r="E62" s="14">
        <v>5.5439999999999996</v>
      </c>
      <c r="F62" s="14">
        <v>1.5349999999999999</v>
      </c>
      <c r="G62" s="14">
        <v>0.73099999999999998</v>
      </c>
      <c r="H62" s="14"/>
      <c r="I62" s="14"/>
      <c r="J62" s="14"/>
      <c r="K62" s="14"/>
      <c r="L62" s="14"/>
      <c r="M62" s="14">
        <v>0.54</v>
      </c>
      <c r="N62" s="14">
        <v>1.2090000000000001</v>
      </c>
      <c r="O62" s="14">
        <v>2.5009999999999999</v>
      </c>
      <c r="P62" s="14"/>
      <c r="Q62" s="14"/>
      <c r="R62" s="14"/>
      <c r="S62" s="14"/>
    </row>
    <row r="63" spans="1:19" s="15" customFormat="1" ht="12.75" x14ac:dyDescent="0.2">
      <c r="A63" s="12">
        <v>27001</v>
      </c>
      <c r="B63" s="12" t="s">
        <v>60</v>
      </c>
      <c r="C63" s="13">
        <v>1.1970000000000001</v>
      </c>
      <c r="D63" s="12">
        <v>2.6789999999999998</v>
      </c>
      <c r="E63" s="14">
        <v>5.5439999999999996</v>
      </c>
      <c r="F63" s="14">
        <v>0.871</v>
      </c>
      <c r="G63" s="14">
        <v>1.016</v>
      </c>
      <c r="H63" s="14">
        <v>1.054</v>
      </c>
      <c r="I63" s="14"/>
      <c r="J63" s="14"/>
      <c r="K63" s="14"/>
      <c r="L63" s="14"/>
      <c r="M63" s="14"/>
      <c r="N63" s="14"/>
      <c r="O63" s="14"/>
      <c r="P63" s="14">
        <v>1E-3</v>
      </c>
      <c r="Q63" s="14">
        <v>2E-3</v>
      </c>
      <c r="R63" s="14">
        <v>5.0000000000000001E-3</v>
      </c>
      <c r="S63" s="14"/>
    </row>
    <row r="64" spans="1:19" s="15" customFormat="1" ht="12.75" x14ac:dyDescent="0.2">
      <c r="A64" s="12">
        <v>28003</v>
      </c>
      <c r="B64" s="12" t="s">
        <v>63</v>
      </c>
      <c r="C64" s="13">
        <v>1.1970000000000001</v>
      </c>
      <c r="D64" s="12">
        <v>2.6789999999999998</v>
      </c>
      <c r="E64" s="14">
        <v>5.5439999999999996</v>
      </c>
      <c r="F64" s="14">
        <v>2.2850000000000001</v>
      </c>
      <c r="G64" s="14">
        <v>1.0900000000000001</v>
      </c>
      <c r="H64" s="14"/>
      <c r="I64" s="14"/>
      <c r="J64" s="14"/>
      <c r="K64" s="14"/>
      <c r="L64" s="14"/>
      <c r="M64" s="14"/>
      <c r="N64" s="14"/>
      <c r="O64" s="14"/>
      <c r="P64" s="14">
        <v>1E-3</v>
      </c>
      <c r="Q64" s="14">
        <v>2E-3</v>
      </c>
      <c r="R64" s="14">
        <v>5.0000000000000001E-3</v>
      </c>
      <c r="S64" s="14">
        <v>1E-3</v>
      </c>
    </row>
    <row r="65" spans="1:19" s="15" customFormat="1" ht="12.75" x14ac:dyDescent="0.2">
      <c r="A65" s="12">
        <v>30001</v>
      </c>
      <c r="B65" s="12" t="s">
        <v>65</v>
      </c>
      <c r="C65" s="13">
        <v>1.1970000000000001</v>
      </c>
      <c r="D65" s="12">
        <v>2.6789999999999998</v>
      </c>
      <c r="E65" s="14">
        <v>5.5439999999999996</v>
      </c>
      <c r="F65" s="14">
        <v>2.65</v>
      </c>
      <c r="G65" s="14"/>
      <c r="H65" s="14"/>
      <c r="I65" s="14"/>
      <c r="J65" s="14"/>
      <c r="K65" s="14"/>
      <c r="L65" s="14"/>
      <c r="M65" s="14"/>
      <c r="N65" s="14"/>
      <c r="O65" s="14"/>
      <c r="P65" s="14">
        <v>1.4E-2</v>
      </c>
      <c r="Q65" s="14">
        <v>3.1E-2</v>
      </c>
      <c r="R65" s="14">
        <v>6.5000000000000002E-2</v>
      </c>
      <c r="S65" s="14">
        <v>1.0999999999999999E-2</v>
      </c>
    </row>
    <row r="66" spans="1:19" s="15" customFormat="1" ht="12.75" x14ac:dyDescent="0.2">
      <c r="A66" s="12">
        <v>31001</v>
      </c>
      <c r="B66" s="12" t="s">
        <v>67</v>
      </c>
      <c r="C66" s="13">
        <v>1.1970000000000001</v>
      </c>
      <c r="D66" s="12">
        <v>2.6789999999999998</v>
      </c>
      <c r="E66" s="14">
        <v>5.5439999999999996</v>
      </c>
      <c r="F66" s="14">
        <v>3</v>
      </c>
      <c r="G66" s="14">
        <v>1.23</v>
      </c>
      <c r="H66" s="14">
        <v>0.65400000000000003</v>
      </c>
      <c r="I66" s="14"/>
      <c r="J66" s="14"/>
      <c r="K66" s="14"/>
      <c r="L66" s="14"/>
      <c r="M66" s="14"/>
      <c r="N66" s="14"/>
      <c r="O66" s="14"/>
      <c r="P66" s="14">
        <v>1E-3</v>
      </c>
      <c r="Q66" s="14">
        <v>2E-3</v>
      </c>
      <c r="R66" s="14">
        <v>5.0000000000000001E-3</v>
      </c>
      <c r="S66" s="14"/>
    </row>
    <row r="67" spans="1:19" s="15" customFormat="1" ht="12.75" x14ac:dyDescent="0.2">
      <c r="A67" s="12">
        <v>41002</v>
      </c>
      <c r="B67" s="12" t="s">
        <v>86</v>
      </c>
      <c r="C67" s="13">
        <v>1.1970000000000001</v>
      </c>
      <c r="D67" s="12">
        <v>2.6789999999999998</v>
      </c>
      <c r="E67" s="14">
        <v>5.5439999999999996</v>
      </c>
      <c r="F67" s="14">
        <v>2.2040000000000002</v>
      </c>
      <c r="G67" s="14">
        <v>1.488</v>
      </c>
      <c r="H67" s="14">
        <f>0.383+0.178+0.267+0.178+1.157</f>
        <v>2.1630000000000003</v>
      </c>
      <c r="I67" s="14">
        <v>0.97899999999999998</v>
      </c>
      <c r="J67" s="14">
        <v>0.80100000000000005</v>
      </c>
      <c r="K67" s="14"/>
      <c r="L67" s="14"/>
      <c r="M67" s="14">
        <v>0.18</v>
      </c>
      <c r="N67" s="14">
        <v>0.40300000000000002</v>
      </c>
      <c r="O67" s="14">
        <v>0.83399999999999996</v>
      </c>
      <c r="P67" s="14"/>
      <c r="Q67" s="14"/>
      <c r="R67" s="14"/>
      <c r="S67" s="14"/>
    </row>
    <row r="68" spans="1:19" s="15" customFormat="1" ht="12.75" x14ac:dyDescent="0.2">
      <c r="A68" s="12">
        <v>14002</v>
      </c>
      <c r="B68" s="12" t="s">
        <v>30</v>
      </c>
      <c r="C68" s="13">
        <v>1.1970000000000001</v>
      </c>
      <c r="D68" s="12">
        <v>2.6789999999999998</v>
      </c>
      <c r="E68" s="14">
        <v>5.5439999999999996</v>
      </c>
      <c r="F68" s="14">
        <v>2.8260000000000001</v>
      </c>
      <c r="G68" s="14">
        <v>1.488</v>
      </c>
      <c r="H68" s="14"/>
      <c r="I68" s="14"/>
      <c r="J68" s="14"/>
      <c r="K68" s="14"/>
      <c r="L68" s="14"/>
      <c r="M68" s="14">
        <v>1.641</v>
      </c>
      <c r="N68" s="14">
        <v>3.673</v>
      </c>
      <c r="O68" s="14">
        <v>7.6</v>
      </c>
      <c r="P68" s="14">
        <v>5.0000000000000001E-3</v>
      </c>
      <c r="Q68" s="14">
        <v>1.0999999999999999E-2</v>
      </c>
      <c r="R68" s="14">
        <v>2.3E-2</v>
      </c>
      <c r="S68" s="14">
        <v>3.0000000000000001E-3</v>
      </c>
    </row>
    <row r="69" spans="1:19" s="15" customFormat="1" ht="12.75" x14ac:dyDescent="0.2">
      <c r="A69" s="12">
        <v>10001</v>
      </c>
      <c r="B69" s="12" t="s">
        <v>21</v>
      </c>
      <c r="C69" s="13">
        <v>1.1970000000000001</v>
      </c>
      <c r="D69" s="12">
        <v>2.6789999999999998</v>
      </c>
      <c r="E69" s="14">
        <v>5.5439999999999996</v>
      </c>
      <c r="F69" s="14">
        <v>1.8129999999999999</v>
      </c>
      <c r="G69" s="14">
        <v>0.66200000000000003</v>
      </c>
      <c r="H69" s="14"/>
      <c r="I69" s="14"/>
      <c r="J69" s="14"/>
      <c r="K69" s="14"/>
      <c r="L69" s="14"/>
      <c r="M69" s="14">
        <v>0.90700000000000003</v>
      </c>
      <c r="N69" s="14">
        <v>2.0299999999999998</v>
      </c>
      <c r="O69" s="14">
        <v>4.2009999999999996</v>
      </c>
      <c r="P69" s="14"/>
      <c r="Q69" s="14"/>
      <c r="R69" s="14"/>
      <c r="S69" s="14"/>
    </row>
    <row r="70" spans="1:19" s="15" customFormat="1" ht="12.75" x14ac:dyDescent="0.2">
      <c r="A70" s="12">
        <v>34002</v>
      </c>
      <c r="B70" s="12" t="s">
        <v>73</v>
      </c>
      <c r="C70" s="13">
        <v>1.1970000000000001</v>
      </c>
      <c r="D70" s="12">
        <v>2.6789999999999998</v>
      </c>
      <c r="E70" s="14">
        <v>5.5439999999999996</v>
      </c>
      <c r="F70" s="14">
        <v>0.92500000000000004</v>
      </c>
      <c r="G70" s="14">
        <v>0.4</v>
      </c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</row>
    <row r="71" spans="1:19" s="15" customFormat="1" ht="12.75" x14ac:dyDescent="0.2">
      <c r="A71" s="12">
        <v>51002</v>
      </c>
      <c r="B71" s="12" t="s">
        <v>111</v>
      </c>
      <c r="C71" s="13">
        <v>1.101</v>
      </c>
      <c r="D71" s="12">
        <v>2.464</v>
      </c>
      <c r="E71" s="14">
        <v>5.0990000000000002</v>
      </c>
      <c r="F71" s="14">
        <v>1.8140000000000001</v>
      </c>
      <c r="G71" s="14">
        <v>0.96799999999999997</v>
      </c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</row>
    <row r="72" spans="1:19" s="15" customFormat="1" ht="12.75" x14ac:dyDescent="0.2">
      <c r="A72" s="12">
        <v>56006</v>
      </c>
      <c r="B72" s="12" t="s">
        <v>127</v>
      </c>
      <c r="C72" s="13">
        <v>1.1970000000000001</v>
      </c>
      <c r="D72" s="12">
        <v>2.6789999999999998</v>
      </c>
      <c r="E72" s="14">
        <v>5.5439999999999996</v>
      </c>
      <c r="F72" s="14">
        <v>1.7270000000000001</v>
      </c>
      <c r="G72" s="14">
        <v>0.8</v>
      </c>
      <c r="H72" s="14"/>
      <c r="I72" s="14"/>
      <c r="J72" s="14"/>
      <c r="K72" s="14"/>
      <c r="L72" s="14"/>
      <c r="M72" s="14">
        <v>0.441</v>
      </c>
      <c r="N72" s="14">
        <v>0.98699999999999999</v>
      </c>
      <c r="O72" s="14">
        <v>2.0430000000000001</v>
      </c>
      <c r="P72" s="14"/>
      <c r="Q72" s="14"/>
      <c r="R72" s="14"/>
      <c r="S72" s="14"/>
    </row>
    <row r="73" spans="1:19" s="15" customFormat="1" ht="12.75" x14ac:dyDescent="0.2">
      <c r="A73" s="12">
        <v>23002</v>
      </c>
      <c r="B73" s="12" t="s">
        <v>52</v>
      </c>
      <c r="C73" s="13">
        <v>1.1970000000000001</v>
      </c>
      <c r="D73" s="12">
        <v>2.6789999999999998</v>
      </c>
      <c r="E73" s="14">
        <v>5.5439999999999996</v>
      </c>
      <c r="F73" s="14">
        <v>1.9670000000000001</v>
      </c>
      <c r="G73" s="14">
        <v>1.488</v>
      </c>
      <c r="H73" s="14"/>
      <c r="I73" s="14"/>
      <c r="J73" s="14"/>
      <c r="K73" s="14"/>
      <c r="L73" s="14"/>
      <c r="M73" s="14"/>
      <c r="N73" s="14"/>
      <c r="O73" s="14"/>
      <c r="P73" s="14">
        <v>5.0000000000000001E-3</v>
      </c>
      <c r="Q73" s="14">
        <v>1.0999999999999999E-2</v>
      </c>
      <c r="R73" s="14">
        <v>2.3E-2</v>
      </c>
      <c r="S73" s="14">
        <v>4.0000000000000001E-3</v>
      </c>
    </row>
    <row r="74" spans="1:19" s="15" customFormat="1" ht="12.75" x14ac:dyDescent="0.2">
      <c r="A74" s="12">
        <v>53002</v>
      </c>
      <c r="B74" s="12" t="s">
        <v>118</v>
      </c>
      <c r="C74" s="13">
        <v>1.1970000000000001</v>
      </c>
      <c r="D74" s="12">
        <v>2.6789999999999998</v>
      </c>
      <c r="E74" s="14">
        <v>5.5439999999999996</v>
      </c>
      <c r="F74" s="14">
        <v>0.60199999999999998</v>
      </c>
      <c r="G74" s="14">
        <v>0.83</v>
      </c>
      <c r="H74" s="14"/>
      <c r="I74" s="14"/>
      <c r="J74" s="14"/>
      <c r="K74" s="14"/>
      <c r="L74" s="14"/>
      <c r="M74" s="14">
        <v>0.23699999999999999</v>
      </c>
      <c r="N74" s="14">
        <v>0.53</v>
      </c>
      <c r="O74" s="14">
        <v>1.0980000000000001</v>
      </c>
      <c r="P74" s="14"/>
      <c r="Q74" s="14"/>
      <c r="R74" s="14"/>
      <c r="S74" s="14"/>
    </row>
    <row r="75" spans="1:19" s="15" customFormat="1" ht="12.75" x14ac:dyDescent="0.2">
      <c r="A75" s="12">
        <v>48003</v>
      </c>
      <c r="B75" s="12" t="s">
        <v>100</v>
      </c>
      <c r="C75" s="13">
        <v>1.1970000000000001</v>
      </c>
      <c r="D75" s="12">
        <v>2.6789999999999998</v>
      </c>
      <c r="E75" s="14">
        <v>5.5439999999999996</v>
      </c>
      <c r="F75" s="14">
        <v>2.1560000000000001</v>
      </c>
      <c r="G75" s="14">
        <v>1.488</v>
      </c>
      <c r="H75" s="14"/>
      <c r="I75" s="14"/>
      <c r="J75" s="14"/>
      <c r="K75" s="14"/>
      <c r="L75" s="14"/>
      <c r="M75" s="14"/>
      <c r="N75" s="14"/>
      <c r="O75" s="14"/>
      <c r="P75" s="14">
        <v>1E-3</v>
      </c>
      <c r="Q75" s="14">
        <v>2E-3</v>
      </c>
      <c r="R75" s="14">
        <v>5.0000000000000001E-3</v>
      </c>
      <c r="S75" s="14"/>
    </row>
    <row r="76" spans="1:19" s="15" customFormat="1" ht="12.75" x14ac:dyDescent="0.2">
      <c r="A76" s="12">
        <v>2002</v>
      </c>
      <c r="B76" s="12" t="s">
        <v>2</v>
      </c>
      <c r="C76" s="13">
        <v>1.1970000000000001</v>
      </c>
      <c r="D76" s="12">
        <v>2.6789999999999998</v>
      </c>
      <c r="E76" s="14">
        <v>5.5439999999999996</v>
      </c>
      <c r="F76" s="14">
        <v>2.6859999999999999</v>
      </c>
      <c r="G76" s="14">
        <v>1.488</v>
      </c>
      <c r="H76" s="14">
        <v>0.85299999999999998</v>
      </c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</row>
    <row r="77" spans="1:19" s="15" customFormat="1" ht="12.75" x14ac:dyDescent="0.2">
      <c r="A77" s="12">
        <v>22006</v>
      </c>
      <c r="B77" s="12" t="s">
        <v>50</v>
      </c>
      <c r="C77" s="13">
        <v>1.1970000000000001</v>
      </c>
      <c r="D77" s="12">
        <v>2.6789999999999998</v>
      </c>
      <c r="E77" s="14">
        <v>5.5439999999999996</v>
      </c>
      <c r="F77" s="14">
        <v>1.7370000000000001</v>
      </c>
      <c r="G77" s="14">
        <v>0.998</v>
      </c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</row>
    <row r="78" spans="1:19" s="15" customFormat="1" ht="12.75" x14ac:dyDescent="0.2">
      <c r="A78" s="12">
        <v>13003</v>
      </c>
      <c r="B78" s="12" t="s">
        <v>28</v>
      </c>
      <c r="C78" s="13">
        <v>1.1970000000000001</v>
      </c>
      <c r="D78" s="12">
        <v>2.6789999999999998</v>
      </c>
      <c r="E78" s="14">
        <v>5.5439999999999996</v>
      </c>
      <c r="F78" s="14">
        <v>2.0209999999999999</v>
      </c>
      <c r="G78" s="14">
        <v>1.488</v>
      </c>
      <c r="H78" s="14"/>
      <c r="I78" s="14"/>
      <c r="J78" s="14"/>
      <c r="K78" s="14"/>
      <c r="L78" s="14"/>
      <c r="M78" s="14">
        <v>0.254</v>
      </c>
      <c r="N78" s="14">
        <v>0.56799999999999995</v>
      </c>
      <c r="O78" s="14">
        <v>1.1759999999999999</v>
      </c>
      <c r="P78" s="14"/>
      <c r="Q78" s="14"/>
      <c r="R78" s="14"/>
      <c r="S78" s="14"/>
    </row>
    <row r="79" spans="1:19" s="15" customFormat="1" ht="12.75" x14ac:dyDescent="0.2">
      <c r="A79" s="12">
        <v>2003</v>
      </c>
      <c r="B79" s="12" t="s">
        <v>3</v>
      </c>
      <c r="C79" s="13">
        <v>1.1970000000000001</v>
      </c>
      <c r="D79" s="12">
        <v>2.6789999999999998</v>
      </c>
      <c r="E79" s="14">
        <v>5.5439999999999996</v>
      </c>
      <c r="F79" s="14">
        <v>0.85399999999999998</v>
      </c>
      <c r="G79" s="14">
        <v>0.85399999999999998</v>
      </c>
      <c r="H79" s="14"/>
      <c r="I79" s="14"/>
      <c r="J79" s="14"/>
      <c r="K79" s="14"/>
      <c r="L79" s="14"/>
      <c r="M79" s="14">
        <v>0.32800000000000001</v>
      </c>
      <c r="N79" s="14">
        <v>0.73399999999999999</v>
      </c>
      <c r="O79" s="14">
        <v>1.5189999999999999</v>
      </c>
      <c r="P79" s="14"/>
      <c r="Q79" s="14"/>
      <c r="R79" s="14"/>
      <c r="S79" s="14"/>
    </row>
    <row r="80" spans="1:19" s="15" customFormat="1" ht="12.75" x14ac:dyDescent="0.2">
      <c r="A80" s="12">
        <v>37003</v>
      </c>
      <c r="B80" s="12" t="s">
        <v>76</v>
      </c>
      <c r="C80" s="13">
        <v>1.1970000000000001</v>
      </c>
      <c r="D80" s="12">
        <v>2.6789999999999998</v>
      </c>
      <c r="E80" s="14">
        <v>5.5439999999999996</v>
      </c>
      <c r="F80" s="14">
        <v>1.7569999999999999</v>
      </c>
      <c r="G80" s="14">
        <v>1.0980000000000001</v>
      </c>
      <c r="H80" s="14"/>
      <c r="I80" s="14"/>
      <c r="J80" s="14"/>
      <c r="K80" s="14"/>
      <c r="L80" s="14"/>
      <c r="M80" s="14"/>
      <c r="N80" s="14"/>
      <c r="O80" s="14"/>
      <c r="P80" s="14">
        <v>1E-3</v>
      </c>
      <c r="Q80" s="14">
        <v>2E-3</v>
      </c>
      <c r="R80" s="14">
        <v>5.0000000000000001E-3</v>
      </c>
      <c r="S80" s="14"/>
    </row>
    <row r="81" spans="1:19" s="15" customFormat="1" ht="12.75" x14ac:dyDescent="0.2">
      <c r="A81" s="12">
        <v>35002</v>
      </c>
      <c r="B81" s="12" t="s">
        <v>74</v>
      </c>
      <c r="C81" s="13">
        <v>1.1970000000000001</v>
      </c>
      <c r="D81" s="12">
        <v>2.6789999999999998</v>
      </c>
      <c r="E81" s="14">
        <v>5.5439999999999996</v>
      </c>
      <c r="F81" s="14">
        <v>1.581</v>
      </c>
      <c r="G81" s="14">
        <v>1.488</v>
      </c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</row>
    <row r="82" spans="1:19" s="15" customFormat="1" ht="12.75" x14ac:dyDescent="0.2">
      <c r="A82" s="12">
        <v>7002</v>
      </c>
      <c r="B82" s="12" t="s">
        <v>18</v>
      </c>
      <c r="C82" s="13">
        <v>1.1970000000000001</v>
      </c>
      <c r="D82" s="12">
        <v>2.6789999999999998</v>
      </c>
      <c r="E82" s="14">
        <v>5.5439999999999996</v>
      </c>
      <c r="F82" s="14">
        <v>1.571</v>
      </c>
      <c r="G82" s="14">
        <v>0.95599999999999996</v>
      </c>
      <c r="H82" s="14"/>
      <c r="I82" s="14"/>
      <c r="J82" s="14"/>
      <c r="K82" s="14"/>
      <c r="L82" s="14"/>
      <c r="M82" s="14"/>
      <c r="N82" s="14"/>
      <c r="O82" s="14"/>
      <c r="P82" s="14">
        <v>1E-3</v>
      </c>
      <c r="Q82" s="14">
        <v>2E-3</v>
      </c>
      <c r="R82" s="14">
        <v>5.0000000000000001E-3</v>
      </c>
      <c r="S82" s="14">
        <v>1E-3</v>
      </c>
    </row>
    <row r="83" spans="1:19" s="15" customFormat="1" ht="12.75" x14ac:dyDescent="0.2">
      <c r="A83" s="12">
        <v>38003</v>
      </c>
      <c r="B83" s="12" t="s">
        <v>79</v>
      </c>
      <c r="C83" s="13">
        <v>1.1970000000000001</v>
      </c>
      <c r="D83" s="12">
        <v>2.6789999999999998</v>
      </c>
      <c r="E83" s="14">
        <v>5.5439999999999996</v>
      </c>
      <c r="F83" s="14">
        <v>1.355</v>
      </c>
      <c r="G83" s="14">
        <v>0.246</v>
      </c>
      <c r="H83" s="14"/>
      <c r="I83" s="14"/>
      <c r="J83" s="14"/>
      <c r="K83" s="14"/>
      <c r="L83" s="14"/>
      <c r="M83" s="14">
        <v>0.71599999999999997</v>
      </c>
      <c r="N83" s="14">
        <v>1.6020000000000001</v>
      </c>
      <c r="O83" s="14">
        <v>3.3159999999999998</v>
      </c>
      <c r="P83" s="14"/>
      <c r="Q83" s="14"/>
      <c r="R83" s="14"/>
      <c r="S83" s="14"/>
    </row>
    <row r="84" spans="1:19" s="15" customFormat="1" ht="12.75" x14ac:dyDescent="0.2">
      <c r="A84" s="12">
        <v>45005</v>
      </c>
      <c r="B84" s="12" t="s">
        <v>96</v>
      </c>
      <c r="C84" s="13">
        <v>1.1970000000000001</v>
      </c>
      <c r="D84" s="12">
        <v>2.6789999999999998</v>
      </c>
      <c r="E84" s="14">
        <v>5.5439999999999996</v>
      </c>
      <c r="F84" s="14">
        <v>1.371</v>
      </c>
      <c r="G84" s="14">
        <v>0.96699999999999997</v>
      </c>
      <c r="H84" s="14">
        <v>0.46700000000000003</v>
      </c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</row>
    <row r="85" spans="1:19" s="15" customFormat="1" ht="12.75" x14ac:dyDescent="0.2">
      <c r="A85" s="12">
        <v>40001</v>
      </c>
      <c r="B85" s="12" t="s">
        <v>83</v>
      </c>
      <c r="C85" s="13">
        <v>1.048</v>
      </c>
      <c r="D85" s="12">
        <v>2.3460000000000001</v>
      </c>
      <c r="E85" s="14">
        <v>4.8540000000000001</v>
      </c>
      <c r="F85" s="14">
        <v>1.242</v>
      </c>
      <c r="G85" s="14">
        <v>0.84</v>
      </c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</row>
    <row r="86" spans="1:19" s="15" customFormat="1" ht="12.75" x14ac:dyDescent="0.2">
      <c r="A86" s="12">
        <v>52004</v>
      </c>
      <c r="B86" s="12" t="s">
        <v>116</v>
      </c>
      <c r="C86" s="13">
        <v>1.1970000000000001</v>
      </c>
      <c r="D86" s="12">
        <v>2.6789999999999998</v>
      </c>
      <c r="E86" s="14">
        <v>5.5439999999999996</v>
      </c>
      <c r="F86" s="14">
        <v>2.1669999999999998</v>
      </c>
      <c r="G86" s="14">
        <v>0.81</v>
      </c>
      <c r="H86" s="14">
        <v>1.0960000000000001</v>
      </c>
      <c r="I86" s="14"/>
      <c r="J86" s="14"/>
      <c r="K86" s="14"/>
      <c r="L86" s="14"/>
      <c r="M86" s="14">
        <v>0.19400000000000001</v>
      </c>
      <c r="N86" s="14">
        <v>0.434</v>
      </c>
      <c r="O86" s="14">
        <v>0.89900000000000002</v>
      </c>
      <c r="P86" s="14">
        <v>3.0000000000000001E-3</v>
      </c>
      <c r="Q86" s="14">
        <v>7.0000000000000001E-3</v>
      </c>
      <c r="R86" s="14">
        <v>1.4E-2</v>
      </c>
      <c r="S86" s="14">
        <v>1E-3</v>
      </c>
    </row>
    <row r="87" spans="1:19" s="15" customFormat="1" ht="12.75" x14ac:dyDescent="0.2">
      <c r="A87" s="12">
        <v>41004</v>
      </c>
      <c r="B87" s="12" t="s">
        <v>87</v>
      </c>
      <c r="C87" s="13">
        <v>1.1970000000000001</v>
      </c>
      <c r="D87" s="12">
        <v>2.6789999999999998</v>
      </c>
      <c r="E87" s="14">
        <v>5.5439999999999996</v>
      </c>
      <c r="F87" s="14">
        <v>1.306</v>
      </c>
      <c r="G87" s="14">
        <v>1.488</v>
      </c>
      <c r="H87" s="14">
        <v>0.98299999999999998</v>
      </c>
      <c r="I87" s="14"/>
      <c r="J87" s="14"/>
      <c r="K87" s="14"/>
      <c r="L87" s="14">
        <v>0.93</v>
      </c>
      <c r="M87" s="14"/>
      <c r="N87" s="14"/>
      <c r="O87" s="14"/>
      <c r="P87" s="14">
        <v>2E-3</v>
      </c>
      <c r="Q87" s="14">
        <v>4.0000000000000001E-3</v>
      </c>
      <c r="R87" s="14">
        <v>8.9999999999999993E-3</v>
      </c>
      <c r="S87" s="14">
        <v>2E-3</v>
      </c>
    </row>
    <row r="88" spans="1:19" s="15" customFormat="1" ht="12.75" x14ac:dyDescent="0.2">
      <c r="A88" s="12">
        <v>44002</v>
      </c>
      <c r="B88" s="12" t="s">
        <v>94</v>
      </c>
      <c r="C88" s="13">
        <v>1.1970000000000001</v>
      </c>
      <c r="D88" s="12">
        <v>2.6789999999999998</v>
      </c>
      <c r="E88" s="14">
        <v>5.5439999999999996</v>
      </c>
      <c r="F88" s="14">
        <v>1.645</v>
      </c>
      <c r="G88" s="14">
        <v>1.488</v>
      </c>
      <c r="H88" s="14"/>
      <c r="I88" s="14"/>
      <c r="J88" s="14"/>
      <c r="K88" s="14"/>
      <c r="L88" s="14"/>
      <c r="M88" s="14">
        <v>0.879</v>
      </c>
      <c r="N88" s="14">
        <v>1.9670000000000001</v>
      </c>
      <c r="O88" s="14">
        <v>4.0709999999999997</v>
      </c>
      <c r="P88" s="14">
        <v>1E-3</v>
      </c>
      <c r="Q88" s="14">
        <v>2E-3</v>
      </c>
      <c r="R88" s="14">
        <v>5.0000000000000001E-3</v>
      </c>
      <c r="S88" s="14"/>
    </row>
    <row r="89" spans="1:19" s="15" customFormat="1" ht="12.75" x14ac:dyDescent="0.2">
      <c r="A89" s="12">
        <v>42001</v>
      </c>
      <c r="B89" s="12" t="s">
        <v>89</v>
      </c>
      <c r="C89" s="13">
        <v>1.1970000000000001</v>
      </c>
      <c r="D89" s="12">
        <v>2.6789999999999998</v>
      </c>
      <c r="E89" s="14">
        <v>5.5439999999999996</v>
      </c>
      <c r="F89" s="14">
        <v>1.7989999999999999</v>
      </c>
      <c r="G89" s="14">
        <v>0.8</v>
      </c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</row>
    <row r="90" spans="1:19" s="15" customFormat="1" ht="12.75" x14ac:dyDescent="0.2">
      <c r="A90" s="12">
        <v>39002</v>
      </c>
      <c r="B90" s="12" t="s">
        <v>81</v>
      </c>
      <c r="C90" s="13">
        <v>1.1970000000000001</v>
      </c>
      <c r="D90" s="12">
        <v>2.6789999999999998</v>
      </c>
      <c r="E90" s="14">
        <v>5.5439999999999996</v>
      </c>
      <c r="F90" s="14">
        <v>2.2570000000000001</v>
      </c>
      <c r="G90" s="14">
        <v>1.488</v>
      </c>
      <c r="H90" s="14">
        <v>0.33500000000000002</v>
      </c>
      <c r="I90" s="14"/>
      <c r="J90" s="14"/>
      <c r="K90" s="14"/>
      <c r="L90" s="14"/>
      <c r="M90" s="14">
        <v>2.5999999999999999E-2</v>
      </c>
      <c r="N90" s="14">
        <v>5.8000000000000003E-2</v>
      </c>
      <c r="O90" s="14">
        <v>0.12</v>
      </c>
      <c r="P90" s="14"/>
      <c r="Q90" s="14"/>
      <c r="R90" s="14"/>
      <c r="S90" s="14"/>
    </row>
    <row r="91" spans="1:19" s="15" customFormat="1" ht="12.75" x14ac:dyDescent="0.2">
      <c r="A91" s="12">
        <v>60003</v>
      </c>
      <c r="B91" s="12" t="s">
        <v>134</v>
      </c>
      <c r="C91" s="13">
        <v>1.1970000000000001</v>
      </c>
      <c r="D91" s="12">
        <v>2.6789999999999998</v>
      </c>
      <c r="E91" s="14">
        <v>5.5439999999999996</v>
      </c>
      <c r="F91" s="14">
        <v>2.3860000000000001</v>
      </c>
      <c r="G91" s="14">
        <v>1.488</v>
      </c>
      <c r="H91" s="14"/>
      <c r="I91" s="14"/>
      <c r="J91" s="14"/>
      <c r="K91" s="14"/>
      <c r="L91" s="14"/>
      <c r="M91" s="14">
        <v>0.43</v>
      </c>
      <c r="N91" s="14">
        <v>0.96199999999999997</v>
      </c>
      <c r="O91" s="14">
        <v>1.992</v>
      </c>
      <c r="P91" s="14">
        <v>1E-3</v>
      </c>
      <c r="Q91" s="14">
        <v>2E-3</v>
      </c>
      <c r="R91" s="14">
        <v>5.0000000000000001E-3</v>
      </c>
      <c r="S91" s="14">
        <v>1E-3</v>
      </c>
    </row>
    <row r="92" spans="1:19" s="15" customFormat="1" ht="12.75" x14ac:dyDescent="0.2">
      <c r="A92" s="12">
        <v>43007</v>
      </c>
      <c r="B92" s="12" t="s">
        <v>92</v>
      </c>
      <c r="C92" s="13">
        <v>1.1970000000000001</v>
      </c>
      <c r="D92" s="12">
        <v>2.6789999999999998</v>
      </c>
      <c r="E92" s="14">
        <v>5.5439999999999996</v>
      </c>
      <c r="F92" s="14">
        <v>2.4</v>
      </c>
      <c r="G92" s="14">
        <v>1.488</v>
      </c>
      <c r="H92" s="14">
        <v>0.43</v>
      </c>
      <c r="I92" s="14"/>
      <c r="J92" s="14"/>
      <c r="K92" s="14"/>
      <c r="L92" s="14"/>
      <c r="M92" s="14">
        <v>0.36899999999999999</v>
      </c>
      <c r="N92" s="14">
        <v>0.82599999999999996</v>
      </c>
      <c r="O92" s="14">
        <v>1.7090000000000001</v>
      </c>
      <c r="P92" s="14">
        <v>4.0000000000000001E-3</v>
      </c>
      <c r="Q92" s="14">
        <v>8.9999999999999993E-3</v>
      </c>
      <c r="R92" s="14">
        <v>1.9E-2</v>
      </c>
      <c r="S92" s="14">
        <v>2E-3</v>
      </c>
    </row>
    <row r="93" spans="1:19" s="15" customFormat="1" ht="12.75" x14ac:dyDescent="0.2">
      <c r="A93" s="12">
        <v>15001</v>
      </c>
      <c r="B93" s="12" t="s">
        <v>33</v>
      </c>
      <c r="C93" s="13">
        <v>1.1970000000000001</v>
      </c>
      <c r="D93" s="12">
        <v>2.6789999999999998</v>
      </c>
      <c r="E93" s="14">
        <v>5.5439999999999996</v>
      </c>
      <c r="F93" s="14">
        <v>1.8260000000000001</v>
      </c>
      <c r="G93" s="14">
        <v>1.488</v>
      </c>
      <c r="H93" s="14"/>
      <c r="I93" s="14"/>
      <c r="J93" s="14"/>
      <c r="K93" s="14"/>
      <c r="L93" s="14"/>
      <c r="M93" s="14">
        <v>0.34200000000000003</v>
      </c>
      <c r="N93" s="14">
        <v>0.76500000000000001</v>
      </c>
      <c r="O93" s="14">
        <v>1.5840000000000001</v>
      </c>
      <c r="P93" s="14"/>
      <c r="Q93" s="14"/>
      <c r="R93" s="14"/>
      <c r="S93" s="14"/>
    </row>
    <row r="94" spans="1:19" s="15" customFormat="1" ht="12.75" x14ac:dyDescent="0.2">
      <c r="A94" s="12">
        <v>15002</v>
      </c>
      <c r="B94" s="12" t="s">
        <v>34</v>
      </c>
      <c r="C94" s="13">
        <v>1.1970000000000001</v>
      </c>
      <c r="D94" s="12">
        <v>2.6789999999999998</v>
      </c>
      <c r="E94" s="14">
        <v>5.5439999999999996</v>
      </c>
      <c r="F94" s="14">
        <v>2.7549999999999999</v>
      </c>
      <c r="G94" s="14">
        <v>1.488</v>
      </c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</row>
    <row r="95" spans="1:19" s="15" customFormat="1" ht="12.75" x14ac:dyDescent="0.2">
      <c r="A95" s="12">
        <v>46001</v>
      </c>
      <c r="B95" s="12" t="s">
        <v>97</v>
      </c>
      <c r="C95" s="13">
        <v>1.1970000000000001</v>
      </c>
      <c r="D95" s="12">
        <v>2.6789999999999998</v>
      </c>
      <c r="E95" s="14">
        <v>5.5439999999999996</v>
      </c>
      <c r="F95" s="14">
        <v>2.1789999999999998</v>
      </c>
      <c r="G95" s="14">
        <v>1.288</v>
      </c>
      <c r="H95" s="14"/>
      <c r="I95" s="14"/>
      <c r="J95" s="14"/>
      <c r="K95" s="14"/>
      <c r="L95" s="14"/>
      <c r="M95" s="14"/>
      <c r="N95" s="14"/>
      <c r="O95" s="14"/>
      <c r="P95" s="14">
        <v>1.9E-2</v>
      </c>
      <c r="Q95" s="14">
        <v>4.2999999999999997E-2</v>
      </c>
      <c r="R95" s="14">
        <v>8.7999999999999995E-2</v>
      </c>
      <c r="S95" s="14">
        <v>2.5000000000000001E-2</v>
      </c>
    </row>
    <row r="96" spans="1:19" s="15" customFormat="1" ht="12.75" x14ac:dyDescent="0.2">
      <c r="A96" s="12">
        <v>33002</v>
      </c>
      <c r="B96" s="12" t="s">
        <v>70</v>
      </c>
      <c r="C96" s="13">
        <v>1.1970000000000001</v>
      </c>
      <c r="D96" s="12">
        <v>2.6789999999999998</v>
      </c>
      <c r="E96" s="14">
        <v>5.5439999999999996</v>
      </c>
      <c r="F96" s="14">
        <v>2.9620000000000002</v>
      </c>
      <c r="G96" s="14">
        <v>1.488</v>
      </c>
      <c r="H96" s="14"/>
      <c r="I96" s="14"/>
      <c r="J96" s="14"/>
      <c r="K96" s="14"/>
      <c r="L96" s="14"/>
      <c r="M96" s="14">
        <v>0.27500000000000002</v>
      </c>
      <c r="N96" s="14">
        <v>0.61499999999999999</v>
      </c>
      <c r="O96" s="14">
        <v>1.274</v>
      </c>
      <c r="P96" s="14"/>
      <c r="Q96" s="14"/>
      <c r="R96" s="14"/>
      <c r="S96" s="14"/>
    </row>
    <row r="97" spans="1:19" s="15" customFormat="1" ht="12.75" x14ac:dyDescent="0.2">
      <c r="A97" s="12">
        <v>25004</v>
      </c>
      <c r="B97" s="12" t="s">
        <v>56</v>
      </c>
      <c r="C97" s="13">
        <v>1.1970000000000001</v>
      </c>
      <c r="D97" s="12">
        <v>2.6789999999999998</v>
      </c>
      <c r="E97" s="14">
        <v>5.5439999999999996</v>
      </c>
      <c r="F97" s="14">
        <v>1.893</v>
      </c>
      <c r="G97" s="14">
        <v>1.488</v>
      </c>
      <c r="H97" s="14">
        <v>0.89</v>
      </c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</row>
    <row r="98" spans="1:19" s="15" customFormat="1" ht="12.75" x14ac:dyDescent="0.2">
      <c r="A98" s="12">
        <v>29004</v>
      </c>
      <c r="B98" s="12" t="s">
        <v>64</v>
      </c>
      <c r="C98" s="13">
        <v>1.1970000000000001</v>
      </c>
      <c r="D98" s="12">
        <v>2.6789999999999998</v>
      </c>
      <c r="E98" s="14">
        <v>5.5439999999999996</v>
      </c>
      <c r="F98" s="14">
        <v>1.5860000000000001</v>
      </c>
      <c r="G98" s="14">
        <v>0.34799999999999998</v>
      </c>
      <c r="H98" s="14"/>
      <c r="I98" s="14"/>
      <c r="J98" s="14"/>
      <c r="K98" s="14"/>
      <c r="L98" s="14"/>
      <c r="M98" s="14">
        <v>0.315</v>
      </c>
      <c r="N98" s="14">
        <v>0.70499999999999996</v>
      </c>
      <c r="O98" s="14">
        <v>1.4590000000000001</v>
      </c>
      <c r="P98" s="14"/>
      <c r="Q98" s="14"/>
      <c r="R98" s="14"/>
      <c r="S98" s="14"/>
    </row>
    <row r="99" spans="1:19" s="15" customFormat="1" ht="12.75" x14ac:dyDescent="0.2">
      <c r="A99" s="12">
        <v>17002</v>
      </c>
      <c r="B99" s="12" t="s">
        <v>39</v>
      </c>
      <c r="C99" s="13">
        <v>1.1970000000000001</v>
      </c>
      <c r="D99" s="12">
        <v>2.6789999999999998</v>
      </c>
      <c r="E99" s="14">
        <v>5.5439999999999996</v>
      </c>
      <c r="F99" s="14">
        <v>2.3330000000000002</v>
      </c>
      <c r="G99" s="14">
        <v>1.488</v>
      </c>
      <c r="H99" s="14">
        <v>0.32100000000000001</v>
      </c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</row>
    <row r="100" spans="1:19" s="15" customFormat="1" ht="12.75" x14ac:dyDescent="0.2">
      <c r="A100" s="12">
        <v>62006</v>
      </c>
      <c r="B100" s="12" t="s">
        <v>142</v>
      </c>
      <c r="C100" s="13">
        <v>1.1970000000000001</v>
      </c>
      <c r="D100" s="12">
        <v>2.6789999999999998</v>
      </c>
      <c r="E100" s="14">
        <v>5.5439999999999996</v>
      </c>
      <c r="F100" s="14">
        <v>2.4239999999999999</v>
      </c>
      <c r="G100" s="14">
        <v>1.488</v>
      </c>
      <c r="H100" s="14"/>
      <c r="I100" s="14"/>
      <c r="J100" s="14"/>
      <c r="K100" s="14"/>
      <c r="L100" s="14"/>
      <c r="M100" s="14">
        <v>0.20100000000000001</v>
      </c>
      <c r="N100" s="14">
        <v>0.45</v>
      </c>
      <c r="O100" s="14">
        <v>0.93100000000000005</v>
      </c>
      <c r="P100" s="14">
        <v>1E-3</v>
      </c>
      <c r="Q100" s="14">
        <v>2E-3</v>
      </c>
      <c r="R100" s="14">
        <v>5.0000000000000001E-3</v>
      </c>
      <c r="S100" s="14">
        <v>1E-3</v>
      </c>
    </row>
    <row r="101" spans="1:19" s="15" customFormat="1" ht="12.75" x14ac:dyDescent="0.2">
      <c r="A101" s="12">
        <v>43002</v>
      </c>
      <c r="B101" s="12" t="s">
        <v>91</v>
      </c>
      <c r="C101" s="13">
        <v>1.1970000000000001</v>
      </c>
      <c r="D101" s="12">
        <v>2.6789999999999998</v>
      </c>
      <c r="E101" s="14">
        <v>5.5439999999999996</v>
      </c>
      <c r="F101" s="14">
        <v>2.88</v>
      </c>
      <c r="G101" s="14">
        <v>1.488</v>
      </c>
      <c r="H101" s="14"/>
      <c r="I101" s="14"/>
      <c r="J101" s="14"/>
      <c r="K101" s="14"/>
      <c r="L101" s="14"/>
      <c r="M101" s="14"/>
      <c r="N101" s="14"/>
      <c r="O101" s="14"/>
      <c r="P101" s="14">
        <v>2E-3</v>
      </c>
      <c r="Q101" s="14">
        <v>4.0000000000000001E-3</v>
      </c>
      <c r="R101" s="14">
        <v>8.9999999999999993E-3</v>
      </c>
      <c r="S101" s="14">
        <v>3.0000000000000001E-3</v>
      </c>
    </row>
    <row r="102" spans="1:19" s="15" customFormat="1" ht="12.75" x14ac:dyDescent="0.2">
      <c r="A102" s="12">
        <v>17003</v>
      </c>
      <c r="B102" s="12" t="s">
        <v>40</v>
      </c>
      <c r="C102" s="13">
        <v>1.1970000000000001</v>
      </c>
      <c r="D102" s="12">
        <v>2.6789999999999998</v>
      </c>
      <c r="E102" s="14">
        <v>5.5439999999999996</v>
      </c>
      <c r="F102" s="14">
        <v>3</v>
      </c>
      <c r="G102" s="14">
        <v>1.488</v>
      </c>
      <c r="H102" s="14"/>
      <c r="I102" s="14"/>
      <c r="J102" s="14"/>
      <c r="K102" s="14"/>
      <c r="L102" s="14"/>
      <c r="M102" s="14">
        <v>0.47899999999999998</v>
      </c>
      <c r="N102" s="14">
        <v>1.0720000000000001</v>
      </c>
      <c r="O102" s="14">
        <v>2.2189999999999999</v>
      </c>
      <c r="P102" s="14"/>
      <c r="Q102" s="14"/>
      <c r="R102" s="14"/>
      <c r="S102" s="14"/>
    </row>
    <row r="103" spans="1:19" s="15" customFormat="1" ht="12.75" x14ac:dyDescent="0.2">
      <c r="A103" s="12">
        <v>51003</v>
      </c>
      <c r="B103" s="12" t="s">
        <v>112</v>
      </c>
      <c r="C103" s="13">
        <v>1.1970000000000001</v>
      </c>
      <c r="D103" s="12">
        <v>2.6789999999999998</v>
      </c>
      <c r="E103" s="14">
        <v>5.5439999999999996</v>
      </c>
      <c r="F103" s="14">
        <v>2.6139999999999999</v>
      </c>
      <c r="G103" s="14">
        <v>1.488</v>
      </c>
      <c r="H103" s="14"/>
      <c r="I103" s="14"/>
      <c r="J103" s="14"/>
      <c r="K103" s="14"/>
      <c r="L103" s="14"/>
      <c r="M103" s="14"/>
      <c r="N103" s="14"/>
      <c r="O103" s="14"/>
      <c r="P103" s="14">
        <v>2.9000000000000001E-2</v>
      </c>
      <c r="Q103" s="14">
        <v>6.5000000000000002E-2</v>
      </c>
      <c r="R103" s="14">
        <v>0.13400000000000001</v>
      </c>
      <c r="S103" s="14">
        <v>1.6E-2</v>
      </c>
    </row>
    <row r="104" spans="1:19" s="15" customFormat="1" ht="12.75" x14ac:dyDescent="0.2">
      <c r="A104" s="12">
        <v>9002</v>
      </c>
      <c r="B104" s="12" t="s">
        <v>20</v>
      </c>
      <c r="C104" s="13">
        <v>1.1970000000000001</v>
      </c>
      <c r="D104" s="12">
        <v>2.6789999999999998</v>
      </c>
      <c r="E104" s="14">
        <v>5.5439999999999996</v>
      </c>
      <c r="F104" s="14">
        <v>3</v>
      </c>
      <c r="G104" s="14">
        <v>1.488</v>
      </c>
      <c r="H104" s="14"/>
      <c r="I104" s="14"/>
      <c r="J104" s="14"/>
      <c r="K104" s="14"/>
      <c r="L104" s="14"/>
      <c r="M104" s="14"/>
      <c r="N104" s="14"/>
      <c r="O104" s="14"/>
      <c r="P104" s="14">
        <v>1.0999999999999999E-2</v>
      </c>
      <c r="Q104" s="14">
        <v>2.5000000000000001E-2</v>
      </c>
      <c r="R104" s="14">
        <v>5.0999999999999997E-2</v>
      </c>
      <c r="S104" s="14">
        <v>8.0000000000000002E-3</v>
      </c>
    </row>
    <row r="105" spans="1:19" s="15" customFormat="1" ht="12.75" x14ac:dyDescent="0.2">
      <c r="A105" s="12">
        <v>56007</v>
      </c>
      <c r="B105" s="12" t="s">
        <v>128</v>
      </c>
      <c r="C105" s="13">
        <v>1.1970000000000001</v>
      </c>
      <c r="D105" s="12">
        <v>2.6789999999999998</v>
      </c>
      <c r="E105" s="14">
        <v>5.5439999999999996</v>
      </c>
      <c r="F105" s="14">
        <v>1.5369999999999999</v>
      </c>
      <c r="G105" s="14">
        <v>0.24199999999999999</v>
      </c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</row>
    <row r="106" spans="1:19" s="15" customFormat="1" ht="12.75" x14ac:dyDescent="0.2">
      <c r="A106" s="12">
        <v>23003</v>
      </c>
      <c r="B106" s="12" t="s">
        <v>53</v>
      </c>
      <c r="C106" s="13">
        <v>1.1970000000000001</v>
      </c>
      <c r="D106" s="12">
        <v>2.6789999999999998</v>
      </c>
      <c r="E106" s="14">
        <v>5.5439999999999996</v>
      </c>
      <c r="F106" s="14">
        <v>2.2919999999999998</v>
      </c>
      <c r="G106" s="14">
        <v>1.488</v>
      </c>
      <c r="H106" s="14"/>
      <c r="I106" s="14"/>
      <c r="J106" s="14"/>
      <c r="K106" s="14"/>
      <c r="L106" s="14"/>
      <c r="M106" s="14"/>
      <c r="N106" s="14"/>
      <c r="O106" s="14"/>
      <c r="P106" s="14">
        <v>7.1999999999999995E-2</v>
      </c>
      <c r="Q106" s="14">
        <v>0.161</v>
      </c>
      <c r="R106" s="14">
        <v>0.33300000000000002</v>
      </c>
      <c r="S106" s="14">
        <v>3.6999999999999998E-2</v>
      </c>
    </row>
    <row r="107" spans="1:19" s="15" customFormat="1" ht="12.75" x14ac:dyDescent="0.2">
      <c r="A107" s="12">
        <v>65001</v>
      </c>
      <c r="B107" s="12" t="s">
        <v>146</v>
      </c>
      <c r="C107" s="13">
        <v>1.1970000000000001</v>
      </c>
      <c r="D107" s="12">
        <v>2.6789999999999998</v>
      </c>
      <c r="E107" s="14">
        <v>5.5439999999999996</v>
      </c>
      <c r="F107" s="14">
        <v>2.3210000000000002</v>
      </c>
      <c r="G107" s="14">
        <v>1.488</v>
      </c>
      <c r="H107" s="14"/>
      <c r="I107" s="14"/>
      <c r="J107" s="14"/>
      <c r="K107" s="14"/>
      <c r="L107" s="14"/>
      <c r="M107" s="14"/>
      <c r="N107" s="14"/>
      <c r="O107" s="14"/>
      <c r="P107" s="14">
        <v>8.9999999999999993E-3</v>
      </c>
      <c r="Q107" s="14">
        <v>0.02</v>
      </c>
      <c r="R107" s="14">
        <v>4.2000000000000003E-2</v>
      </c>
      <c r="S107" s="14">
        <v>5.0000000000000001E-3</v>
      </c>
    </row>
    <row r="108" spans="1:19" s="15" customFormat="1" ht="12.75" x14ac:dyDescent="0.2">
      <c r="A108" s="16">
        <v>39006</v>
      </c>
      <c r="B108" s="16" t="s">
        <v>82</v>
      </c>
      <c r="C108" s="13">
        <v>1.1970000000000001</v>
      </c>
      <c r="D108" s="12">
        <v>2.6789999999999998</v>
      </c>
      <c r="E108" s="14">
        <v>5.5439999999999996</v>
      </c>
      <c r="F108" s="17">
        <v>2.8109999999999999</v>
      </c>
      <c r="G108" s="17">
        <v>1.29</v>
      </c>
      <c r="H108" s="17"/>
      <c r="I108" s="17"/>
      <c r="J108" s="17"/>
      <c r="K108" s="17"/>
      <c r="L108" s="17"/>
      <c r="M108" s="17">
        <v>0.65400000000000003</v>
      </c>
      <c r="N108" s="17">
        <v>1.464</v>
      </c>
      <c r="O108" s="17">
        <v>3.0289999999999999</v>
      </c>
      <c r="P108" s="17">
        <v>1E-3</v>
      </c>
      <c r="Q108" s="17">
        <v>2E-3</v>
      </c>
      <c r="R108" s="17">
        <v>5.0000000000000001E-3</v>
      </c>
      <c r="S108" s="17"/>
    </row>
    <row r="109" spans="1:19" s="15" customFormat="1" ht="12.75" x14ac:dyDescent="0.2">
      <c r="A109" s="12">
        <v>60004</v>
      </c>
      <c r="B109" s="12" t="s">
        <v>135</v>
      </c>
      <c r="C109" s="13">
        <v>1.1970000000000001</v>
      </c>
      <c r="D109" s="12">
        <v>2.6789999999999998</v>
      </c>
      <c r="E109" s="14">
        <v>5.5439999999999996</v>
      </c>
      <c r="F109" s="14">
        <v>2.4329999999999998</v>
      </c>
      <c r="G109" s="14">
        <v>1.488</v>
      </c>
      <c r="H109" s="14">
        <v>0.628</v>
      </c>
      <c r="I109" s="14"/>
      <c r="J109" s="14"/>
      <c r="K109" s="14"/>
      <c r="L109" s="14"/>
      <c r="M109" s="14"/>
      <c r="N109" s="14"/>
      <c r="O109" s="14"/>
      <c r="P109" s="14">
        <v>4.0000000000000001E-3</v>
      </c>
      <c r="Q109" s="14">
        <v>8.9999999999999993E-3</v>
      </c>
      <c r="R109" s="14">
        <v>1.9E-2</v>
      </c>
      <c r="S109" s="14">
        <v>2E-3</v>
      </c>
    </row>
    <row r="110" spans="1:19" s="15" customFormat="1" ht="12.75" x14ac:dyDescent="0.2">
      <c r="A110" s="12">
        <v>33003</v>
      </c>
      <c r="B110" s="12" t="s">
        <v>71</v>
      </c>
      <c r="C110" s="13">
        <v>1.1970000000000001</v>
      </c>
      <c r="D110" s="12">
        <v>2.6789999999999998</v>
      </c>
      <c r="E110" s="14">
        <v>5.5439999999999996</v>
      </c>
      <c r="F110" s="14">
        <v>2.1120000000000001</v>
      </c>
      <c r="G110" s="14">
        <v>1.488</v>
      </c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</row>
    <row r="111" spans="1:19" s="15" customFormat="1" ht="12.75" x14ac:dyDescent="0.2">
      <c r="A111" s="12">
        <v>32002</v>
      </c>
      <c r="B111" s="12" t="s">
        <v>68</v>
      </c>
      <c r="C111" s="13">
        <v>1.1970000000000001</v>
      </c>
      <c r="D111" s="12">
        <v>2.6789999999999998</v>
      </c>
      <c r="E111" s="14">
        <v>5.5439999999999996</v>
      </c>
      <c r="F111" s="14">
        <v>2.4</v>
      </c>
      <c r="G111" s="14">
        <v>1.288</v>
      </c>
      <c r="H111" s="14"/>
      <c r="I111" s="14"/>
      <c r="J111" s="14"/>
      <c r="K111" s="14"/>
      <c r="L111" s="14"/>
      <c r="M111" s="14"/>
      <c r="N111" s="14"/>
      <c r="O111" s="14"/>
      <c r="P111" s="14">
        <v>1E-3</v>
      </c>
      <c r="Q111" s="14">
        <v>2E-3</v>
      </c>
      <c r="R111" s="14">
        <v>5.0000000000000001E-3</v>
      </c>
      <c r="S111" s="14"/>
    </row>
    <row r="112" spans="1:19" s="15" customFormat="1" ht="12.75" x14ac:dyDescent="0.2">
      <c r="A112" s="12">
        <v>1001</v>
      </c>
      <c r="B112" s="12" t="s">
        <v>0</v>
      </c>
      <c r="C112" s="13">
        <v>1.1970000000000001</v>
      </c>
      <c r="D112" s="12">
        <v>2.6789999999999998</v>
      </c>
      <c r="E112" s="14">
        <v>5.5439999999999996</v>
      </c>
      <c r="F112" s="14">
        <v>2.4380000000000002</v>
      </c>
      <c r="G112" s="14">
        <v>1.488</v>
      </c>
      <c r="H112" s="14"/>
      <c r="I112" s="14"/>
      <c r="J112" s="14"/>
      <c r="K112" s="14"/>
      <c r="L112" s="14"/>
      <c r="M112" s="14"/>
      <c r="N112" s="14"/>
      <c r="O112" s="14"/>
      <c r="P112" s="14">
        <v>1E-3</v>
      </c>
      <c r="Q112" s="13">
        <v>2E-3</v>
      </c>
      <c r="R112" s="14">
        <v>5.0000000000000001E-3</v>
      </c>
      <c r="S112" s="14"/>
    </row>
    <row r="113" spans="1:19" s="15" customFormat="1" ht="12.75" x14ac:dyDescent="0.2">
      <c r="A113" s="12">
        <v>11005</v>
      </c>
      <c r="B113" s="12" t="s">
        <v>24</v>
      </c>
      <c r="C113" s="13">
        <v>1.1970000000000001</v>
      </c>
      <c r="D113" s="12">
        <v>2.6789999999999998</v>
      </c>
      <c r="E113" s="14">
        <v>5.5439999999999996</v>
      </c>
      <c r="F113" s="14">
        <v>2.1059999999999999</v>
      </c>
      <c r="G113" s="14">
        <v>1.488</v>
      </c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</row>
    <row r="114" spans="1:19" s="15" customFormat="1" ht="12.75" x14ac:dyDescent="0.2">
      <c r="A114" s="12">
        <v>51004</v>
      </c>
      <c r="B114" s="12" t="s">
        <v>113</v>
      </c>
      <c r="C114" s="13">
        <v>1.1970000000000001</v>
      </c>
      <c r="D114" s="12">
        <v>2.6789999999999998</v>
      </c>
      <c r="E114" s="14">
        <v>5.5439999999999996</v>
      </c>
      <c r="F114" s="14">
        <v>2.2759999999999998</v>
      </c>
      <c r="G114" s="14">
        <v>1.488</v>
      </c>
      <c r="H114" s="14"/>
      <c r="I114" s="14"/>
      <c r="J114" s="14"/>
      <c r="K114" s="14"/>
      <c r="L114" s="14"/>
      <c r="M114" s="14"/>
      <c r="N114" s="14"/>
      <c r="O114" s="14"/>
      <c r="P114" s="14">
        <v>4.0000000000000001E-3</v>
      </c>
      <c r="Q114" s="14">
        <v>8.9999999999999993E-3</v>
      </c>
      <c r="R114" s="14">
        <v>1.9E-2</v>
      </c>
      <c r="S114" s="14">
        <v>7.0000000000000001E-3</v>
      </c>
    </row>
    <row r="115" spans="1:19" s="15" customFormat="1" ht="12.75" x14ac:dyDescent="0.2">
      <c r="A115" s="12">
        <v>56004</v>
      </c>
      <c r="B115" s="12" t="s">
        <v>126</v>
      </c>
      <c r="C115" s="13">
        <v>1.1970000000000001</v>
      </c>
      <c r="D115" s="12">
        <v>2.6789999999999998</v>
      </c>
      <c r="E115" s="14">
        <v>5.5439999999999996</v>
      </c>
      <c r="F115" s="14">
        <v>2.68</v>
      </c>
      <c r="G115" s="14">
        <v>1.488</v>
      </c>
      <c r="H115" s="14">
        <v>1.637</v>
      </c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</row>
    <row r="116" spans="1:19" s="15" customFormat="1" ht="12.75" x14ac:dyDescent="0.2">
      <c r="A116" s="12">
        <v>54004</v>
      </c>
      <c r="B116" s="12" t="s">
        <v>120</v>
      </c>
      <c r="C116" s="13">
        <v>1.1970000000000001</v>
      </c>
      <c r="D116" s="12">
        <v>2.6789999999999998</v>
      </c>
      <c r="E116" s="14">
        <v>5.5439999999999996</v>
      </c>
      <c r="F116" s="14">
        <v>2.7280000000000002</v>
      </c>
      <c r="G116" s="14">
        <v>1.488</v>
      </c>
      <c r="H116" s="14"/>
      <c r="I116" s="14"/>
      <c r="J116" s="14"/>
      <c r="K116" s="14"/>
      <c r="L116" s="14"/>
      <c r="M116" s="14">
        <v>0.38500000000000001</v>
      </c>
      <c r="N116" s="14">
        <v>0.86199999999999999</v>
      </c>
      <c r="O116" s="14">
        <v>1.7829999999999999</v>
      </c>
      <c r="P116" s="14">
        <v>2E-3</v>
      </c>
      <c r="Q116" s="14">
        <v>4.0000000000000001E-3</v>
      </c>
      <c r="R116" s="14">
        <v>8.9999999999999993E-3</v>
      </c>
      <c r="S116" s="14">
        <v>1E-3</v>
      </c>
    </row>
    <row r="117" spans="1:19" s="15" customFormat="1" ht="12.75" x14ac:dyDescent="0.2">
      <c r="A117" s="12">
        <v>55005</v>
      </c>
      <c r="B117" s="12" t="s">
        <v>124</v>
      </c>
      <c r="C117" s="13">
        <v>1.1970000000000001</v>
      </c>
      <c r="D117" s="12">
        <v>2.6789999999999998</v>
      </c>
      <c r="E117" s="14">
        <v>5.5439999999999996</v>
      </c>
      <c r="F117" s="14">
        <v>0.47699999999999998</v>
      </c>
      <c r="G117" s="14">
        <v>0.28599999999999998</v>
      </c>
      <c r="H117" s="14"/>
      <c r="I117" s="14"/>
      <c r="J117" s="14"/>
      <c r="K117" s="14"/>
      <c r="L117" s="14"/>
      <c r="M117" s="14">
        <v>0.93700000000000006</v>
      </c>
      <c r="N117" s="14">
        <v>2.097</v>
      </c>
      <c r="O117" s="14">
        <v>4.34</v>
      </c>
      <c r="P117" s="14"/>
      <c r="Q117" s="14"/>
      <c r="R117" s="14"/>
      <c r="S117" s="14"/>
    </row>
    <row r="118" spans="1:19" s="15" customFormat="1" ht="12.75" x14ac:dyDescent="0.2">
      <c r="A118" s="12">
        <v>4003</v>
      </c>
      <c r="B118" s="12" t="s">
        <v>8</v>
      </c>
      <c r="C118" s="13">
        <v>1.1970000000000001</v>
      </c>
      <c r="D118" s="12">
        <v>2.6789999999999998</v>
      </c>
      <c r="E118" s="14">
        <v>5.5439999999999996</v>
      </c>
      <c r="F118" s="14">
        <v>1.5820000000000001</v>
      </c>
      <c r="G118" s="14">
        <v>0.89700000000000002</v>
      </c>
      <c r="H118" s="14"/>
      <c r="I118" s="14"/>
      <c r="J118" s="14"/>
      <c r="K118" s="14"/>
      <c r="L118" s="14"/>
      <c r="M118" s="14">
        <v>0.37</v>
      </c>
      <c r="N118" s="14">
        <v>0.82799999999999996</v>
      </c>
      <c r="O118" s="14">
        <v>1.714</v>
      </c>
      <c r="P118" s="14"/>
      <c r="Q118" s="14"/>
      <c r="R118" s="14"/>
      <c r="S118" s="14"/>
    </row>
    <row r="119" spans="1:19" s="15" customFormat="1" ht="12.75" x14ac:dyDescent="0.2">
      <c r="A119" s="12">
        <v>62005</v>
      </c>
      <c r="B119" s="12" t="s">
        <v>141</v>
      </c>
      <c r="C119" s="13">
        <v>1.1970000000000001</v>
      </c>
      <c r="D119" s="12">
        <v>2.6789999999999998</v>
      </c>
      <c r="E119" s="14">
        <v>5.5439999999999996</v>
      </c>
      <c r="F119" s="14">
        <v>0.74399999999999999</v>
      </c>
      <c r="G119" s="14">
        <v>0.76100000000000001</v>
      </c>
      <c r="H119" s="14"/>
      <c r="I119" s="14"/>
      <c r="J119" s="14"/>
      <c r="K119" s="14"/>
      <c r="L119" s="14"/>
      <c r="M119" s="14">
        <v>0.38800000000000001</v>
      </c>
      <c r="N119" s="14">
        <v>0.86799999999999999</v>
      </c>
      <c r="O119" s="14">
        <v>1.7969999999999999</v>
      </c>
      <c r="P119" s="14"/>
      <c r="Q119" s="14"/>
      <c r="R119" s="14"/>
      <c r="S119" s="14"/>
    </row>
    <row r="120" spans="1:19" s="15" customFormat="1" ht="12.75" x14ac:dyDescent="0.2">
      <c r="A120" s="12">
        <v>49005</v>
      </c>
      <c r="B120" s="12" t="s">
        <v>105</v>
      </c>
      <c r="C120" s="13">
        <v>1.1970000000000001</v>
      </c>
      <c r="D120" s="12">
        <v>2.6789999999999998</v>
      </c>
      <c r="E120" s="14">
        <v>5.5439999999999996</v>
      </c>
      <c r="F120" s="14">
        <v>2.056</v>
      </c>
      <c r="G120" s="14">
        <v>1.488</v>
      </c>
      <c r="H120" s="14">
        <v>0.64200000000000002</v>
      </c>
      <c r="I120" s="14"/>
      <c r="J120" s="14"/>
      <c r="K120" s="14"/>
      <c r="L120" s="14"/>
      <c r="M120" s="14">
        <v>0.187</v>
      </c>
      <c r="N120" s="14">
        <v>0.41899999999999998</v>
      </c>
      <c r="O120" s="14">
        <v>0.86599999999999999</v>
      </c>
      <c r="P120" s="14">
        <v>4.0000000000000001E-3</v>
      </c>
      <c r="Q120" s="14">
        <v>8.9999999999999993E-3</v>
      </c>
      <c r="R120" s="14">
        <v>1.9E-2</v>
      </c>
      <c r="S120" s="14">
        <v>4.0000000000000001E-3</v>
      </c>
    </row>
    <row r="121" spans="1:19" s="15" customFormat="1" ht="12.75" x14ac:dyDescent="0.2">
      <c r="A121" s="12">
        <v>5005</v>
      </c>
      <c r="B121" s="12" t="s">
        <v>11</v>
      </c>
      <c r="C121" s="13">
        <v>1.1970000000000001</v>
      </c>
      <c r="D121" s="12">
        <v>2.6789999999999998</v>
      </c>
      <c r="E121" s="14">
        <v>5.5439999999999996</v>
      </c>
      <c r="F121" s="14">
        <v>2.907</v>
      </c>
      <c r="G121" s="14">
        <v>1.488</v>
      </c>
      <c r="H121" s="14"/>
      <c r="I121" s="14"/>
      <c r="J121" s="14"/>
      <c r="K121" s="14"/>
      <c r="L121" s="14"/>
      <c r="M121" s="14">
        <v>0.27100000000000002</v>
      </c>
      <c r="N121" s="14">
        <v>0.60699999999999998</v>
      </c>
      <c r="O121" s="14">
        <v>1.2549999999999999</v>
      </c>
      <c r="P121" s="14">
        <v>6.0999999999999999E-2</v>
      </c>
      <c r="Q121" s="14">
        <v>0.13700000000000001</v>
      </c>
      <c r="R121" s="14">
        <v>0.28299999999999997</v>
      </c>
      <c r="S121" s="14">
        <v>6.0999999999999999E-2</v>
      </c>
    </row>
    <row r="122" spans="1:19" s="15" customFormat="1" ht="12.75" x14ac:dyDescent="0.2">
      <c r="A122" s="12">
        <v>54002</v>
      </c>
      <c r="B122" s="12" t="s">
        <v>119</v>
      </c>
      <c r="C122" s="13">
        <v>1.1970000000000001</v>
      </c>
      <c r="D122" s="12">
        <v>2.6789999999999998</v>
      </c>
      <c r="E122" s="14">
        <v>5.5439999999999996</v>
      </c>
      <c r="F122" s="14">
        <v>1.7809999999999999</v>
      </c>
      <c r="G122" s="14">
        <v>1.288</v>
      </c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</row>
    <row r="123" spans="1:19" s="15" customFormat="1" ht="12.75" x14ac:dyDescent="0.2">
      <c r="A123" s="12">
        <v>15003</v>
      </c>
      <c r="B123" s="12" t="s">
        <v>35</v>
      </c>
      <c r="C123" s="13">
        <v>1.1970000000000001</v>
      </c>
      <c r="D123" s="12">
        <v>2.6789999999999998</v>
      </c>
      <c r="E123" s="14">
        <v>5.5439999999999996</v>
      </c>
      <c r="F123" s="14">
        <v>1.4350000000000001</v>
      </c>
      <c r="G123" s="14">
        <v>1.488</v>
      </c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</row>
    <row r="124" spans="1:19" s="15" customFormat="1" ht="12.75" x14ac:dyDescent="0.2">
      <c r="A124" s="12">
        <v>26005</v>
      </c>
      <c r="B124" s="12" t="s">
        <v>59</v>
      </c>
      <c r="C124" s="13">
        <v>1.1970000000000001</v>
      </c>
      <c r="D124" s="12">
        <v>2.6789999999999998</v>
      </c>
      <c r="E124" s="14">
        <v>5.5439999999999996</v>
      </c>
      <c r="F124" s="14">
        <v>0.91300000000000003</v>
      </c>
      <c r="G124" s="14">
        <v>1.488</v>
      </c>
      <c r="H124" s="14"/>
      <c r="I124" s="14"/>
      <c r="J124" s="14"/>
      <c r="K124" s="14"/>
      <c r="L124" s="14"/>
      <c r="M124" s="14">
        <v>0.69</v>
      </c>
      <c r="N124" s="14">
        <v>1.544</v>
      </c>
      <c r="O124" s="14">
        <v>3.1960000000000002</v>
      </c>
      <c r="P124" s="14">
        <v>3.0000000000000001E-3</v>
      </c>
      <c r="Q124" s="14">
        <v>7.0000000000000001E-3</v>
      </c>
      <c r="R124" s="14">
        <v>1.4E-2</v>
      </c>
      <c r="S124" s="14">
        <v>2E-3</v>
      </c>
    </row>
    <row r="125" spans="1:19" s="15" customFormat="1" ht="12.75" x14ac:dyDescent="0.2">
      <c r="A125" s="12">
        <v>40002</v>
      </c>
      <c r="B125" s="12" t="s">
        <v>84</v>
      </c>
      <c r="C125" s="13">
        <v>1.1970000000000001</v>
      </c>
      <c r="D125" s="12">
        <v>2.6789999999999998</v>
      </c>
      <c r="E125" s="14">
        <v>5.5439999999999996</v>
      </c>
      <c r="F125" s="14">
        <v>2.145</v>
      </c>
      <c r="G125" s="14">
        <v>1.288</v>
      </c>
      <c r="H125" s="14"/>
      <c r="I125" s="14"/>
      <c r="J125" s="14"/>
      <c r="K125" s="14"/>
      <c r="L125" s="14"/>
      <c r="M125" s="14"/>
      <c r="N125" s="14"/>
      <c r="O125" s="14"/>
      <c r="P125" s="14">
        <v>1E-3</v>
      </c>
      <c r="Q125" s="14">
        <v>2E-3</v>
      </c>
      <c r="R125" s="14">
        <v>5.0000000000000001E-3</v>
      </c>
      <c r="S125" s="14">
        <v>1E-3</v>
      </c>
    </row>
    <row r="126" spans="1:19" s="15" customFormat="1" ht="12.75" x14ac:dyDescent="0.2">
      <c r="A126" s="12">
        <v>57001</v>
      </c>
      <c r="B126" s="12" t="s">
        <v>129</v>
      </c>
      <c r="C126" s="13">
        <v>1.1970000000000001</v>
      </c>
      <c r="D126" s="12">
        <v>2.6789999999999998</v>
      </c>
      <c r="E126" s="14">
        <v>5.5439999999999996</v>
      </c>
      <c r="F126" s="14">
        <v>2.66</v>
      </c>
      <c r="G126" s="14">
        <v>1.2</v>
      </c>
      <c r="H126" s="14"/>
      <c r="I126" s="14"/>
      <c r="J126" s="14"/>
      <c r="K126" s="14"/>
      <c r="L126" s="14"/>
      <c r="M126" s="14"/>
      <c r="N126" s="14"/>
      <c r="O126" s="14"/>
      <c r="P126" s="14">
        <v>2E-3</v>
      </c>
      <c r="Q126" s="14">
        <v>4.0000000000000001E-3</v>
      </c>
      <c r="R126" s="14">
        <v>8.9999999999999993E-3</v>
      </c>
      <c r="S126" s="14">
        <v>1E-3</v>
      </c>
    </row>
    <row r="127" spans="1:19" s="15" customFormat="1" ht="12.75" x14ac:dyDescent="0.2">
      <c r="A127" s="12">
        <v>54006</v>
      </c>
      <c r="B127" s="12" t="s">
        <v>121</v>
      </c>
      <c r="C127" s="13">
        <v>1.149</v>
      </c>
      <c r="D127" s="12">
        <v>2.5720000000000001</v>
      </c>
      <c r="E127" s="14">
        <v>5.3220000000000001</v>
      </c>
      <c r="F127" s="14">
        <v>1.4059999999999999</v>
      </c>
      <c r="G127" s="14">
        <v>1.488</v>
      </c>
      <c r="H127" s="14">
        <v>1.1930000000000001</v>
      </c>
      <c r="I127" s="14"/>
      <c r="J127" s="14"/>
      <c r="K127" s="14"/>
      <c r="L127" s="14"/>
      <c r="M127" s="14">
        <v>0.08</v>
      </c>
      <c r="N127" s="14">
        <v>0.17899999999999999</v>
      </c>
      <c r="O127" s="14">
        <v>0.37</v>
      </c>
      <c r="P127" s="14"/>
      <c r="Q127" s="14"/>
      <c r="R127" s="14"/>
      <c r="S127" s="14"/>
    </row>
    <row r="128" spans="1:19" s="15" customFormat="1" ht="12.75" x14ac:dyDescent="0.2">
      <c r="A128" s="12">
        <v>41005</v>
      </c>
      <c r="B128" s="12" t="s">
        <v>88</v>
      </c>
      <c r="C128" s="13">
        <v>1.1970000000000001</v>
      </c>
      <c r="D128" s="12">
        <v>2.6789999999999998</v>
      </c>
      <c r="E128" s="14">
        <v>5.5439999999999996</v>
      </c>
      <c r="F128" s="14">
        <v>2.5190000000000001</v>
      </c>
      <c r="G128" s="14">
        <v>1.488</v>
      </c>
      <c r="H128" s="14">
        <f>0.59+0.034+0.124+0.162</f>
        <v>0.91</v>
      </c>
      <c r="I128" s="14">
        <f>0.136+0.234+0.137</f>
        <v>0.50700000000000001</v>
      </c>
      <c r="J128" s="14">
        <f>1.009+0.236</f>
        <v>1.2449999999999999</v>
      </c>
      <c r="K128" s="14"/>
      <c r="L128" s="14"/>
      <c r="M128" s="14"/>
      <c r="N128" s="14"/>
      <c r="O128" s="14"/>
      <c r="P128" s="14"/>
      <c r="Q128" s="14"/>
      <c r="R128" s="14"/>
      <c r="S128" s="14">
        <v>1E-3</v>
      </c>
    </row>
    <row r="129" spans="1:19" s="15" customFormat="1" ht="12.75" x14ac:dyDescent="0.2">
      <c r="A129" s="12">
        <v>20003</v>
      </c>
      <c r="B129" s="12" t="s">
        <v>45</v>
      </c>
      <c r="C129" s="13">
        <v>1.1970000000000001</v>
      </c>
      <c r="D129" s="12">
        <v>2.6789999999999998</v>
      </c>
      <c r="E129" s="14">
        <v>5.5439999999999996</v>
      </c>
      <c r="F129" s="14"/>
      <c r="G129" s="14">
        <v>1.488</v>
      </c>
      <c r="H129" s="14"/>
      <c r="I129" s="14"/>
      <c r="J129" s="14"/>
      <c r="K129" s="14"/>
      <c r="L129" s="14"/>
      <c r="M129" s="14">
        <v>0.61399999999999999</v>
      </c>
      <c r="N129" s="14">
        <v>1.3740000000000001</v>
      </c>
      <c r="O129" s="14">
        <v>2.8439999999999999</v>
      </c>
      <c r="P129" s="14"/>
      <c r="Q129" s="14"/>
      <c r="R129" s="14"/>
      <c r="S129" s="14"/>
    </row>
    <row r="130" spans="1:19" s="15" customFormat="1" ht="12.75" x14ac:dyDescent="0.2">
      <c r="A130" s="12">
        <v>66001</v>
      </c>
      <c r="B130" s="12" t="s">
        <v>147</v>
      </c>
      <c r="C130" s="13">
        <v>1.1970000000000001</v>
      </c>
      <c r="D130" s="12">
        <v>2.6789999999999998</v>
      </c>
      <c r="E130" s="14">
        <v>5.5439999999999996</v>
      </c>
      <c r="F130" s="14">
        <v>2.6949999999999998</v>
      </c>
      <c r="G130" s="14">
        <v>1.488</v>
      </c>
      <c r="H130" s="14"/>
      <c r="I130" s="14"/>
      <c r="J130" s="14"/>
      <c r="K130" s="14"/>
      <c r="L130" s="14"/>
      <c r="M130" s="14"/>
      <c r="N130" s="14"/>
      <c r="O130" s="14"/>
      <c r="P130" s="14">
        <v>4.0000000000000001E-3</v>
      </c>
      <c r="Q130" s="14">
        <v>8.9999999999999993E-3</v>
      </c>
      <c r="R130" s="14">
        <v>1.9E-2</v>
      </c>
      <c r="S130" s="14">
        <v>2E-3</v>
      </c>
    </row>
    <row r="131" spans="1:19" s="15" customFormat="1" ht="12.75" x14ac:dyDescent="0.2">
      <c r="A131" s="12">
        <v>33005</v>
      </c>
      <c r="B131" s="12" t="s">
        <v>72</v>
      </c>
      <c r="C131" s="13">
        <v>1.1970000000000001</v>
      </c>
      <c r="D131" s="12">
        <v>2.6789999999999998</v>
      </c>
      <c r="E131" s="14">
        <v>5.5439999999999996</v>
      </c>
      <c r="F131" s="14">
        <v>1.3360000000000001</v>
      </c>
      <c r="G131" s="14">
        <v>1.488</v>
      </c>
      <c r="H131" s="14"/>
      <c r="I131" s="14"/>
      <c r="J131" s="14"/>
      <c r="K131" s="14"/>
      <c r="L131" s="14"/>
      <c r="M131" s="14"/>
      <c r="N131" s="14"/>
      <c r="O131" s="14"/>
      <c r="P131" s="14">
        <v>1E-3</v>
      </c>
      <c r="Q131" s="14">
        <v>2E-3</v>
      </c>
      <c r="R131" s="14">
        <v>5.0000000000000001E-3</v>
      </c>
      <c r="S131" s="14"/>
    </row>
    <row r="132" spans="1:19" s="15" customFormat="1" ht="12.75" x14ac:dyDescent="0.2">
      <c r="A132" s="12">
        <v>49006</v>
      </c>
      <c r="B132" s="12" t="s">
        <v>106</v>
      </c>
      <c r="C132" s="13">
        <v>1.1970000000000001</v>
      </c>
      <c r="D132" s="12">
        <v>2.6789999999999998</v>
      </c>
      <c r="E132" s="14">
        <v>5.5439999999999996</v>
      </c>
      <c r="F132" s="14">
        <v>2.4049999999999998</v>
      </c>
      <c r="G132" s="14">
        <v>1.488</v>
      </c>
      <c r="H132" s="14">
        <v>1.9370000000000001</v>
      </c>
      <c r="I132" s="14"/>
      <c r="J132" s="14"/>
      <c r="K132" s="14"/>
      <c r="L132" s="14"/>
      <c r="M132" s="14">
        <v>0.19800000000000001</v>
      </c>
      <c r="N132" s="14">
        <v>0.443</v>
      </c>
      <c r="O132" s="14">
        <v>0.91700000000000004</v>
      </c>
      <c r="P132" s="14">
        <v>3.2000000000000001E-2</v>
      </c>
      <c r="Q132" s="14">
        <v>7.1999999999999995E-2</v>
      </c>
      <c r="R132" s="14">
        <v>0.14799999999999999</v>
      </c>
      <c r="S132" s="14">
        <v>2.5000000000000001E-2</v>
      </c>
    </row>
    <row r="133" spans="1:19" s="15" customFormat="1" ht="12.75" x14ac:dyDescent="0.2">
      <c r="A133" s="12">
        <v>13001</v>
      </c>
      <c r="B133" s="12" t="s">
        <v>27</v>
      </c>
      <c r="C133" s="13">
        <v>1.1970000000000001</v>
      </c>
      <c r="D133" s="12">
        <v>2.6789999999999998</v>
      </c>
      <c r="E133" s="14">
        <v>5.5439999999999996</v>
      </c>
      <c r="F133" s="14">
        <v>2.7</v>
      </c>
      <c r="G133" s="14">
        <v>1.488</v>
      </c>
      <c r="H133" s="14">
        <v>1.2949999999999999</v>
      </c>
      <c r="I133" s="14"/>
      <c r="J133" s="14"/>
      <c r="K133" s="14"/>
      <c r="L133" s="14"/>
      <c r="M133" s="14">
        <v>0.312</v>
      </c>
      <c r="N133" s="14">
        <v>0.69799999999999995</v>
      </c>
      <c r="O133" s="14">
        <v>1.4450000000000001</v>
      </c>
      <c r="P133" s="14"/>
      <c r="Q133" s="14"/>
      <c r="R133" s="14"/>
      <c r="S133" s="14"/>
    </row>
    <row r="134" spans="1:19" s="15" customFormat="1" ht="12.75" x14ac:dyDescent="0.2">
      <c r="A134" s="12">
        <v>60006</v>
      </c>
      <c r="B134" s="12" t="s">
        <v>136</v>
      </c>
      <c r="C134" s="13">
        <v>1.1970000000000001</v>
      </c>
      <c r="D134" s="12">
        <v>2.6789999999999998</v>
      </c>
      <c r="E134" s="14">
        <v>5.5439999999999996</v>
      </c>
      <c r="F134" s="14">
        <v>2.0169999999999999</v>
      </c>
      <c r="G134" s="14">
        <v>1.488</v>
      </c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</row>
    <row r="135" spans="1:19" s="15" customFormat="1" ht="12.75" x14ac:dyDescent="0.2">
      <c r="A135" s="12">
        <v>11004</v>
      </c>
      <c r="B135" s="12" t="s">
        <v>23</v>
      </c>
      <c r="C135" s="13">
        <v>1.1970000000000001</v>
      </c>
      <c r="D135" s="12">
        <v>2.6789999999999998</v>
      </c>
      <c r="E135" s="14">
        <v>5.5439999999999996</v>
      </c>
      <c r="F135" s="14"/>
      <c r="G135" s="14">
        <v>1.488</v>
      </c>
      <c r="H135" s="14"/>
      <c r="I135" s="14"/>
      <c r="J135" s="14"/>
      <c r="K135" s="14"/>
      <c r="L135" s="14"/>
      <c r="M135" s="14">
        <v>0.39500000000000002</v>
      </c>
      <c r="N135" s="14">
        <v>0.88400000000000001</v>
      </c>
      <c r="O135" s="14">
        <v>1.829</v>
      </c>
      <c r="P135" s="14">
        <v>2E-3</v>
      </c>
      <c r="Q135" s="14">
        <v>4.0000000000000001E-3</v>
      </c>
      <c r="R135" s="14">
        <v>8.9999999999999993E-3</v>
      </c>
      <c r="S135" s="14">
        <v>2E-3</v>
      </c>
    </row>
    <row r="136" spans="1:19" s="15" customFormat="1" ht="12.75" x14ac:dyDescent="0.2">
      <c r="A136" s="12">
        <v>51005</v>
      </c>
      <c r="B136" s="12" t="s">
        <v>114</v>
      </c>
      <c r="C136" s="13">
        <v>1.1970000000000001</v>
      </c>
      <c r="D136" s="12">
        <v>2.6789999999999998</v>
      </c>
      <c r="E136" s="14">
        <v>5.5439999999999996</v>
      </c>
      <c r="F136" s="14">
        <v>2.0590000000000002</v>
      </c>
      <c r="G136" s="14">
        <v>0.59699999999999998</v>
      </c>
      <c r="H136" s="14"/>
      <c r="I136" s="14"/>
      <c r="J136" s="14"/>
      <c r="K136" s="14"/>
      <c r="L136" s="14"/>
      <c r="M136" s="14"/>
      <c r="N136" s="14"/>
      <c r="O136" s="14"/>
      <c r="P136" s="14">
        <v>0.02</v>
      </c>
      <c r="Q136" s="14">
        <v>4.4999999999999998E-2</v>
      </c>
      <c r="R136" s="14">
        <v>9.2999999999999999E-2</v>
      </c>
      <c r="S136" s="14">
        <v>0.01</v>
      </c>
    </row>
    <row r="137" spans="1:19" s="15" customFormat="1" ht="12.75" x14ac:dyDescent="0.2">
      <c r="A137" s="12">
        <v>6005</v>
      </c>
      <c r="B137" s="12" t="s">
        <v>15</v>
      </c>
      <c r="C137" s="13">
        <v>1.1970000000000001</v>
      </c>
      <c r="D137" s="12">
        <v>2.6789999999999998</v>
      </c>
      <c r="E137" s="14">
        <v>5.5439999999999996</v>
      </c>
      <c r="F137" s="14">
        <v>2.319</v>
      </c>
      <c r="G137" s="14">
        <v>1.1339999999999999</v>
      </c>
      <c r="H137" s="14">
        <v>0.35799999999999998</v>
      </c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</row>
    <row r="138" spans="1:19" s="15" customFormat="1" ht="12.75" x14ac:dyDescent="0.2">
      <c r="A138" s="12">
        <v>14004</v>
      </c>
      <c r="B138" s="12" t="s">
        <v>31</v>
      </c>
      <c r="C138" s="13">
        <v>1.1970000000000001</v>
      </c>
      <c r="D138" s="12">
        <v>2.6789999999999998</v>
      </c>
      <c r="E138" s="14">
        <v>5.5439999999999996</v>
      </c>
      <c r="F138" s="14">
        <v>2.2629999999999999</v>
      </c>
      <c r="G138" s="14">
        <v>1.488</v>
      </c>
      <c r="H138" s="14"/>
      <c r="I138" s="14"/>
      <c r="J138" s="14"/>
      <c r="K138" s="14"/>
      <c r="L138" s="14"/>
      <c r="M138" s="14"/>
      <c r="N138" s="14"/>
      <c r="O138" s="14"/>
      <c r="P138" s="14">
        <v>3.4000000000000002E-2</v>
      </c>
      <c r="Q138" s="14">
        <v>7.5999999999999998E-2</v>
      </c>
      <c r="R138" s="14">
        <v>0.157</v>
      </c>
      <c r="S138" s="14">
        <v>2.5999999999999999E-2</v>
      </c>
    </row>
    <row r="139" spans="1:19" s="15" customFormat="1" ht="12.75" x14ac:dyDescent="0.2">
      <c r="A139" s="12">
        <v>18003</v>
      </c>
      <c r="B139" s="12" t="s">
        <v>41</v>
      </c>
      <c r="C139" s="13">
        <v>1.1970000000000001</v>
      </c>
      <c r="D139" s="12">
        <v>2.6789999999999998</v>
      </c>
      <c r="E139" s="14">
        <v>5.5439999999999996</v>
      </c>
      <c r="F139" s="14">
        <v>1.323</v>
      </c>
      <c r="G139" s="14">
        <v>1.488</v>
      </c>
      <c r="H139" s="14"/>
      <c r="I139" s="14"/>
      <c r="J139" s="14"/>
      <c r="K139" s="14"/>
      <c r="L139" s="14"/>
      <c r="M139" s="14">
        <v>0.27300000000000002</v>
      </c>
      <c r="N139" s="14">
        <v>0.61099999999999999</v>
      </c>
      <c r="O139" s="14">
        <v>1.264</v>
      </c>
      <c r="P139" s="14"/>
      <c r="Q139" s="14"/>
      <c r="R139" s="14"/>
      <c r="S139" s="14"/>
    </row>
    <row r="140" spans="1:19" s="15" customFormat="1" ht="12.75" x14ac:dyDescent="0.2">
      <c r="A140" s="12">
        <v>14005</v>
      </c>
      <c r="B140" s="12" t="s">
        <v>32</v>
      </c>
      <c r="C140" s="13">
        <v>1.1970000000000001</v>
      </c>
      <c r="D140" s="12">
        <v>2.6789999999999998</v>
      </c>
      <c r="E140" s="14">
        <v>5.5439999999999996</v>
      </c>
      <c r="F140" s="14">
        <v>2.65</v>
      </c>
      <c r="G140" s="14">
        <v>1.488</v>
      </c>
      <c r="H140" s="14"/>
      <c r="I140" s="14"/>
      <c r="J140" s="14"/>
      <c r="K140" s="14"/>
      <c r="L140" s="14"/>
      <c r="M140" s="14">
        <v>0.438</v>
      </c>
      <c r="N140" s="14">
        <v>0.98</v>
      </c>
      <c r="O140" s="14">
        <v>2.028</v>
      </c>
      <c r="P140" s="14">
        <v>1E-3</v>
      </c>
      <c r="Q140" s="14">
        <v>2E-3</v>
      </c>
      <c r="R140" s="14">
        <v>5.0000000000000001E-3</v>
      </c>
      <c r="S140" s="14">
        <v>1E-3</v>
      </c>
    </row>
    <row r="141" spans="1:19" s="15" customFormat="1" ht="12.75" x14ac:dyDescent="0.2">
      <c r="A141" s="12">
        <v>18005</v>
      </c>
      <c r="B141" s="12" t="s">
        <v>42</v>
      </c>
      <c r="C141" s="13">
        <v>1.1970000000000001</v>
      </c>
      <c r="D141" s="12">
        <v>2.6789999999999998</v>
      </c>
      <c r="E141" s="14">
        <v>5.5439999999999996</v>
      </c>
      <c r="F141" s="14">
        <v>2.2650000000000001</v>
      </c>
      <c r="G141" s="14">
        <v>0.71799999999999997</v>
      </c>
      <c r="H141" s="14"/>
      <c r="I141" s="14"/>
      <c r="J141" s="14"/>
      <c r="K141" s="14"/>
      <c r="L141" s="14"/>
      <c r="M141" s="14"/>
      <c r="N141" s="14"/>
      <c r="O141" s="14"/>
      <c r="P141" s="14">
        <v>5.0000000000000001E-3</v>
      </c>
      <c r="Q141" s="14">
        <v>1.0999999999999999E-2</v>
      </c>
      <c r="R141" s="14">
        <v>2.3E-2</v>
      </c>
      <c r="S141" s="14">
        <v>3.0000000000000001E-3</v>
      </c>
    </row>
    <row r="142" spans="1:19" s="15" customFormat="1" ht="12.75" x14ac:dyDescent="0.2">
      <c r="A142" s="12">
        <v>36002</v>
      </c>
      <c r="B142" s="12" t="s">
        <v>75</v>
      </c>
      <c r="C142" s="13">
        <v>0.999</v>
      </c>
      <c r="D142" s="12">
        <v>2.2360000000000002</v>
      </c>
      <c r="E142" s="14">
        <v>4.6269999999999998</v>
      </c>
      <c r="F142" s="14">
        <v>2.0339999999999998</v>
      </c>
      <c r="G142" s="14">
        <v>0.86099999999999999</v>
      </c>
      <c r="H142" s="14">
        <v>0.308</v>
      </c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</row>
    <row r="143" spans="1:19" s="15" customFormat="1" ht="12.75" x14ac:dyDescent="0.2">
      <c r="A143" s="12">
        <v>49007</v>
      </c>
      <c r="B143" s="12" t="s">
        <v>107</v>
      </c>
      <c r="C143" s="13">
        <v>1.1970000000000001</v>
      </c>
      <c r="D143" s="12">
        <v>2.6789999999999998</v>
      </c>
      <c r="E143" s="14">
        <v>5.5439999999999996</v>
      </c>
      <c r="F143" s="14">
        <v>1.27</v>
      </c>
      <c r="G143" s="14">
        <v>1.488</v>
      </c>
      <c r="H143" s="14">
        <v>0.61899999999999999</v>
      </c>
      <c r="I143" s="14"/>
      <c r="J143" s="14"/>
      <c r="K143" s="14">
        <v>0.67800000000000005</v>
      </c>
      <c r="L143" s="14">
        <v>0.35499999999999998</v>
      </c>
      <c r="M143" s="14">
        <v>0.13900000000000001</v>
      </c>
      <c r="N143" s="14">
        <v>0.311</v>
      </c>
      <c r="O143" s="14">
        <v>0.64400000000000002</v>
      </c>
      <c r="P143" s="14">
        <v>2.4E-2</v>
      </c>
      <c r="Q143" s="14">
        <v>5.3999999999999999E-2</v>
      </c>
      <c r="R143" s="14">
        <v>0.111</v>
      </c>
      <c r="S143" s="14">
        <v>1.7000000000000001E-2</v>
      </c>
    </row>
    <row r="144" spans="1:19" s="15" customFormat="1" ht="12.75" x14ac:dyDescent="0.2">
      <c r="A144" s="12">
        <v>1003</v>
      </c>
      <c r="B144" s="12" t="s">
        <v>1</v>
      </c>
      <c r="C144" s="13">
        <v>1.1970000000000001</v>
      </c>
      <c r="D144" s="12">
        <v>2.6789999999999998</v>
      </c>
      <c r="E144" s="14">
        <v>5.5439999999999996</v>
      </c>
      <c r="F144" s="14">
        <v>1.0289999999999999</v>
      </c>
      <c r="G144" s="14">
        <v>1.05</v>
      </c>
      <c r="H144" s="14">
        <v>1.214</v>
      </c>
      <c r="I144" s="14"/>
      <c r="J144" s="14"/>
      <c r="K144" s="14"/>
      <c r="L144" s="14"/>
      <c r="M144" s="14">
        <v>0.67500000000000004</v>
      </c>
      <c r="N144" s="14">
        <v>1.5109999999999999</v>
      </c>
      <c r="O144" s="14">
        <v>3.1259999999999999</v>
      </c>
      <c r="P144" s="14"/>
      <c r="Q144" s="14"/>
      <c r="R144" s="14"/>
      <c r="S144" s="14"/>
    </row>
    <row r="145" spans="1:19" s="15" customFormat="1" ht="12.75" x14ac:dyDescent="0.2">
      <c r="A145" s="12">
        <v>47001</v>
      </c>
      <c r="B145" s="12" t="s">
        <v>99</v>
      </c>
      <c r="C145" s="13">
        <v>1.1970000000000001</v>
      </c>
      <c r="D145" s="12">
        <v>2.6789999999999998</v>
      </c>
      <c r="E145" s="14">
        <v>5.5439999999999996</v>
      </c>
      <c r="F145" s="14">
        <v>1.5249999999999999</v>
      </c>
      <c r="G145" s="14">
        <v>1.488</v>
      </c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</row>
    <row r="146" spans="1:19" s="15" customFormat="1" ht="12.75" x14ac:dyDescent="0.2">
      <c r="A146" s="12">
        <v>12003</v>
      </c>
      <c r="B146" s="12" t="s">
        <v>26</v>
      </c>
      <c r="C146" s="13">
        <v>1.1970000000000001</v>
      </c>
      <c r="D146" s="12">
        <v>2.6789999999999998</v>
      </c>
      <c r="E146" s="14">
        <v>5.5439999999999996</v>
      </c>
      <c r="F146" s="14">
        <v>1.53</v>
      </c>
      <c r="G146" s="14">
        <v>0.8</v>
      </c>
      <c r="H146" s="14">
        <v>1.01</v>
      </c>
      <c r="I146" s="14"/>
      <c r="J146" s="14"/>
      <c r="K146" s="14"/>
      <c r="L146" s="14"/>
      <c r="M146" s="14"/>
      <c r="N146" s="14"/>
      <c r="O146" s="14"/>
      <c r="P146" s="14">
        <v>1E-3</v>
      </c>
      <c r="Q146" s="14">
        <v>2E-3</v>
      </c>
      <c r="R146" s="14">
        <v>5.0000000000000001E-3</v>
      </c>
      <c r="S146" s="14"/>
    </row>
    <row r="147" spans="1:19" s="15" customFormat="1" ht="12.75" x14ac:dyDescent="0.2">
      <c r="A147" s="12">
        <v>54007</v>
      </c>
      <c r="B147" s="12" t="s">
        <v>122</v>
      </c>
      <c r="C147" s="13">
        <v>1.1970000000000001</v>
      </c>
      <c r="D147" s="12">
        <v>2.6789999999999998</v>
      </c>
      <c r="E147" s="14">
        <v>5.5439999999999996</v>
      </c>
      <c r="F147" s="14">
        <v>2.0710000000000002</v>
      </c>
      <c r="G147" s="14">
        <v>1.288</v>
      </c>
      <c r="H147" s="14"/>
      <c r="I147" s="14"/>
      <c r="J147" s="14"/>
      <c r="K147" s="14"/>
      <c r="L147" s="14"/>
      <c r="M147" s="14"/>
      <c r="N147" s="14"/>
      <c r="O147" s="14"/>
      <c r="P147" s="14">
        <v>2E-3</v>
      </c>
      <c r="Q147" s="14">
        <v>4.0000000000000001E-3</v>
      </c>
      <c r="R147" s="14">
        <v>8.9999999999999993E-3</v>
      </c>
      <c r="S147" s="14"/>
    </row>
    <row r="148" spans="1:19" s="15" customFormat="1" ht="12.75" x14ac:dyDescent="0.2">
      <c r="A148" s="12">
        <v>59002</v>
      </c>
      <c r="B148" s="12" t="s">
        <v>131</v>
      </c>
      <c r="C148" s="13">
        <v>1.1970000000000001</v>
      </c>
      <c r="D148" s="12">
        <v>2.6789999999999998</v>
      </c>
      <c r="E148" s="14">
        <v>5.5439999999999996</v>
      </c>
      <c r="F148" s="14">
        <v>1.51</v>
      </c>
      <c r="G148" s="14">
        <v>1.1000000000000001</v>
      </c>
      <c r="H148" s="14"/>
      <c r="I148" s="14"/>
      <c r="J148" s="14"/>
      <c r="K148" s="14"/>
      <c r="L148" s="14"/>
      <c r="M148" s="14"/>
      <c r="N148" s="14"/>
      <c r="O148" s="14"/>
      <c r="P148" s="14">
        <v>1E-3</v>
      </c>
      <c r="Q148" s="14">
        <v>2E-3</v>
      </c>
      <c r="R148" s="14">
        <v>5.0000000000000001E-3</v>
      </c>
      <c r="S148" s="14"/>
    </row>
    <row r="149" spans="1:19" s="15" customFormat="1" ht="12.75" x14ac:dyDescent="0.2">
      <c r="A149" s="12">
        <v>2006</v>
      </c>
      <c r="B149" s="12" t="s">
        <v>4</v>
      </c>
      <c r="C149" s="13">
        <v>1.1970000000000001</v>
      </c>
      <c r="D149" s="12">
        <v>2.6789999999999998</v>
      </c>
      <c r="E149" s="14">
        <v>5.5439999999999996</v>
      </c>
      <c r="F149" s="14">
        <v>2.7629999999999999</v>
      </c>
      <c r="G149" s="14">
        <v>1.488</v>
      </c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</row>
    <row r="150" spans="1:19" s="15" customFormat="1" ht="12.75" x14ac:dyDescent="0.2">
      <c r="A150" s="12">
        <v>55004</v>
      </c>
      <c r="B150" s="12" t="s">
        <v>123</v>
      </c>
      <c r="C150" s="13">
        <v>1.1970000000000001</v>
      </c>
      <c r="D150" s="12">
        <v>2.6789999999999998</v>
      </c>
      <c r="E150" s="14">
        <v>5.5439999999999996</v>
      </c>
      <c r="F150" s="14">
        <v>2.6139999999999999</v>
      </c>
      <c r="G150" s="14">
        <v>1.488</v>
      </c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</row>
    <row r="151" spans="1:19" s="15" customFormat="1" ht="12.75" x14ac:dyDescent="0.2">
      <c r="A151" s="12">
        <v>63003</v>
      </c>
      <c r="B151" s="12" t="s">
        <v>144</v>
      </c>
      <c r="C151" s="13">
        <v>1.1970000000000001</v>
      </c>
      <c r="D151" s="12">
        <v>2.6789999999999998</v>
      </c>
      <c r="E151" s="14">
        <v>5.5439999999999996</v>
      </c>
      <c r="F151" s="14">
        <v>2.4529999999999998</v>
      </c>
      <c r="G151" s="14">
        <v>1.488</v>
      </c>
      <c r="H151" s="14"/>
      <c r="I151" s="14"/>
      <c r="J151" s="14"/>
      <c r="K151" s="14"/>
      <c r="L151" s="14"/>
      <c r="M151" s="14">
        <v>0.30599999999999999</v>
      </c>
      <c r="N151" s="14">
        <v>0.68500000000000005</v>
      </c>
      <c r="O151" s="14">
        <v>1.417</v>
      </c>
      <c r="P151" s="14"/>
      <c r="Q151" s="14"/>
      <c r="R151" s="14"/>
      <c r="S151" s="14"/>
    </row>
    <row r="152" spans="1:19" x14ac:dyDescent="0.25">
      <c r="C152" s="3" t="s">
        <v>167</v>
      </c>
    </row>
  </sheetData>
  <sortState xmlns:xlrd2="http://schemas.microsoft.com/office/spreadsheetml/2017/richdata2" ref="A4:U151">
    <sortCondition ref="B4:B151"/>
  </sortState>
  <mergeCells count="1">
    <mergeCell ref="P2:S2"/>
  </mergeCells>
  <pageMargins left="0.2" right="0.2" top="0.25" bottom="0.25" header="0.05" footer="0.05"/>
  <pageSetup paperSize="5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 2025 Levies</dc:title>
  <dc:creator>Leiferman, Bobbi</dc:creator>
  <cp:lastModifiedBy>Odean-Carlin, Kodi</cp:lastModifiedBy>
  <cp:lastPrinted>2026-02-19T20:39:42Z</cp:lastPrinted>
  <dcterms:created xsi:type="dcterms:W3CDTF">2024-01-17T14:59:15Z</dcterms:created>
  <dcterms:modified xsi:type="dcterms:W3CDTF">2026-02-20T15:18:16Z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2025-05-20T13:36:45Z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24228b3b-0065-4215-ba93-91a26e344af3</vt:lpwstr>
  </property>
  <property fmtid="{D5CDD505-2E9C-101B-9397-08002B2CF9AE}" pid="8" name="MSIP_Label_ec3b1a8e-41ed-4bc7-92d1-0305fbefd661_ContentBits">
    <vt:lpwstr>0</vt:lpwstr>
  </property>
</Properties>
</file>