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3C1B3283-F626-4DD1-ABEE-F5D990BEEACE}" xr6:coauthVersionLast="47" xr6:coauthVersionMax="47" xr10:uidLastSave="{00000000-0000-0000-0000-000000000000}"/>
  <bookViews>
    <workbookView xWindow="1680" yWindow="3225" windowWidth="18660" windowHeight="12495" xr2:uid="{00000000-000D-0000-FFFF-FFFF00000000}"/>
  </bookViews>
  <sheets>
    <sheet name="April FY2026" sheetId="1" r:id="rId1"/>
  </sheets>
  <definedNames>
    <definedName name="_xlnm._FilterDatabase" localSheetId="0" hidden="1">'April FY2026'!$A$5:$G$5</definedName>
    <definedName name="_xlnm.Print_Titles" localSheetId="0">'April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5" i="1" l="1"/>
  <c r="E155" i="1"/>
  <c r="F155" i="1"/>
  <c r="C15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7" i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<sst xmlns="http://schemas.openxmlformats.org/spreadsheetml/2006/main" count="158" uniqueCount="158">
  <si>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</si>
  <si>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</si>
  <si>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</si>
  <si>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</si>
  <si>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</si>
  <si>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</si>
  <si>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</si>
  <si>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</si>
  <si>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</si>
  <si>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</si>
  <si>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</si>
  <si>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</si>
  <si>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</si>
  <si>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</si>
  <si>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</si>
  <si>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</si>
  <si>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</si>
  <si>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</si>
  <si>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</si>
  <si>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</si>
  <si>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</si>
  <si>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</si>
  <si>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</si>
  <si>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</si>
  <si>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</si>
  <si>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</si>
  <si>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</si>
  <si>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</si>
  <si>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</si>
  <si>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</si>
  <si>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</si>
  <si>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</si>
  <si>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</si>
  <si>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</si>
  <si>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</si>
  <si>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</si>
  <si>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</si>
  <si>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</si>
  <si>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</si>
  <si>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</si>
  <si>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</si>
  <si>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</si>
  <si>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</si>
  <si>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</si>
  <si>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</si>
  <si>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</si>
  <si>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</si>
  <si>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</si>
  <si>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</si>
  <si>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</si>
  <si>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</si>
  <si>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</si>
  <si>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</si>
  <si>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</si>
  <si>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</si>
  <si>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</si>
  <si>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</si>
  <si>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</si>
  <si>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</si>
  <si>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</si>
  <si>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</si>
  <si>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</si>
  <si>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</si>
  <si>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</si>
  <si>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</si>
  <si>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</si>
  <si>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</si>
  <si>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</si>
  <si>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</si>
  <si>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</si>
  <si>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</si>
  <si>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</si>
  <si>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</si>
  <si>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</si>
  <si>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</si>
  <si>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</si>
  <si>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</si>
  <si>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</si>
  <si>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</si>
  <si>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</si>
  <si>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</si>
  <si>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</si>
  <si>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</si>
  <si>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</si>
  <si>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</si>
  <si>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</si>
  <si>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</si>
  <si>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</si>
  <si>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</si>
  <si>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</si>
  <si>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</si>
  <si>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</si>
  <si>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</si>
  <si>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</si>
  <si>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</si>
  <si>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</si>
  <si>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</si>
  <si>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</si>
  <si>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</si>
  <si>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</si>
  <si>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</si>
  <si>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</si>
  <si>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</si>
  <si>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</si>
  <si>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</si>
  <si>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</si>
  <si>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</si>
  <si>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</si>
  <si>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</si>
  <si>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</si>
  <si>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</si>
  <si>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</si>
  <si>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</si>
  <si>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</si>
  <si>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</si>
  <si>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</si>
  <si>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</si>
  <si>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</si>
  <si>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</si>
  <si>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</si>
  <si>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</si>
  <si>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</si>
  <si>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</si>
  <si>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</si>
  <si>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</si>
  <si>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</si>
  <si>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</si>
  <si>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</si>
  <si>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</si>
  <si>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</si>
  <si>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</si>
  <si>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</si>
  <si>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</si>
  <si>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</si>
  <si>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</si>
  <si>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</si>
  <si>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</si>
  <si>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</si>
  <si>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</si>
  <si>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</si>
  <si>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</si>
  <si>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</si>
  <si>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</si>
  <si>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</si>
  <si>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</si>
  <si>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</si>
  <si>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</si>
  <si>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</si>
  <si>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</si>
  <si>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</si>
  <si>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</si>
  <si>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</si>
  <si>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 xml:space="preserve"> Total Paid in April</t>
  </si>
  <si>
    <t>Recovery of Special Education Overpayment</t>
  </si>
  <si>
    <t>Journal Entry</t>
  </si>
  <si>
    <t>as of 04/27/2026</t>
  </si>
  <si>
    <t>Fiscal Year 2026 State Aid Payment - April</t>
  </si>
  <si>
    <t>Wakpala 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</si>
</sst>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5" xfId="0" applyNumberFormat="1" applyFont="1" applyFill="1" applyBorder="1"/>
    <xf numFmtId="6" fontId="5" fillId="0" borderId="4" xfId="0" applyNumberFormat="1" applyFont="1" applyBorder="1"/>
    <xf numFmtId="6" fontId="4" fillId="0" borderId="0" xfId="0" applyNumberFormat="1" applyFont="1" applyFill="1" applyBorder="1"/>
    <xf numFmtId="44" fontId="5" fillId="0" borderId="1" xfId="1" applyFont="1" applyFill="1" applyBorder="1" applyAlignment="1">
      <alignment horizontal="center" wrapText="1"/>
    </xf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6" fontId="4" fillId="0" borderId="6" xfId="0" applyNumberFormat="1" applyFont="1" applyBorder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0</xdr:row>
      <xdr:rowOff>38100</xdr:rowOff>
    </xdr:from>
    <xdr:to>
      <xdr:col>5</xdr:col>
      <xdr:colOff>790574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3" width="11.42578125" style="2" bestFit="1" customWidth="1"/>
    <col min="4" max="4" width="16.42578125" style="2" bestFit="1" customWidth="1"/>
    <col min="5" max="5" width="10.42578125" style="2" bestFit="1" customWidth="1"/>
    <col min="6" max="6" width="12" style="2" bestFit="1" customWidth="1"/>
    <col min="7" max="7" width="3.5703125" style="2" bestFit="1" customWidth="1"/>
    <col min="8" max="8" width="10.42578125" style="2" bestFit="1" customWidth="1"/>
    <col min="9" max="16384" width="8.7109375" style="2"/>
  </cols>
  <sheetData>
    <row r="1" spans="1:8" ht="18.75" x14ac:dyDescent="0.3">
      <c r="A1" s="4" t="s">
        <v>156</v>
      </c>
    </row>
    <row r="2" spans="1:8" x14ac:dyDescent="0.2">
      <c r="A2" s="1" t="s">
        <v>155</v>
      </c>
    </row>
    <row r="3" spans="1:8" ht="8.25" customHeight="1" x14ac:dyDescent="0.2">
      <c r="B3" s="1"/>
    </row>
    <row r="4" spans="1:8" ht="6" customHeight="1" x14ac:dyDescent="0.2"/>
    <row r="5" spans="1:8" ht="39.75" customHeight="1" x14ac:dyDescent="0.25">
      <c r="A5" s="15" t="s">
        <v>137</v>
      </c>
      <c r="B5" s="15" t="s">
        <v>136</v>
      </c>
      <c r="C5" s="5" t="s">
        <v>147</v>
      </c>
      <c r="D5" s="9" t="s">
        <v>153</v>
      </c>
      <c r="E5" s="5" t="s">
        <v>145</v>
      </c>
      <c r="F5" s="17" t="s">
        <v>152</v>
      </c>
    </row>
    <row r="6" spans="1:8" ht="15.75" customHeight="1" x14ac:dyDescent="0.25">
      <c r="A6" s="16"/>
      <c r="B6" s="16"/>
      <c r="C6" s="5" t="s">
        <v>148</v>
      </c>
      <c r="D6" s="5" t="s">
        <v>154</v>
      </c>
      <c r="E6" s="5" t="s">
        <v>149</v>
      </c>
      <c r="F6" s="18"/>
    </row>
    <row r="7" spans="1:8" x14ac:dyDescent="0.2">
      <c r="A7" s="10" t="s">
        <v>13</v>
      </c>
      <c r="B7" s="11">
        <v>6001</v>
      </c>
      <c r="C7" s="12">
        <v>1571206</v>
      </c>
      <c r="D7" s="12">
        <v>0</v>
      </c>
      <c r="E7" s="12">
        <v>645731</v>
      </c>
      <c r="F7" s="7">
        <f>SUM(C7:E7)</f>
        <v>2216937</v>
      </c>
      <c r="H7" s="3"/>
    </row>
    <row r="8" spans="1:8" x14ac:dyDescent="0.2">
      <c r="A8" s="13" t="s">
        <v>121</v>
      </c>
      <c r="B8" s="14">
        <v>58003</v>
      </c>
      <c r="C8" s="12">
        <v>0</v>
      </c>
      <c r="D8" s="12">
        <v>0</v>
      </c>
      <c r="E8" s="12">
        <v>0</v>
      </c>
      <c r="F8" s="7">
        <f t="shared" ref="F8:F71" si="0">SUM(C8:E8)</f>
        <v>0</v>
      </c>
    </row>
    <row r="9" spans="1:8" x14ac:dyDescent="0.2">
      <c r="A9" s="13" t="s">
        <v>126</v>
      </c>
      <c r="B9" s="14">
        <v>61001</v>
      </c>
      <c r="C9" s="12">
        <v>127230</v>
      </c>
      <c r="D9" s="12">
        <v>0</v>
      </c>
      <c r="E9" s="12">
        <v>0</v>
      </c>
      <c r="F9" s="7">
        <f t="shared" si="0"/>
        <v>127230</v>
      </c>
    </row>
    <row r="10" spans="1:8" ht="15.75" customHeight="1" x14ac:dyDescent="0.2">
      <c r="A10" s="13" t="s">
        <v>22</v>
      </c>
      <c r="B10" s="14">
        <v>11001</v>
      </c>
      <c r="C10" s="12">
        <v>123489</v>
      </c>
      <c r="D10" s="12">
        <v>0</v>
      </c>
      <c r="E10" s="12">
        <v>0</v>
      </c>
      <c r="F10" s="7">
        <f t="shared" si="0"/>
        <v>123489</v>
      </c>
    </row>
    <row r="11" spans="1:8" x14ac:dyDescent="0.2">
      <c r="A11" s="13" t="s">
        <v>71</v>
      </c>
      <c r="B11" s="14">
        <v>38001</v>
      </c>
      <c r="C11" s="12">
        <v>95158</v>
      </c>
      <c r="D11" s="12">
        <v>0</v>
      </c>
      <c r="E11" s="12">
        <v>0</v>
      </c>
      <c r="F11" s="7">
        <f t="shared" si="0"/>
        <v>95158</v>
      </c>
    </row>
    <row r="12" spans="1:8" x14ac:dyDescent="0.2">
      <c r="A12" s="13" t="s">
        <v>44</v>
      </c>
      <c r="B12" s="14">
        <v>21001</v>
      </c>
      <c r="C12" s="12">
        <v>121311</v>
      </c>
      <c r="D12" s="12">
        <v>-3918</v>
      </c>
      <c r="E12" s="12">
        <v>0</v>
      </c>
      <c r="F12" s="7">
        <f t="shared" si="0"/>
        <v>117393</v>
      </c>
    </row>
    <row r="13" spans="1:8" x14ac:dyDescent="0.2">
      <c r="A13" s="13" t="s">
        <v>6</v>
      </c>
      <c r="B13" s="14">
        <v>4001</v>
      </c>
      <c r="C13" s="12">
        <v>120766</v>
      </c>
      <c r="D13" s="12">
        <v>0</v>
      </c>
      <c r="E13" s="12">
        <v>13047</v>
      </c>
      <c r="F13" s="7">
        <f t="shared" si="0"/>
        <v>133813</v>
      </c>
    </row>
    <row r="14" spans="1:8" x14ac:dyDescent="0.2">
      <c r="A14" s="13" t="s">
        <v>93</v>
      </c>
      <c r="B14" s="14">
        <v>49001</v>
      </c>
      <c r="C14" s="12">
        <v>257738</v>
      </c>
      <c r="D14" s="12">
        <v>0</v>
      </c>
      <c r="E14" s="12">
        <v>14164</v>
      </c>
      <c r="F14" s="7">
        <f t="shared" si="0"/>
        <v>271902</v>
      </c>
    </row>
    <row r="15" spans="1:8" x14ac:dyDescent="0.2">
      <c r="A15" s="13" t="s">
        <v>19</v>
      </c>
      <c r="B15" s="14">
        <v>9001</v>
      </c>
      <c r="C15" s="12">
        <v>483541</v>
      </c>
      <c r="D15" s="12">
        <v>0</v>
      </c>
      <c r="E15" s="12">
        <v>78843</v>
      </c>
      <c r="F15" s="7">
        <f t="shared" si="0"/>
        <v>562384</v>
      </c>
    </row>
    <row r="16" spans="1:8" x14ac:dyDescent="0.2">
      <c r="A16" s="13" t="s">
        <v>5</v>
      </c>
      <c r="B16" s="14">
        <v>3001</v>
      </c>
      <c r="C16" s="12">
        <v>221621</v>
      </c>
      <c r="D16" s="12">
        <v>0</v>
      </c>
      <c r="E16" s="12">
        <v>37383</v>
      </c>
      <c r="F16" s="7">
        <f t="shared" si="0"/>
        <v>259004</v>
      </c>
    </row>
    <row r="17" spans="1:6" x14ac:dyDescent="0.2">
      <c r="A17" s="13" t="s">
        <v>127</v>
      </c>
      <c r="B17" s="14">
        <v>61002</v>
      </c>
      <c r="C17" s="12">
        <v>211406</v>
      </c>
      <c r="D17" s="12">
        <v>0</v>
      </c>
      <c r="E17" s="12">
        <v>18154</v>
      </c>
      <c r="F17" s="7">
        <f t="shared" si="0"/>
        <v>229560</v>
      </c>
    </row>
    <row r="18" spans="1:6" x14ac:dyDescent="0.2">
      <c r="A18" s="13" t="s">
        <v>107</v>
      </c>
      <c r="B18" s="14">
        <v>52001</v>
      </c>
      <c r="C18" s="12">
        <v>42124</v>
      </c>
      <c r="D18" s="12">
        <v>0</v>
      </c>
      <c r="E18" s="12">
        <v>0</v>
      </c>
      <c r="F18" s="7">
        <f t="shared" si="0"/>
        <v>42124</v>
      </c>
    </row>
    <row r="19" spans="1:6" x14ac:dyDescent="0.2">
      <c r="A19" s="13" t="s">
        <v>7</v>
      </c>
      <c r="B19" s="14">
        <v>4002</v>
      </c>
      <c r="C19" s="12">
        <v>233407</v>
      </c>
      <c r="D19" s="12">
        <v>0</v>
      </c>
      <c r="E19" s="12">
        <v>0</v>
      </c>
      <c r="F19" s="7">
        <f t="shared" si="0"/>
        <v>233407</v>
      </c>
    </row>
    <row r="20" spans="1:6" x14ac:dyDescent="0.2">
      <c r="A20" s="13" t="s">
        <v>45</v>
      </c>
      <c r="B20" s="14">
        <v>22001</v>
      </c>
      <c r="C20" s="12">
        <v>8127</v>
      </c>
      <c r="D20" s="12">
        <v>0</v>
      </c>
      <c r="E20" s="12">
        <v>0</v>
      </c>
      <c r="F20" s="7">
        <f t="shared" si="0"/>
        <v>8127</v>
      </c>
    </row>
    <row r="21" spans="1:6" x14ac:dyDescent="0.2">
      <c r="A21" s="13" t="s">
        <v>94</v>
      </c>
      <c r="B21" s="14">
        <v>49002</v>
      </c>
      <c r="C21" s="12">
        <v>2012019</v>
      </c>
      <c r="D21" s="12">
        <v>0</v>
      </c>
      <c r="E21" s="12">
        <v>313301</v>
      </c>
      <c r="F21" s="7">
        <f t="shared" si="0"/>
        <v>2325320</v>
      </c>
    </row>
    <row r="22" spans="1:6" x14ac:dyDescent="0.2">
      <c r="A22" s="13" t="s">
        <v>141</v>
      </c>
      <c r="B22" s="13">
        <v>30003</v>
      </c>
      <c r="C22" s="12">
        <v>138395</v>
      </c>
      <c r="D22" s="12">
        <v>0</v>
      </c>
      <c r="E22" s="12">
        <v>7533</v>
      </c>
      <c r="F22" s="7">
        <f t="shared" si="0"/>
        <v>145928</v>
      </c>
    </row>
    <row r="23" spans="1:6" x14ac:dyDescent="0.2">
      <c r="A23" s="13" t="s">
        <v>88</v>
      </c>
      <c r="B23" s="14">
        <v>45004</v>
      </c>
      <c r="C23" s="12">
        <v>129300</v>
      </c>
      <c r="D23" s="12">
        <v>0</v>
      </c>
      <c r="E23" s="12">
        <v>0</v>
      </c>
      <c r="F23" s="7">
        <f t="shared" si="0"/>
        <v>129300</v>
      </c>
    </row>
    <row r="24" spans="1:6" x14ac:dyDescent="0.2">
      <c r="A24" s="13" t="s">
        <v>9</v>
      </c>
      <c r="B24" s="14">
        <v>5001</v>
      </c>
      <c r="C24" s="12">
        <v>1347705</v>
      </c>
      <c r="D24" s="12">
        <v>0</v>
      </c>
      <c r="E24" s="12">
        <v>373989</v>
      </c>
      <c r="F24" s="7">
        <f t="shared" si="0"/>
        <v>1721694</v>
      </c>
    </row>
    <row r="25" spans="1:6" x14ac:dyDescent="0.2">
      <c r="A25" s="13" t="s">
        <v>53</v>
      </c>
      <c r="B25" s="14">
        <v>26002</v>
      </c>
      <c r="C25" s="12">
        <v>116373</v>
      </c>
      <c r="D25" s="12">
        <v>0</v>
      </c>
      <c r="E25" s="12">
        <v>0</v>
      </c>
      <c r="F25" s="7">
        <f t="shared" si="0"/>
        <v>116373</v>
      </c>
    </row>
    <row r="26" spans="1:6" x14ac:dyDescent="0.2">
      <c r="A26" s="13" t="s">
        <v>83</v>
      </c>
      <c r="B26" s="14">
        <v>43001</v>
      </c>
      <c r="C26" s="12">
        <v>155284</v>
      </c>
      <c r="D26" s="12">
        <v>0</v>
      </c>
      <c r="E26" s="12">
        <v>25483</v>
      </c>
      <c r="F26" s="7">
        <f t="shared" si="0"/>
        <v>180767</v>
      </c>
    </row>
    <row r="27" spans="1:6" x14ac:dyDescent="0.2">
      <c r="A27" s="13" t="s">
        <v>78</v>
      </c>
      <c r="B27" s="14">
        <v>41001</v>
      </c>
      <c r="C27" s="12">
        <v>266833</v>
      </c>
      <c r="D27" s="12">
        <v>0</v>
      </c>
      <c r="E27" s="12">
        <v>11417</v>
      </c>
      <c r="F27" s="7">
        <f t="shared" si="0"/>
        <v>278250</v>
      </c>
    </row>
    <row r="28" spans="1:6" x14ac:dyDescent="0.2">
      <c r="A28" s="13" t="s">
        <v>56</v>
      </c>
      <c r="B28" s="14">
        <v>28001</v>
      </c>
      <c r="C28" s="12">
        <v>189944</v>
      </c>
      <c r="D28" s="12">
        <v>0</v>
      </c>
      <c r="E28" s="12">
        <v>15293</v>
      </c>
      <c r="F28" s="7">
        <f t="shared" si="0"/>
        <v>205237</v>
      </c>
    </row>
    <row r="29" spans="1:6" x14ac:dyDescent="0.2">
      <c r="A29" s="13" t="s">
        <v>123</v>
      </c>
      <c r="B29" s="14">
        <v>60001</v>
      </c>
      <c r="C29" s="12">
        <v>109768</v>
      </c>
      <c r="D29" s="12">
        <v>0</v>
      </c>
      <c r="E29" s="12">
        <v>0</v>
      </c>
      <c r="F29" s="7">
        <f t="shared" si="0"/>
        <v>109768</v>
      </c>
    </row>
    <row r="30" spans="1:6" x14ac:dyDescent="0.2">
      <c r="A30" s="13" t="s">
        <v>17</v>
      </c>
      <c r="B30" s="14">
        <v>7001</v>
      </c>
      <c r="C30" s="12">
        <v>320724</v>
      </c>
      <c r="D30" s="12">
        <v>0</v>
      </c>
      <c r="E30" s="12">
        <v>41966</v>
      </c>
      <c r="F30" s="7">
        <f t="shared" si="0"/>
        <v>362690</v>
      </c>
    </row>
    <row r="31" spans="1:6" x14ac:dyDescent="0.2">
      <c r="A31" s="13" t="s">
        <v>74</v>
      </c>
      <c r="B31" s="14">
        <v>39001</v>
      </c>
      <c r="C31" s="12">
        <v>202284</v>
      </c>
      <c r="D31" s="12">
        <v>0</v>
      </c>
      <c r="E31" s="12">
        <v>0</v>
      </c>
      <c r="F31" s="7">
        <f t="shared" si="0"/>
        <v>202284</v>
      </c>
    </row>
    <row r="32" spans="1:6" x14ac:dyDescent="0.2">
      <c r="A32" s="13" t="s">
        <v>25</v>
      </c>
      <c r="B32" s="14">
        <v>12002</v>
      </c>
      <c r="C32" s="12">
        <v>130070</v>
      </c>
      <c r="D32" s="12">
        <v>0</v>
      </c>
      <c r="E32" s="12">
        <v>0</v>
      </c>
      <c r="F32" s="7">
        <f t="shared" si="0"/>
        <v>130070</v>
      </c>
    </row>
    <row r="33" spans="1:6" x14ac:dyDescent="0.2">
      <c r="A33" s="13" t="s">
        <v>101</v>
      </c>
      <c r="B33" s="14">
        <v>50005</v>
      </c>
      <c r="C33" s="12">
        <v>172216</v>
      </c>
      <c r="D33" s="12">
        <v>0</v>
      </c>
      <c r="E33" s="12">
        <v>0</v>
      </c>
      <c r="F33" s="7">
        <f t="shared" si="0"/>
        <v>172216</v>
      </c>
    </row>
    <row r="34" spans="1:6" x14ac:dyDescent="0.2">
      <c r="A34" s="13" t="s">
        <v>151</v>
      </c>
      <c r="B34" s="14">
        <v>59003</v>
      </c>
      <c r="C34" s="12">
        <v>78014</v>
      </c>
      <c r="D34" s="12">
        <v>0</v>
      </c>
      <c r="E34" s="12">
        <v>0</v>
      </c>
      <c r="F34" s="7">
        <f t="shared" si="0"/>
        <v>78014</v>
      </c>
    </row>
    <row r="35" spans="1:6" x14ac:dyDescent="0.2">
      <c r="A35" s="13" t="s">
        <v>144</v>
      </c>
      <c r="B35" s="14">
        <v>21003</v>
      </c>
      <c r="C35" s="12">
        <v>100832</v>
      </c>
      <c r="D35" s="12">
        <v>0</v>
      </c>
      <c r="E35" s="12">
        <v>0</v>
      </c>
      <c r="F35" s="7">
        <f t="shared" si="0"/>
        <v>100832</v>
      </c>
    </row>
    <row r="36" spans="1:6" x14ac:dyDescent="0.2">
      <c r="A36" s="13" t="s">
        <v>35</v>
      </c>
      <c r="B36" s="14">
        <v>16001</v>
      </c>
      <c r="C36" s="12">
        <v>0</v>
      </c>
      <c r="D36" s="12">
        <v>0</v>
      </c>
      <c r="E36" s="12">
        <v>0</v>
      </c>
      <c r="F36" s="7">
        <f t="shared" si="0"/>
        <v>0</v>
      </c>
    </row>
    <row r="37" spans="1:6" x14ac:dyDescent="0.2">
      <c r="A37" s="13" t="s">
        <v>129</v>
      </c>
      <c r="B37" s="14">
        <v>61008</v>
      </c>
      <c r="C37" s="12">
        <v>395765</v>
      </c>
      <c r="D37" s="12">
        <v>-14862</v>
      </c>
      <c r="E37" s="12">
        <v>0</v>
      </c>
      <c r="F37" s="7">
        <f t="shared" si="0"/>
        <v>380903</v>
      </c>
    </row>
    <row r="38" spans="1:6" x14ac:dyDescent="0.2">
      <c r="A38" s="13" t="s">
        <v>72</v>
      </c>
      <c r="B38" s="14">
        <v>38002</v>
      </c>
      <c r="C38" s="12">
        <v>136638</v>
      </c>
      <c r="D38" s="12">
        <v>0</v>
      </c>
      <c r="E38" s="12">
        <v>0</v>
      </c>
      <c r="F38" s="7">
        <f t="shared" si="0"/>
        <v>136638</v>
      </c>
    </row>
    <row r="39" spans="1:6" x14ac:dyDescent="0.2">
      <c r="A39" s="13" t="s">
        <v>95</v>
      </c>
      <c r="B39" s="14">
        <v>49003</v>
      </c>
      <c r="C39" s="12">
        <v>345549</v>
      </c>
      <c r="D39" s="12">
        <v>0</v>
      </c>
      <c r="E39" s="12">
        <v>29934</v>
      </c>
      <c r="F39" s="7">
        <f t="shared" si="0"/>
        <v>375483</v>
      </c>
    </row>
    <row r="40" spans="1:6" x14ac:dyDescent="0.2">
      <c r="A40" s="13" t="s">
        <v>12</v>
      </c>
      <c r="B40" s="14">
        <v>5006</v>
      </c>
      <c r="C40" s="12">
        <v>132196</v>
      </c>
      <c r="D40" s="12">
        <v>0</v>
      </c>
      <c r="E40" s="12">
        <v>0</v>
      </c>
      <c r="F40" s="7">
        <f t="shared" si="0"/>
        <v>132196</v>
      </c>
    </row>
    <row r="41" spans="1:6" x14ac:dyDescent="0.2">
      <c r="A41" s="13" t="s">
        <v>41</v>
      </c>
      <c r="B41" s="14">
        <v>19004</v>
      </c>
      <c r="C41" s="12">
        <v>138019</v>
      </c>
      <c r="D41" s="12">
        <v>0</v>
      </c>
      <c r="E41" s="12">
        <v>0</v>
      </c>
      <c r="F41" s="7">
        <f t="shared" si="0"/>
        <v>138019</v>
      </c>
    </row>
    <row r="42" spans="1:6" x14ac:dyDescent="0.2">
      <c r="A42" s="13" t="s">
        <v>116</v>
      </c>
      <c r="B42" s="14">
        <v>56002</v>
      </c>
      <c r="C42" s="12">
        <v>33617</v>
      </c>
      <c r="D42" s="12">
        <v>0</v>
      </c>
      <c r="E42" s="12">
        <v>0</v>
      </c>
      <c r="F42" s="7">
        <f t="shared" si="0"/>
        <v>33617</v>
      </c>
    </row>
    <row r="43" spans="1:6" x14ac:dyDescent="0.2">
      <c r="A43" s="13" t="s">
        <v>102</v>
      </c>
      <c r="B43" s="14">
        <v>51001</v>
      </c>
      <c r="C43" s="12">
        <v>1433689</v>
      </c>
      <c r="D43" s="12">
        <v>0</v>
      </c>
      <c r="E43" s="12">
        <v>320259</v>
      </c>
      <c r="F43" s="7">
        <f t="shared" si="0"/>
        <v>1753948</v>
      </c>
    </row>
    <row r="44" spans="1:6" x14ac:dyDescent="0.2">
      <c r="A44" s="13" t="s">
        <v>134</v>
      </c>
      <c r="B44" s="14">
        <v>64002</v>
      </c>
      <c r="C44" s="12">
        <v>225528</v>
      </c>
      <c r="D44" s="12">
        <v>0</v>
      </c>
      <c r="E44" s="12">
        <v>52509</v>
      </c>
      <c r="F44" s="7">
        <f t="shared" si="0"/>
        <v>278037</v>
      </c>
    </row>
    <row r="45" spans="1:6" x14ac:dyDescent="0.2">
      <c r="A45" s="13" t="s">
        <v>42</v>
      </c>
      <c r="B45" s="14">
        <v>20001</v>
      </c>
      <c r="C45" s="12">
        <v>214517</v>
      </c>
      <c r="D45" s="12">
        <v>0</v>
      </c>
      <c r="E45" s="12">
        <v>51624</v>
      </c>
      <c r="F45" s="7">
        <f t="shared" si="0"/>
        <v>266141</v>
      </c>
    </row>
    <row r="46" spans="1:6" x14ac:dyDescent="0.2">
      <c r="A46" s="13" t="s">
        <v>48</v>
      </c>
      <c r="B46" s="14">
        <v>23001</v>
      </c>
      <c r="C46" s="12">
        <v>7140</v>
      </c>
      <c r="D46" s="12">
        <v>0</v>
      </c>
      <c r="E46" s="12">
        <v>0</v>
      </c>
      <c r="F46" s="7">
        <f t="shared" si="0"/>
        <v>7140</v>
      </c>
    </row>
    <row r="47" spans="1:6" x14ac:dyDescent="0.2">
      <c r="A47" s="13" t="s">
        <v>46</v>
      </c>
      <c r="B47" s="14">
        <v>22005</v>
      </c>
      <c r="C47" s="12">
        <v>23308</v>
      </c>
      <c r="D47" s="12">
        <v>0</v>
      </c>
      <c r="E47" s="12">
        <v>0</v>
      </c>
      <c r="F47" s="7">
        <f t="shared" si="0"/>
        <v>23308</v>
      </c>
    </row>
    <row r="48" spans="1:6" x14ac:dyDescent="0.2">
      <c r="A48" s="13" t="s">
        <v>36</v>
      </c>
      <c r="B48" s="14">
        <v>16002</v>
      </c>
      <c r="C48" s="12">
        <v>0</v>
      </c>
      <c r="D48" s="12">
        <v>0</v>
      </c>
      <c r="E48" s="12">
        <v>0</v>
      </c>
      <c r="F48" s="7">
        <f t="shared" si="0"/>
        <v>0</v>
      </c>
    </row>
    <row r="49" spans="1:6" x14ac:dyDescent="0.2">
      <c r="A49" s="13" t="s">
        <v>128</v>
      </c>
      <c r="B49" s="14">
        <v>61007</v>
      </c>
      <c r="C49" s="12">
        <v>270328</v>
      </c>
      <c r="D49" s="12">
        <v>0</v>
      </c>
      <c r="E49" s="12">
        <v>30171</v>
      </c>
      <c r="F49" s="7">
        <f t="shared" si="0"/>
        <v>300499</v>
      </c>
    </row>
    <row r="50" spans="1:6" x14ac:dyDescent="0.2">
      <c r="A50" s="13" t="s">
        <v>10</v>
      </c>
      <c r="B50" s="14">
        <v>5003</v>
      </c>
      <c r="C50" s="12">
        <v>111901</v>
      </c>
      <c r="D50" s="12">
        <v>0</v>
      </c>
      <c r="E50" s="12">
        <v>0</v>
      </c>
      <c r="F50" s="7">
        <f t="shared" si="0"/>
        <v>111901</v>
      </c>
    </row>
    <row r="51" spans="1:6" x14ac:dyDescent="0.2">
      <c r="A51" s="13" t="s">
        <v>57</v>
      </c>
      <c r="B51" s="14">
        <v>28002</v>
      </c>
      <c r="C51" s="12">
        <v>76468</v>
      </c>
      <c r="D51" s="12">
        <v>0</v>
      </c>
      <c r="E51" s="12">
        <v>5363</v>
      </c>
      <c r="F51" s="7">
        <f t="shared" si="0"/>
        <v>81831</v>
      </c>
    </row>
    <row r="52" spans="1:6" x14ac:dyDescent="0.2">
      <c r="A52" s="13" t="s">
        <v>37</v>
      </c>
      <c r="B52" s="14">
        <v>17001</v>
      </c>
      <c r="C52" s="12">
        <v>168401</v>
      </c>
      <c r="D52" s="12">
        <v>0</v>
      </c>
      <c r="E52" s="12">
        <v>10680</v>
      </c>
      <c r="F52" s="7">
        <f t="shared" si="0"/>
        <v>179081</v>
      </c>
    </row>
    <row r="53" spans="1:6" x14ac:dyDescent="0.2">
      <c r="A53" s="13" t="s">
        <v>86</v>
      </c>
      <c r="B53" s="14">
        <v>44001</v>
      </c>
      <c r="C53" s="12">
        <v>47416</v>
      </c>
      <c r="D53" s="12">
        <v>0</v>
      </c>
      <c r="E53" s="12">
        <v>0</v>
      </c>
      <c r="F53" s="7">
        <f t="shared" si="0"/>
        <v>47416</v>
      </c>
    </row>
    <row r="54" spans="1:6" x14ac:dyDescent="0.2">
      <c r="A54" s="13" t="s">
        <v>90</v>
      </c>
      <c r="B54" s="14">
        <v>46002</v>
      </c>
      <c r="C54" s="12">
        <v>117390</v>
      </c>
      <c r="D54" s="12">
        <v>0</v>
      </c>
      <c r="E54" s="12">
        <v>0</v>
      </c>
      <c r="F54" s="7">
        <f t="shared" si="0"/>
        <v>117390</v>
      </c>
    </row>
    <row r="55" spans="1:6" x14ac:dyDescent="0.2">
      <c r="A55" s="13" t="s">
        <v>51</v>
      </c>
      <c r="B55" s="14">
        <v>24004</v>
      </c>
      <c r="C55" s="12">
        <v>146995</v>
      </c>
      <c r="D55" s="12">
        <v>0</v>
      </c>
      <c r="E55" s="12">
        <v>0</v>
      </c>
      <c r="F55" s="7">
        <f t="shared" si="0"/>
        <v>146995</v>
      </c>
    </row>
    <row r="56" spans="1:6" x14ac:dyDescent="0.2">
      <c r="A56" s="13" t="s">
        <v>100</v>
      </c>
      <c r="B56" s="14">
        <v>50003</v>
      </c>
      <c r="C56" s="12">
        <v>320125</v>
      </c>
      <c r="D56" s="12">
        <v>0</v>
      </c>
      <c r="E56" s="12">
        <v>72579</v>
      </c>
      <c r="F56" s="7">
        <f t="shared" si="0"/>
        <v>392704</v>
      </c>
    </row>
    <row r="57" spans="1:6" x14ac:dyDescent="0.2">
      <c r="A57" s="13" t="s">
        <v>29</v>
      </c>
      <c r="B57" s="14">
        <v>14001</v>
      </c>
      <c r="C57" s="12">
        <v>222596</v>
      </c>
      <c r="D57" s="12">
        <v>0</v>
      </c>
      <c r="E57" s="12">
        <v>20531</v>
      </c>
      <c r="F57" s="7">
        <f t="shared" si="0"/>
        <v>243127</v>
      </c>
    </row>
    <row r="58" spans="1:6" x14ac:dyDescent="0.2">
      <c r="A58" s="13" t="s">
        <v>14</v>
      </c>
      <c r="B58" s="14">
        <v>6002</v>
      </c>
      <c r="C58" s="12">
        <v>59030</v>
      </c>
      <c r="D58" s="12">
        <v>0</v>
      </c>
      <c r="E58" s="12">
        <v>0</v>
      </c>
      <c r="F58" s="7">
        <f t="shared" si="0"/>
        <v>59030</v>
      </c>
    </row>
    <row r="59" spans="1:6" x14ac:dyDescent="0.2">
      <c r="A59" s="13" t="s">
        <v>63</v>
      </c>
      <c r="B59" s="14">
        <v>33001</v>
      </c>
      <c r="C59" s="12">
        <v>192247</v>
      </c>
      <c r="D59" s="12">
        <v>0</v>
      </c>
      <c r="E59" s="12">
        <v>0</v>
      </c>
      <c r="F59" s="7">
        <f t="shared" si="0"/>
        <v>192247</v>
      </c>
    </row>
    <row r="60" spans="1:6" x14ac:dyDescent="0.2">
      <c r="A60" s="13" t="s">
        <v>96</v>
      </c>
      <c r="B60" s="14">
        <v>49004</v>
      </c>
      <c r="C60" s="12">
        <v>195261</v>
      </c>
      <c r="D60" s="12">
        <v>0</v>
      </c>
      <c r="E60" s="12">
        <v>11226</v>
      </c>
      <c r="F60" s="7">
        <f t="shared" si="0"/>
        <v>206487</v>
      </c>
    </row>
    <row r="61" spans="1:6" x14ac:dyDescent="0.2">
      <c r="A61" s="13" t="s">
        <v>132</v>
      </c>
      <c r="B61" s="14">
        <v>63001</v>
      </c>
      <c r="C61" s="12">
        <v>154643</v>
      </c>
      <c r="D61" s="12">
        <v>0</v>
      </c>
      <c r="E61" s="12">
        <v>22187</v>
      </c>
      <c r="F61" s="7">
        <f t="shared" si="0"/>
        <v>176830</v>
      </c>
    </row>
    <row r="62" spans="1:6" x14ac:dyDescent="0.2">
      <c r="A62" s="13" t="s">
        <v>108</v>
      </c>
      <c r="B62" s="14">
        <v>53001</v>
      </c>
      <c r="C62" s="12">
        <v>97691</v>
      </c>
      <c r="D62" s="12">
        <v>-5045</v>
      </c>
      <c r="E62" s="12">
        <v>0</v>
      </c>
      <c r="F62" s="7">
        <f t="shared" si="0"/>
        <v>92646</v>
      </c>
    </row>
    <row r="63" spans="1:6" x14ac:dyDescent="0.2">
      <c r="A63" s="13" t="s">
        <v>54</v>
      </c>
      <c r="B63" s="14">
        <v>26004</v>
      </c>
      <c r="C63" s="12">
        <v>186470</v>
      </c>
      <c r="D63" s="12">
        <v>0</v>
      </c>
      <c r="E63" s="12">
        <v>0</v>
      </c>
      <c r="F63" s="7">
        <f t="shared" si="0"/>
        <v>186470</v>
      </c>
    </row>
    <row r="64" spans="1:6" x14ac:dyDescent="0.2">
      <c r="A64" s="13" t="s">
        <v>16</v>
      </c>
      <c r="B64" s="14">
        <v>6006</v>
      </c>
      <c r="C64" s="12">
        <v>48572</v>
      </c>
      <c r="D64" s="12">
        <v>0</v>
      </c>
      <c r="E64" s="12">
        <v>0</v>
      </c>
      <c r="F64" s="7">
        <f t="shared" si="0"/>
        <v>48572</v>
      </c>
    </row>
    <row r="65" spans="1:6" x14ac:dyDescent="0.2">
      <c r="A65" s="13" t="s">
        <v>55</v>
      </c>
      <c r="B65" s="14">
        <v>27001</v>
      </c>
      <c r="C65" s="12">
        <v>136060</v>
      </c>
      <c r="D65" s="12">
        <v>0</v>
      </c>
      <c r="E65" s="12">
        <v>0</v>
      </c>
      <c r="F65" s="7">
        <f t="shared" si="0"/>
        <v>136060</v>
      </c>
    </row>
    <row r="66" spans="1:6" x14ac:dyDescent="0.2">
      <c r="A66" s="13" t="s">
        <v>58</v>
      </c>
      <c r="B66" s="14">
        <v>28003</v>
      </c>
      <c r="C66" s="12">
        <v>307713</v>
      </c>
      <c r="D66" s="12">
        <v>0</v>
      </c>
      <c r="E66" s="12">
        <v>0</v>
      </c>
      <c r="F66" s="7">
        <f t="shared" si="0"/>
        <v>307713</v>
      </c>
    </row>
    <row r="67" spans="1:6" x14ac:dyDescent="0.2">
      <c r="A67" s="13" t="s">
        <v>60</v>
      </c>
      <c r="B67" s="14">
        <v>30001</v>
      </c>
      <c r="C67" s="12">
        <v>160439</v>
      </c>
      <c r="D67" s="12">
        <v>0</v>
      </c>
      <c r="E67" s="12">
        <v>0</v>
      </c>
      <c r="F67" s="7">
        <f t="shared" si="0"/>
        <v>160439</v>
      </c>
    </row>
    <row r="68" spans="1:6" x14ac:dyDescent="0.2">
      <c r="A68" s="13" t="s">
        <v>61</v>
      </c>
      <c r="B68" s="14">
        <v>31001</v>
      </c>
      <c r="C68" s="12">
        <v>97170</v>
      </c>
      <c r="D68" s="12">
        <v>0</v>
      </c>
      <c r="E68" s="12">
        <v>0</v>
      </c>
      <c r="F68" s="7">
        <f t="shared" si="0"/>
        <v>97170</v>
      </c>
    </row>
    <row r="69" spans="1:6" x14ac:dyDescent="0.2">
      <c r="A69" s="13" t="s">
        <v>79</v>
      </c>
      <c r="B69" s="14">
        <v>41002</v>
      </c>
      <c r="C69" s="12">
        <v>2213736</v>
      </c>
      <c r="D69" s="12">
        <v>0</v>
      </c>
      <c r="E69" s="12">
        <v>405735</v>
      </c>
      <c r="F69" s="7">
        <f t="shared" si="0"/>
        <v>2619471</v>
      </c>
    </row>
    <row r="70" spans="1:6" x14ac:dyDescent="0.2">
      <c r="A70" s="13" t="s">
        <v>30</v>
      </c>
      <c r="B70" s="14">
        <v>14002</v>
      </c>
      <c r="C70" s="12">
        <v>85430</v>
      </c>
      <c r="D70" s="12">
        <v>0</v>
      </c>
      <c r="E70" s="12">
        <v>9781</v>
      </c>
      <c r="F70" s="7">
        <f t="shared" si="0"/>
        <v>95211</v>
      </c>
    </row>
    <row r="71" spans="1:6" x14ac:dyDescent="0.2">
      <c r="A71" s="13" t="s">
        <v>21</v>
      </c>
      <c r="B71" s="14">
        <v>10001</v>
      </c>
      <c r="C71" s="12">
        <v>50787</v>
      </c>
      <c r="D71" s="12">
        <v>0</v>
      </c>
      <c r="E71" s="12">
        <v>0</v>
      </c>
      <c r="F71" s="7">
        <f t="shared" si="0"/>
        <v>50787</v>
      </c>
    </row>
    <row r="72" spans="1:6" x14ac:dyDescent="0.2">
      <c r="A72" s="13" t="s">
        <v>67</v>
      </c>
      <c r="B72" s="14">
        <v>34002</v>
      </c>
      <c r="C72" s="12">
        <v>34747</v>
      </c>
      <c r="D72" s="12">
        <v>0</v>
      </c>
      <c r="E72" s="12">
        <v>0</v>
      </c>
      <c r="F72" s="7">
        <f t="shared" ref="F72:F135" si="1">SUM(C72:E72)</f>
        <v>34747</v>
      </c>
    </row>
    <row r="73" spans="1:6" x14ac:dyDescent="0.2">
      <c r="A73" s="13" t="s">
        <v>103</v>
      </c>
      <c r="B73" s="14">
        <v>51002</v>
      </c>
      <c r="C73" s="12">
        <v>0</v>
      </c>
      <c r="D73" s="12">
        <v>0</v>
      </c>
      <c r="E73" s="12">
        <v>0</v>
      </c>
      <c r="F73" s="7">
        <f t="shared" si="1"/>
        <v>0</v>
      </c>
    </row>
    <row r="74" spans="1:6" x14ac:dyDescent="0.2">
      <c r="A74" s="13" t="s">
        <v>118</v>
      </c>
      <c r="B74" s="14">
        <v>56006</v>
      </c>
      <c r="C74" s="12">
        <v>53576</v>
      </c>
      <c r="D74" s="12">
        <v>0</v>
      </c>
      <c r="E74" s="12">
        <v>0</v>
      </c>
      <c r="F74" s="7">
        <f t="shared" si="1"/>
        <v>53576</v>
      </c>
    </row>
    <row r="75" spans="1:6" x14ac:dyDescent="0.2">
      <c r="A75" s="13" t="s">
        <v>49</v>
      </c>
      <c r="B75" s="14">
        <v>23002</v>
      </c>
      <c r="C75" s="12">
        <v>103904</v>
      </c>
      <c r="D75" s="12">
        <v>0</v>
      </c>
      <c r="E75" s="12">
        <v>0</v>
      </c>
      <c r="F75" s="7">
        <f t="shared" si="1"/>
        <v>103904</v>
      </c>
    </row>
    <row r="76" spans="1:6" x14ac:dyDescent="0.2">
      <c r="A76" s="13" t="s">
        <v>109</v>
      </c>
      <c r="B76" s="14">
        <v>53002</v>
      </c>
      <c r="C76" s="12">
        <v>0</v>
      </c>
      <c r="D76" s="12">
        <v>0</v>
      </c>
      <c r="E76" s="12">
        <v>0</v>
      </c>
      <c r="F76" s="7">
        <f t="shared" si="1"/>
        <v>0</v>
      </c>
    </row>
    <row r="77" spans="1:6" x14ac:dyDescent="0.2">
      <c r="A77" s="13" t="s">
        <v>92</v>
      </c>
      <c r="B77" s="14">
        <v>48003</v>
      </c>
      <c r="C77" s="12">
        <v>72469</v>
      </c>
      <c r="D77" s="12">
        <v>0</v>
      </c>
      <c r="E77" s="12">
        <v>0</v>
      </c>
      <c r="F77" s="7">
        <f t="shared" si="1"/>
        <v>72469</v>
      </c>
    </row>
    <row r="78" spans="1:6" x14ac:dyDescent="0.2">
      <c r="A78" s="13" t="s">
        <v>2</v>
      </c>
      <c r="B78" s="14">
        <v>2002</v>
      </c>
      <c r="C78" s="12">
        <v>1573965</v>
      </c>
      <c r="D78" s="12">
        <v>0</v>
      </c>
      <c r="E78" s="12">
        <v>362037</v>
      </c>
      <c r="F78" s="7">
        <f t="shared" si="1"/>
        <v>1936002</v>
      </c>
    </row>
    <row r="79" spans="1:6" x14ac:dyDescent="0.2">
      <c r="A79" s="13" t="s">
        <v>47</v>
      </c>
      <c r="B79" s="14">
        <v>22006</v>
      </c>
      <c r="C79" s="12">
        <v>101508</v>
      </c>
      <c r="D79" s="12">
        <v>0</v>
      </c>
      <c r="E79" s="12">
        <v>0</v>
      </c>
      <c r="F79" s="7">
        <f t="shared" si="1"/>
        <v>101508</v>
      </c>
    </row>
    <row r="80" spans="1:6" x14ac:dyDescent="0.2">
      <c r="A80" s="13" t="s">
        <v>28</v>
      </c>
      <c r="B80" s="14">
        <v>13003</v>
      </c>
      <c r="C80" s="12">
        <v>111962</v>
      </c>
      <c r="D80" s="12">
        <v>0</v>
      </c>
      <c r="E80" s="12">
        <v>0</v>
      </c>
      <c r="F80" s="7">
        <f t="shared" si="1"/>
        <v>111962</v>
      </c>
    </row>
    <row r="81" spans="1:6" x14ac:dyDescent="0.2">
      <c r="A81" s="13" t="s">
        <v>3</v>
      </c>
      <c r="B81" s="14">
        <v>2003</v>
      </c>
      <c r="C81" s="12">
        <v>64401</v>
      </c>
      <c r="D81" s="12">
        <v>0</v>
      </c>
      <c r="E81" s="12">
        <v>0</v>
      </c>
      <c r="F81" s="7">
        <f t="shared" si="1"/>
        <v>64401</v>
      </c>
    </row>
    <row r="82" spans="1:6" x14ac:dyDescent="0.2">
      <c r="A82" s="13" t="s">
        <v>70</v>
      </c>
      <c r="B82" s="14">
        <v>37003</v>
      </c>
      <c r="C82" s="12">
        <v>73246</v>
      </c>
      <c r="D82" s="12">
        <v>0</v>
      </c>
      <c r="E82" s="12">
        <v>0</v>
      </c>
      <c r="F82" s="7">
        <f t="shared" si="1"/>
        <v>73246</v>
      </c>
    </row>
    <row r="83" spans="1:6" x14ac:dyDescent="0.2">
      <c r="A83" s="13" t="s">
        <v>68</v>
      </c>
      <c r="B83" s="14">
        <v>35002</v>
      </c>
      <c r="C83" s="12">
        <v>129235</v>
      </c>
      <c r="D83" s="12">
        <v>0</v>
      </c>
      <c r="E83" s="12">
        <v>0</v>
      </c>
      <c r="F83" s="7">
        <f t="shared" si="1"/>
        <v>129235</v>
      </c>
    </row>
    <row r="84" spans="1:6" x14ac:dyDescent="0.2">
      <c r="A84" s="13" t="s">
        <v>18</v>
      </c>
      <c r="B84" s="14">
        <v>7002</v>
      </c>
      <c r="C84" s="12">
        <v>145525</v>
      </c>
      <c r="D84" s="12">
        <v>0</v>
      </c>
      <c r="E84" s="12">
        <v>0</v>
      </c>
      <c r="F84" s="7">
        <f t="shared" si="1"/>
        <v>145525</v>
      </c>
    </row>
    <row r="85" spans="1:6" x14ac:dyDescent="0.2">
      <c r="A85" s="13" t="s">
        <v>73</v>
      </c>
      <c r="B85" s="14">
        <v>38003</v>
      </c>
      <c r="C85" s="12">
        <v>52801</v>
      </c>
      <c r="D85" s="12">
        <v>0</v>
      </c>
      <c r="E85" s="12">
        <v>0</v>
      </c>
      <c r="F85" s="7">
        <f t="shared" si="1"/>
        <v>52801</v>
      </c>
    </row>
    <row r="86" spans="1:6" x14ac:dyDescent="0.2">
      <c r="A86" s="13" t="s">
        <v>142</v>
      </c>
      <c r="B86" s="13">
        <v>45005</v>
      </c>
      <c r="C86" s="12">
        <v>89824</v>
      </c>
      <c r="D86" s="12">
        <v>0</v>
      </c>
      <c r="E86" s="12">
        <v>0</v>
      </c>
      <c r="F86" s="7">
        <f t="shared" si="1"/>
        <v>89824</v>
      </c>
    </row>
    <row r="87" spans="1:6" x14ac:dyDescent="0.2">
      <c r="A87" s="13" t="s">
        <v>76</v>
      </c>
      <c r="B87" s="14">
        <v>40001</v>
      </c>
      <c r="C87" s="12">
        <v>11247</v>
      </c>
      <c r="D87" s="12">
        <v>0</v>
      </c>
      <c r="E87" s="12">
        <v>0</v>
      </c>
      <c r="F87" s="7">
        <f t="shared" si="1"/>
        <v>11247</v>
      </c>
    </row>
    <row r="88" spans="1:6" x14ac:dyDescent="0.2">
      <c r="A88" s="13" t="s">
        <v>139</v>
      </c>
      <c r="B88" s="14">
        <v>52004</v>
      </c>
      <c r="C88" s="12">
        <v>117663</v>
      </c>
      <c r="D88" s="12">
        <v>0</v>
      </c>
      <c r="E88" s="12">
        <v>0</v>
      </c>
      <c r="F88" s="7">
        <f t="shared" si="1"/>
        <v>117663</v>
      </c>
    </row>
    <row r="89" spans="1:6" x14ac:dyDescent="0.2">
      <c r="A89" s="13" t="s">
        <v>80</v>
      </c>
      <c r="B89" s="14">
        <v>41004</v>
      </c>
      <c r="C89" s="12">
        <v>409644</v>
      </c>
      <c r="D89" s="12">
        <v>0</v>
      </c>
      <c r="E89" s="12">
        <v>45019</v>
      </c>
      <c r="F89" s="7">
        <f t="shared" si="1"/>
        <v>454663</v>
      </c>
    </row>
    <row r="90" spans="1:6" x14ac:dyDescent="0.2">
      <c r="A90" s="13" t="s">
        <v>87</v>
      </c>
      <c r="B90" s="14">
        <v>44002</v>
      </c>
      <c r="C90" s="12">
        <v>76680</v>
      </c>
      <c r="D90" s="12">
        <v>0</v>
      </c>
      <c r="E90" s="12">
        <v>0</v>
      </c>
      <c r="F90" s="7">
        <f t="shared" si="1"/>
        <v>76680</v>
      </c>
    </row>
    <row r="91" spans="1:6" x14ac:dyDescent="0.2">
      <c r="A91" s="13" t="s">
        <v>82</v>
      </c>
      <c r="B91" s="14">
        <v>42001</v>
      </c>
      <c r="C91" s="12">
        <v>102828</v>
      </c>
      <c r="D91" s="12">
        <v>0</v>
      </c>
      <c r="E91" s="12">
        <v>0</v>
      </c>
      <c r="F91" s="7">
        <f t="shared" si="1"/>
        <v>102828</v>
      </c>
    </row>
    <row r="92" spans="1:6" x14ac:dyDescent="0.2">
      <c r="A92" s="13" t="s">
        <v>75</v>
      </c>
      <c r="B92" s="14">
        <v>39002</v>
      </c>
      <c r="C92" s="12">
        <v>356311</v>
      </c>
      <c r="D92" s="12">
        <v>0</v>
      </c>
      <c r="E92" s="12">
        <v>0</v>
      </c>
      <c r="F92" s="7">
        <f t="shared" si="1"/>
        <v>356311</v>
      </c>
    </row>
    <row r="93" spans="1:6" x14ac:dyDescent="0.2">
      <c r="A93" s="13" t="s">
        <v>124</v>
      </c>
      <c r="B93" s="14">
        <v>60003</v>
      </c>
      <c r="C93" s="12">
        <v>43602</v>
      </c>
      <c r="D93" s="12">
        <v>0</v>
      </c>
      <c r="E93" s="12">
        <v>0</v>
      </c>
      <c r="F93" s="7">
        <f t="shared" si="1"/>
        <v>43602</v>
      </c>
    </row>
    <row r="94" spans="1:6" x14ac:dyDescent="0.2">
      <c r="A94" s="13" t="s">
        <v>85</v>
      </c>
      <c r="B94" s="14">
        <v>43007</v>
      </c>
      <c r="C94" s="12">
        <v>176405</v>
      </c>
      <c r="D94" s="12">
        <v>0</v>
      </c>
      <c r="E94" s="12">
        <v>974</v>
      </c>
      <c r="F94" s="7">
        <f t="shared" si="1"/>
        <v>177379</v>
      </c>
    </row>
    <row r="95" spans="1:6" x14ac:dyDescent="0.2">
      <c r="A95" s="13" t="s">
        <v>33</v>
      </c>
      <c r="B95" s="14">
        <v>15001</v>
      </c>
      <c r="C95" s="12">
        <v>72304</v>
      </c>
      <c r="D95" s="12">
        <v>0</v>
      </c>
      <c r="E95" s="12">
        <v>0</v>
      </c>
      <c r="F95" s="7">
        <f t="shared" si="1"/>
        <v>72304</v>
      </c>
    </row>
    <row r="96" spans="1:6" x14ac:dyDescent="0.2">
      <c r="A96" s="13" t="s">
        <v>34</v>
      </c>
      <c r="B96" s="14">
        <v>15002</v>
      </c>
      <c r="C96" s="12">
        <v>223784</v>
      </c>
      <c r="D96" s="12">
        <v>0</v>
      </c>
      <c r="E96" s="12">
        <v>70710</v>
      </c>
      <c r="F96" s="7">
        <f t="shared" si="1"/>
        <v>294494</v>
      </c>
    </row>
    <row r="97" spans="1:6" x14ac:dyDescent="0.2">
      <c r="A97" s="13" t="s">
        <v>89</v>
      </c>
      <c r="B97" s="14">
        <v>46001</v>
      </c>
      <c r="C97" s="12">
        <v>968588</v>
      </c>
      <c r="D97" s="12">
        <v>0</v>
      </c>
      <c r="E97" s="12">
        <v>115078</v>
      </c>
      <c r="F97" s="7">
        <f t="shared" si="1"/>
        <v>1083666</v>
      </c>
    </row>
    <row r="98" spans="1:6" x14ac:dyDescent="0.2">
      <c r="A98" s="13" t="s">
        <v>64</v>
      </c>
      <c r="B98" s="14">
        <v>33002</v>
      </c>
      <c r="C98" s="12">
        <v>102414</v>
      </c>
      <c r="D98" s="12">
        <v>0</v>
      </c>
      <c r="E98" s="12">
        <v>0</v>
      </c>
      <c r="F98" s="7">
        <f t="shared" si="1"/>
        <v>102414</v>
      </c>
    </row>
    <row r="99" spans="1:6" x14ac:dyDescent="0.2">
      <c r="A99" s="13" t="s">
        <v>52</v>
      </c>
      <c r="B99" s="14">
        <v>25004</v>
      </c>
      <c r="C99" s="12">
        <v>258744</v>
      </c>
      <c r="D99" s="12">
        <v>0</v>
      </c>
      <c r="E99" s="12">
        <v>21639</v>
      </c>
      <c r="F99" s="7">
        <f t="shared" si="1"/>
        <v>280383</v>
      </c>
    </row>
    <row r="100" spans="1:6" x14ac:dyDescent="0.2">
      <c r="A100" s="13" t="s">
        <v>59</v>
      </c>
      <c r="B100" s="14">
        <v>29004</v>
      </c>
      <c r="C100" s="12">
        <v>101727</v>
      </c>
      <c r="D100" s="12">
        <v>0</v>
      </c>
      <c r="E100" s="12">
        <v>0</v>
      </c>
      <c r="F100" s="7">
        <f t="shared" si="1"/>
        <v>101727</v>
      </c>
    </row>
    <row r="101" spans="1:6" x14ac:dyDescent="0.2">
      <c r="A101" s="13" t="s">
        <v>38</v>
      </c>
      <c r="B101" s="14">
        <v>17002</v>
      </c>
      <c r="C101" s="12">
        <v>891839</v>
      </c>
      <c r="D101" s="12">
        <v>0</v>
      </c>
      <c r="E101" s="12">
        <v>142099</v>
      </c>
      <c r="F101" s="7">
        <f t="shared" si="1"/>
        <v>1033938</v>
      </c>
    </row>
    <row r="102" spans="1:6" x14ac:dyDescent="0.2">
      <c r="A102" s="13" t="s">
        <v>131</v>
      </c>
      <c r="B102" s="14">
        <v>62006</v>
      </c>
      <c r="C102" s="12">
        <v>239817</v>
      </c>
      <c r="D102" s="12">
        <v>0</v>
      </c>
      <c r="E102" s="12">
        <v>32944</v>
      </c>
      <c r="F102" s="7">
        <f t="shared" si="1"/>
        <v>272761</v>
      </c>
    </row>
    <row r="103" spans="1:6" x14ac:dyDescent="0.2">
      <c r="A103" s="13" t="s">
        <v>84</v>
      </c>
      <c r="B103" s="14">
        <v>43002</v>
      </c>
      <c r="C103" s="12">
        <v>138716</v>
      </c>
      <c r="D103" s="12">
        <v>0</v>
      </c>
      <c r="E103" s="12">
        <v>16118</v>
      </c>
      <c r="F103" s="7">
        <f t="shared" si="1"/>
        <v>154834</v>
      </c>
    </row>
    <row r="104" spans="1:6" x14ac:dyDescent="0.2">
      <c r="A104" s="13" t="s">
        <v>39</v>
      </c>
      <c r="B104" s="14">
        <v>17003</v>
      </c>
      <c r="C104" s="12">
        <v>135684</v>
      </c>
      <c r="D104" s="12">
        <v>0</v>
      </c>
      <c r="E104" s="12">
        <v>0</v>
      </c>
      <c r="F104" s="7">
        <f t="shared" si="1"/>
        <v>135684</v>
      </c>
    </row>
    <row r="105" spans="1:6" x14ac:dyDescent="0.2">
      <c r="A105" s="13" t="s">
        <v>104</v>
      </c>
      <c r="B105" s="14">
        <v>51003</v>
      </c>
      <c r="C105" s="12">
        <v>156265</v>
      </c>
      <c r="D105" s="12">
        <v>0</v>
      </c>
      <c r="E105" s="12">
        <v>0</v>
      </c>
      <c r="F105" s="7">
        <f t="shared" si="1"/>
        <v>156265</v>
      </c>
    </row>
    <row r="106" spans="1:6" x14ac:dyDescent="0.2">
      <c r="A106" s="13" t="s">
        <v>20</v>
      </c>
      <c r="B106" s="14">
        <v>9002</v>
      </c>
      <c r="C106" s="12">
        <v>64923</v>
      </c>
      <c r="D106" s="12">
        <v>0</v>
      </c>
      <c r="E106" s="12">
        <v>0</v>
      </c>
      <c r="F106" s="7">
        <f t="shared" si="1"/>
        <v>64923</v>
      </c>
    </row>
    <row r="107" spans="1:6" x14ac:dyDescent="0.2">
      <c r="A107" s="13" t="s">
        <v>119</v>
      </c>
      <c r="B107" s="14">
        <v>56007</v>
      </c>
      <c r="C107" s="12">
        <v>143343</v>
      </c>
      <c r="D107" s="12">
        <v>0</v>
      </c>
      <c r="E107" s="12">
        <v>0</v>
      </c>
      <c r="F107" s="7">
        <f t="shared" si="1"/>
        <v>143343</v>
      </c>
    </row>
    <row r="108" spans="1:6" x14ac:dyDescent="0.2">
      <c r="A108" s="13" t="s">
        <v>50</v>
      </c>
      <c r="B108" s="14">
        <v>23003</v>
      </c>
      <c r="C108" s="12">
        <v>60129</v>
      </c>
      <c r="D108" s="12">
        <v>0</v>
      </c>
      <c r="E108" s="12">
        <v>1860</v>
      </c>
      <c r="F108" s="7">
        <f t="shared" si="1"/>
        <v>61989</v>
      </c>
    </row>
    <row r="109" spans="1:6" x14ac:dyDescent="0.2">
      <c r="A109" s="13" t="s">
        <v>146</v>
      </c>
      <c r="B109" s="14">
        <v>65001</v>
      </c>
      <c r="C109" s="12">
        <v>973450</v>
      </c>
      <c r="D109" s="12">
        <v>0</v>
      </c>
      <c r="E109" s="12">
        <v>287280</v>
      </c>
      <c r="F109" s="7">
        <f t="shared" si="1"/>
        <v>1260730</v>
      </c>
    </row>
    <row r="110" spans="1:6" x14ac:dyDescent="0.2">
      <c r="A110" s="13" t="s">
        <v>150</v>
      </c>
      <c r="B110" s="14">
        <v>39006</v>
      </c>
      <c r="C110" s="12">
        <v>75830</v>
      </c>
      <c r="D110" s="12">
        <v>0</v>
      </c>
      <c r="E110" s="12">
        <v>0</v>
      </c>
      <c r="F110" s="7">
        <f t="shared" si="1"/>
        <v>75830</v>
      </c>
    </row>
    <row r="111" spans="1:6" x14ac:dyDescent="0.2">
      <c r="A111" s="13" t="s">
        <v>125</v>
      </c>
      <c r="B111" s="14">
        <v>60004</v>
      </c>
      <c r="C111" s="12">
        <v>206081</v>
      </c>
      <c r="D111" s="12">
        <v>0</v>
      </c>
      <c r="E111" s="12">
        <v>0</v>
      </c>
      <c r="F111" s="7">
        <f t="shared" si="1"/>
        <v>206081</v>
      </c>
    </row>
    <row r="112" spans="1:6" x14ac:dyDescent="0.2">
      <c r="A112" s="13" t="s">
        <v>65</v>
      </c>
      <c r="B112" s="14">
        <v>33003</v>
      </c>
      <c r="C112" s="12">
        <v>240519</v>
      </c>
      <c r="D112" s="12">
        <v>0</v>
      </c>
      <c r="E112" s="12">
        <v>0</v>
      </c>
      <c r="F112" s="7">
        <f t="shared" si="1"/>
        <v>240519</v>
      </c>
    </row>
    <row r="113" spans="1:6" x14ac:dyDescent="0.2">
      <c r="A113" s="13" t="s">
        <v>62</v>
      </c>
      <c r="B113" s="14">
        <v>32002</v>
      </c>
      <c r="C113" s="12">
        <v>995165</v>
      </c>
      <c r="D113" s="12">
        <v>0</v>
      </c>
      <c r="E113" s="12">
        <v>142273</v>
      </c>
      <c r="F113" s="7">
        <f t="shared" si="1"/>
        <v>1137438</v>
      </c>
    </row>
    <row r="114" spans="1:6" x14ac:dyDescent="0.2">
      <c r="A114" s="13" t="s">
        <v>0</v>
      </c>
      <c r="B114" s="14">
        <v>1001</v>
      </c>
      <c r="C114" s="12">
        <v>120459</v>
      </c>
      <c r="D114" s="12">
        <v>0</v>
      </c>
      <c r="E114" s="12">
        <v>5583</v>
      </c>
      <c r="F114" s="7">
        <f t="shared" si="1"/>
        <v>126042</v>
      </c>
    </row>
    <row r="115" spans="1:6" x14ac:dyDescent="0.2">
      <c r="A115" s="13" t="s">
        <v>24</v>
      </c>
      <c r="B115" s="14">
        <v>11005</v>
      </c>
      <c r="C115" s="12">
        <v>164935</v>
      </c>
      <c r="D115" s="12">
        <v>0</v>
      </c>
      <c r="E115" s="12">
        <v>0</v>
      </c>
      <c r="F115" s="7">
        <f t="shared" si="1"/>
        <v>164935</v>
      </c>
    </row>
    <row r="116" spans="1:6" x14ac:dyDescent="0.2">
      <c r="A116" s="13" t="s">
        <v>105</v>
      </c>
      <c r="B116" s="14">
        <v>51004</v>
      </c>
      <c r="C116" s="12">
        <v>2965138</v>
      </c>
      <c r="D116" s="12">
        <v>0</v>
      </c>
      <c r="E116" s="12">
        <v>208470</v>
      </c>
      <c r="F116" s="7">
        <f t="shared" si="1"/>
        <v>3173608</v>
      </c>
    </row>
    <row r="117" spans="1:6" x14ac:dyDescent="0.2">
      <c r="A117" s="13" t="s">
        <v>117</v>
      </c>
      <c r="B117" s="14">
        <v>56004</v>
      </c>
      <c r="C117" s="12">
        <v>188783</v>
      </c>
      <c r="D117" s="12">
        <v>0</v>
      </c>
      <c r="E117" s="12">
        <v>61242</v>
      </c>
      <c r="F117" s="7">
        <f t="shared" si="1"/>
        <v>250025</v>
      </c>
    </row>
    <row r="118" spans="1:6" x14ac:dyDescent="0.2">
      <c r="A118" s="13" t="s">
        <v>111</v>
      </c>
      <c r="B118" s="14">
        <v>54004</v>
      </c>
      <c r="C118" s="12">
        <v>118910</v>
      </c>
      <c r="D118" s="12">
        <v>0</v>
      </c>
      <c r="E118" s="12">
        <v>0</v>
      </c>
      <c r="F118" s="7">
        <f t="shared" si="1"/>
        <v>118910</v>
      </c>
    </row>
    <row r="119" spans="1:6" x14ac:dyDescent="0.2">
      <c r="A119" s="13" t="s">
        <v>115</v>
      </c>
      <c r="B119" s="14">
        <v>55005</v>
      </c>
      <c r="C119" s="12">
        <v>97611</v>
      </c>
      <c r="D119" s="12">
        <v>0</v>
      </c>
      <c r="E119" s="12">
        <v>0</v>
      </c>
      <c r="F119" s="7">
        <f t="shared" si="1"/>
        <v>97611</v>
      </c>
    </row>
    <row r="120" spans="1:6" x14ac:dyDescent="0.2">
      <c r="A120" s="13" t="s">
        <v>8</v>
      </c>
      <c r="B120" s="14">
        <v>4003</v>
      </c>
      <c r="C120" s="12">
        <v>110560</v>
      </c>
      <c r="D120" s="12">
        <v>0</v>
      </c>
      <c r="E120" s="12">
        <v>0</v>
      </c>
      <c r="F120" s="7">
        <f t="shared" si="1"/>
        <v>110560</v>
      </c>
    </row>
    <row r="121" spans="1:6" x14ac:dyDescent="0.2">
      <c r="A121" s="13" t="s">
        <v>130</v>
      </c>
      <c r="B121" s="14">
        <v>62005</v>
      </c>
      <c r="C121" s="12">
        <v>30272</v>
      </c>
      <c r="D121" s="12">
        <v>0</v>
      </c>
      <c r="E121" s="12">
        <v>0</v>
      </c>
      <c r="F121" s="7">
        <f t="shared" si="1"/>
        <v>30272</v>
      </c>
    </row>
    <row r="122" spans="1:6" x14ac:dyDescent="0.2">
      <c r="A122" s="13" t="s">
        <v>97</v>
      </c>
      <c r="B122" s="14">
        <v>49005</v>
      </c>
      <c r="C122" s="12">
        <v>8805093</v>
      </c>
      <c r="D122" s="12">
        <v>0</v>
      </c>
      <c r="E122" s="12">
        <v>2564785</v>
      </c>
      <c r="F122" s="7">
        <f t="shared" si="1"/>
        <v>11369878</v>
      </c>
    </row>
    <row r="123" spans="1:6" x14ac:dyDescent="0.2">
      <c r="A123" s="13" t="s">
        <v>11</v>
      </c>
      <c r="B123" s="14">
        <v>5005</v>
      </c>
      <c r="C123" s="12">
        <v>338530</v>
      </c>
      <c r="D123" s="12">
        <v>0</v>
      </c>
      <c r="E123" s="12">
        <v>33371</v>
      </c>
      <c r="F123" s="7">
        <f t="shared" si="1"/>
        <v>371901</v>
      </c>
    </row>
    <row r="124" spans="1:6" x14ac:dyDescent="0.2">
      <c r="A124" s="13" t="s">
        <v>110</v>
      </c>
      <c r="B124" s="14">
        <v>54002</v>
      </c>
      <c r="C124" s="12">
        <v>337219</v>
      </c>
      <c r="D124" s="12">
        <v>0</v>
      </c>
      <c r="E124" s="12">
        <v>16660</v>
      </c>
      <c r="F124" s="7">
        <f t="shared" si="1"/>
        <v>353879</v>
      </c>
    </row>
    <row r="125" spans="1:6" x14ac:dyDescent="0.2">
      <c r="A125" s="13" t="s">
        <v>138</v>
      </c>
      <c r="B125" s="14">
        <v>26005</v>
      </c>
      <c r="C125" s="12">
        <v>23787</v>
      </c>
      <c r="D125" s="12">
        <v>0</v>
      </c>
      <c r="E125" s="12">
        <v>0</v>
      </c>
      <c r="F125" s="7">
        <f t="shared" si="1"/>
        <v>23787</v>
      </c>
    </row>
    <row r="126" spans="1:6" x14ac:dyDescent="0.2">
      <c r="A126" s="13" t="s">
        <v>77</v>
      </c>
      <c r="B126" s="14">
        <v>40002</v>
      </c>
      <c r="C126" s="12">
        <v>481145</v>
      </c>
      <c r="D126" s="12">
        <v>0</v>
      </c>
      <c r="E126" s="12">
        <v>34164</v>
      </c>
      <c r="F126" s="7">
        <f t="shared" si="1"/>
        <v>515309</v>
      </c>
    </row>
    <row r="127" spans="1:6" x14ac:dyDescent="0.2">
      <c r="A127" s="13" t="s">
        <v>120</v>
      </c>
      <c r="B127" s="14">
        <v>57001</v>
      </c>
      <c r="C127" s="12">
        <v>108917</v>
      </c>
      <c r="D127" s="12">
        <v>0</v>
      </c>
      <c r="E127" s="12">
        <v>0</v>
      </c>
      <c r="F127" s="7">
        <f t="shared" si="1"/>
        <v>108917</v>
      </c>
    </row>
    <row r="128" spans="1:6" x14ac:dyDescent="0.2">
      <c r="A128" s="13" t="s">
        <v>112</v>
      </c>
      <c r="B128" s="14">
        <v>54006</v>
      </c>
      <c r="C128" s="12">
        <v>88913</v>
      </c>
      <c r="D128" s="12">
        <v>0</v>
      </c>
      <c r="E128" s="12">
        <v>0</v>
      </c>
      <c r="F128" s="7">
        <f t="shared" si="1"/>
        <v>88913</v>
      </c>
    </row>
    <row r="129" spans="1:6" x14ac:dyDescent="0.2">
      <c r="A129" s="13" t="s">
        <v>81</v>
      </c>
      <c r="B129" s="14">
        <v>41005</v>
      </c>
      <c r="C129" s="12">
        <v>1099876</v>
      </c>
      <c r="D129" s="12">
        <v>0</v>
      </c>
      <c r="E129" s="12">
        <v>252841</v>
      </c>
      <c r="F129" s="7">
        <f t="shared" si="1"/>
        <v>1352717</v>
      </c>
    </row>
    <row r="130" spans="1:6" x14ac:dyDescent="0.2">
      <c r="A130" s="13" t="s">
        <v>43</v>
      </c>
      <c r="B130" s="14">
        <v>20003</v>
      </c>
      <c r="C130" s="12">
        <v>210249</v>
      </c>
      <c r="D130" s="12">
        <v>0</v>
      </c>
      <c r="E130" s="12">
        <v>10478</v>
      </c>
      <c r="F130" s="7">
        <f t="shared" si="1"/>
        <v>220727</v>
      </c>
    </row>
    <row r="131" spans="1:6" x14ac:dyDescent="0.2">
      <c r="A131" s="13" t="s">
        <v>135</v>
      </c>
      <c r="B131" s="14">
        <v>66001</v>
      </c>
      <c r="C131" s="12">
        <v>1164810</v>
      </c>
      <c r="D131" s="12">
        <v>0</v>
      </c>
      <c r="E131" s="12">
        <v>243117</v>
      </c>
      <c r="F131" s="7">
        <f t="shared" si="1"/>
        <v>1407927</v>
      </c>
    </row>
    <row r="132" spans="1:6" x14ac:dyDescent="0.2">
      <c r="A132" s="13" t="s">
        <v>66</v>
      </c>
      <c r="B132" s="14">
        <v>33005</v>
      </c>
      <c r="C132" s="12">
        <v>42314</v>
      </c>
      <c r="D132" s="12">
        <v>0</v>
      </c>
      <c r="E132" s="12">
        <v>0</v>
      </c>
      <c r="F132" s="7">
        <f t="shared" si="1"/>
        <v>42314</v>
      </c>
    </row>
    <row r="133" spans="1:6" x14ac:dyDescent="0.2">
      <c r="A133" s="13" t="s">
        <v>98</v>
      </c>
      <c r="B133" s="14">
        <v>49006</v>
      </c>
      <c r="C133" s="12">
        <v>206978</v>
      </c>
      <c r="D133" s="12">
        <v>0</v>
      </c>
      <c r="E133" s="12">
        <v>0</v>
      </c>
      <c r="F133" s="7">
        <f t="shared" si="1"/>
        <v>206978</v>
      </c>
    </row>
    <row r="134" spans="1:6" x14ac:dyDescent="0.2">
      <c r="A134" s="13" t="s">
        <v>27</v>
      </c>
      <c r="B134" s="14">
        <v>13001</v>
      </c>
      <c r="C134" s="12">
        <v>467699</v>
      </c>
      <c r="D134" s="12">
        <v>0</v>
      </c>
      <c r="E134" s="12">
        <v>80090</v>
      </c>
      <c r="F134" s="7">
        <f t="shared" si="1"/>
        <v>547789</v>
      </c>
    </row>
    <row r="135" spans="1:6" x14ac:dyDescent="0.2">
      <c r="A135" s="13" t="s">
        <v>143</v>
      </c>
      <c r="B135" s="14">
        <v>60006</v>
      </c>
      <c r="C135" s="12">
        <v>168053</v>
      </c>
      <c r="D135" s="12">
        <v>0</v>
      </c>
      <c r="E135" s="12">
        <v>0</v>
      </c>
      <c r="F135" s="7">
        <f t="shared" si="1"/>
        <v>168053</v>
      </c>
    </row>
    <row r="136" spans="1:6" x14ac:dyDescent="0.2">
      <c r="A136" s="13" t="s">
        <v>23</v>
      </c>
      <c r="B136" s="14">
        <v>11004</v>
      </c>
      <c r="C136" s="12">
        <v>434014</v>
      </c>
      <c r="D136" s="12">
        <v>0</v>
      </c>
      <c r="E136" s="12">
        <v>87087</v>
      </c>
      <c r="F136" s="7">
        <f t="shared" ref="F136:F153" si="2">SUM(C136:E136)</f>
        <v>521101</v>
      </c>
    </row>
    <row r="137" spans="1:6" x14ac:dyDescent="0.2">
      <c r="A137" s="13" t="s">
        <v>157</v>
      </c>
      <c r="B137" s="14">
        <v>15003</v>
      </c>
      <c r="C137" s="12">
        <v>116624</v>
      </c>
      <c r="D137" s="12">
        <v>0</v>
      </c>
      <c r="E137" s="12">
        <v>26667</v>
      </c>
      <c r="F137" s="7">
        <f t="shared" si="2"/>
        <v>143291</v>
      </c>
    </row>
    <row r="138" spans="1:6" x14ac:dyDescent="0.2">
      <c r="A138" s="13" t="s">
        <v>106</v>
      </c>
      <c r="B138" s="14">
        <v>51005</v>
      </c>
      <c r="C138" s="12">
        <v>130150</v>
      </c>
      <c r="D138" s="12">
        <v>0</v>
      </c>
      <c r="E138" s="12">
        <v>0</v>
      </c>
      <c r="F138" s="7">
        <f t="shared" si="2"/>
        <v>130150</v>
      </c>
    </row>
    <row r="139" spans="1:6" x14ac:dyDescent="0.2">
      <c r="A139" s="13" t="s">
        <v>15</v>
      </c>
      <c r="B139" s="14">
        <v>6005</v>
      </c>
      <c r="C139" s="12">
        <v>172659</v>
      </c>
      <c r="D139" s="12">
        <v>0</v>
      </c>
      <c r="E139" s="12">
        <v>0</v>
      </c>
      <c r="F139" s="7">
        <f t="shared" si="2"/>
        <v>172659</v>
      </c>
    </row>
    <row r="140" spans="1:6" x14ac:dyDescent="0.2">
      <c r="A140" s="13" t="s">
        <v>31</v>
      </c>
      <c r="B140" s="14">
        <v>14004</v>
      </c>
      <c r="C140" s="12">
        <v>1066529</v>
      </c>
      <c r="D140" s="12">
        <v>0</v>
      </c>
      <c r="E140" s="12">
        <v>139107</v>
      </c>
      <c r="F140" s="7">
        <f t="shared" si="2"/>
        <v>1205636</v>
      </c>
    </row>
    <row r="141" spans="1:6" x14ac:dyDescent="0.2">
      <c r="A141" s="13" t="s">
        <v>40</v>
      </c>
      <c r="B141" s="14">
        <v>18003</v>
      </c>
      <c r="C141" s="12">
        <v>63073</v>
      </c>
      <c r="D141" s="12">
        <v>0</v>
      </c>
      <c r="E141" s="12">
        <v>0</v>
      </c>
      <c r="F141" s="7">
        <f t="shared" si="2"/>
        <v>63073</v>
      </c>
    </row>
    <row r="142" spans="1:6" x14ac:dyDescent="0.2">
      <c r="A142" s="13" t="s">
        <v>32</v>
      </c>
      <c r="B142" s="14">
        <v>14005</v>
      </c>
      <c r="C142" s="12">
        <v>149274</v>
      </c>
      <c r="D142" s="12">
        <v>0</v>
      </c>
      <c r="E142" s="12">
        <v>0</v>
      </c>
      <c r="F142" s="7">
        <f t="shared" si="2"/>
        <v>149274</v>
      </c>
    </row>
    <row r="143" spans="1:6" x14ac:dyDescent="0.2">
      <c r="A143" s="13" t="s">
        <v>140</v>
      </c>
      <c r="B143" s="14">
        <v>18005</v>
      </c>
      <c r="C143" s="12">
        <v>134807</v>
      </c>
      <c r="D143" s="12">
        <v>0</v>
      </c>
      <c r="E143" s="12">
        <v>0</v>
      </c>
      <c r="F143" s="7">
        <f t="shared" si="2"/>
        <v>134807</v>
      </c>
    </row>
    <row r="144" spans="1:6" x14ac:dyDescent="0.2">
      <c r="A144" s="13" t="s">
        <v>69</v>
      </c>
      <c r="B144" s="14">
        <v>36002</v>
      </c>
      <c r="C144" s="12">
        <v>198486</v>
      </c>
      <c r="D144" s="12">
        <v>0</v>
      </c>
      <c r="E144" s="12">
        <v>0</v>
      </c>
      <c r="F144" s="7">
        <f t="shared" si="2"/>
        <v>198486</v>
      </c>
    </row>
    <row r="145" spans="1:6" x14ac:dyDescent="0.2">
      <c r="A145" s="13" t="s">
        <v>99</v>
      </c>
      <c r="B145" s="14">
        <v>49007</v>
      </c>
      <c r="C145" s="12">
        <v>538086</v>
      </c>
      <c r="D145" s="12">
        <v>0</v>
      </c>
      <c r="E145" s="12">
        <v>84279</v>
      </c>
      <c r="F145" s="7">
        <f t="shared" si="2"/>
        <v>622365</v>
      </c>
    </row>
    <row r="146" spans="1:6" x14ac:dyDescent="0.2">
      <c r="A146" s="13" t="s">
        <v>1</v>
      </c>
      <c r="B146" s="14">
        <v>1003</v>
      </c>
      <c r="C146" s="12">
        <v>29671</v>
      </c>
      <c r="D146" s="12">
        <v>0</v>
      </c>
      <c r="E146" s="12">
        <v>0</v>
      </c>
      <c r="F146" s="7">
        <f t="shared" si="2"/>
        <v>29671</v>
      </c>
    </row>
    <row r="147" spans="1:6" x14ac:dyDescent="0.2">
      <c r="A147" s="13" t="s">
        <v>91</v>
      </c>
      <c r="B147" s="14">
        <v>47001</v>
      </c>
      <c r="C147" s="12">
        <v>226249</v>
      </c>
      <c r="D147" s="12">
        <v>0</v>
      </c>
      <c r="E147" s="12">
        <v>16469</v>
      </c>
      <c r="F147" s="7">
        <f t="shared" si="2"/>
        <v>242718</v>
      </c>
    </row>
    <row r="148" spans="1:6" x14ac:dyDescent="0.2">
      <c r="A148" s="13" t="s">
        <v>26</v>
      </c>
      <c r="B148" s="14">
        <v>12003</v>
      </c>
      <c r="C148" s="12">
        <v>126531</v>
      </c>
      <c r="D148" s="12">
        <v>0</v>
      </c>
      <c r="E148" s="12">
        <v>0</v>
      </c>
      <c r="F148" s="7">
        <f t="shared" si="2"/>
        <v>126531</v>
      </c>
    </row>
    <row r="149" spans="1:6" x14ac:dyDescent="0.2">
      <c r="A149" s="13" t="s">
        <v>113</v>
      </c>
      <c r="B149" s="14">
        <v>54007</v>
      </c>
      <c r="C149" s="12">
        <v>94467</v>
      </c>
      <c r="D149" s="12">
        <v>0</v>
      </c>
      <c r="E149" s="12">
        <v>0</v>
      </c>
      <c r="F149" s="7">
        <f t="shared" si="2"/>
        <v>94467</v>
      </c>
    </row>
    <row r="150" spans="1:6" x14ac:dyDescent="0.2">
      <c r="A150" s="13" t="s">
        <v>122</v>
      </c>
      <c r="B150" s="14">
        <v>59002</v>
      </c>
      <c r="C150" s="12">
        <v>289278</v>
      </c>
      <c r="D150" s="12">
        <v>0</v>
      </c>
      <c r="E150" s="12">
        <v>0</v>
      </c>
      <c r="F150" s="7">
        <f t="shared" si="2"/>
        <v>289278</v>
      </c>
    </row>
    <row r="151" spans="1:6" x14ac:dyDescent="0.2">
      <c r="A151" s="13" t="s">
        <v>4</v>
      </c>
      <c r="B151" s="14">
        <v>2006</v>
      </c>
      <c r="C151" s="12">
        <v>126571</v>
      </c>
      <c r="D151" s="12">
        <v>0</v>
      </c>
      <c r="E151" s="12">
        <v>0</v>
      </c>
      <c r="F151" s="7">
        <f t="shared" si="2"/>
        <v>126571</v>
      </c>
    </row>
    <row r="152" spans="1:6" x14ac:dyDescent="0.2">
      <c r="A152" s="13" t="s">
        <v>114</v>
      </c>
      <c r="B152" s="14">
        <v>55004</v>
      </c>
      <c r="C152" s="12">
        <v>128331</v>
      </c>
      <c r="D152" s="12">
        <v>0</v>
      </c>
      <c r="E152" s="12">
        <v>0</v>
      </c>
      <c r="F152" s="7">
        <f t="shared" si="2"/>
        <v>128331</v>
      </c>
    </row>
    <row r="153" spans="1:6" x14ac:dyDescent="0.2">
      <c r="A153" s="13" t="s">
        <v>133</v>
      </c>
      <c r="B153" s="14">
        <v>63003</v>
      </c>
      <c r="C153" s="12">
        <v>1063929</v>
      </c>
      <c r="D153" s="12">
        <v>0</v>
      </c>
      <c r="E153" s="12">
        <v>195374</v>
      </c>
      <c r="F153" s="7">
        <f t="shared" si="2"/>
        <v>1259303</v>
      </c>
    </row>
    <row r="154" spans="1:6" x14ac:dyDescent="0.2">
      <c r="C154" s="6"/>
      <c r="D154" s="8"/>
    </row>
    <row r="155" spans="1:6" x14ac:dyDescent="0.2">
      <c r="C155" s="3">
        <f>SUM(C7:C153)</f>
        <v>50019565</v>
      </c>
      <c r="D155" s="3">
        <f t="shared" ref="D155:F155" si="3">SUM(D7:D153)</f>
        <v>-23825</v>
      </c>
      <c r="E155" s="3">
        <f t="shared" si="3"/>
        <v>7936698</v>
      </c>
      <c r="F155" s="3">
        <f t="shared" si="3"/>
        <v>57932438</v>
      </c>
    </row>
  </sheetData>
  <sortState xmlns:xlrd2="http://schemas.microsoft.com/office/spreadsheetml/2017/richdata2" ref="B7:F153">
    <sortCondition ref="B7:B153"/>
  </sortState>
  <mergeCells count="3">
    <mergeCell ref="B5:B6"/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FY2026</vt:lpstr>
      <vt:lpstr>'April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FY2026 State Aid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2026-04-28T12:58:29Z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