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FY2021 State Aid\FINAL REPORTS\"/>
    </mc:Choice>
  </mc:AlternateContent>
  <xr:revisionPtr revIDLastSave="0" documentId="13_ncr:1_{74362C42-99D5-4C09-BE71-AA1CA7A8651C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UMMARY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SUMMARY!$A$6:$H$156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SUMMARY!$A$7:$H$156</definedName>
    <definedName name="_xlnm.Print_Titles" localSheetId="0">SUMMARY!$1:$6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6" i="1" l="1"/>
  <c r="H156" i="1" l="1"/>
  <c r="F156" i="1"/>
  <c r="E20" i="1" l="1"/>
  <c r="E46" i="1"/>
  <c r="E49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  <c r="E48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E134" i="1" l="1"/>
  <c r="C156" i="1"/>
  <c r="E156" i="1" l="1"/>
  <c r="D156" i="1" l="1"/>
</calcChain>
</file>

<file path=xl/sharedStrings.xml><?xml version="1.0" encoding="utf-8"?>
<sst xmlns="http://schemas.openxmlformats.org/spreadsheetml/2006/main" count="167" uniqueCount="165">
  <si>
    <t>District Name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</si>
  <si>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</si>
  <si>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</si>
  <si>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</si>
  <si>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</si>
  <si>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</si>
  <si>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</si>
  <si>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</si>
  <si>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</si>
  <si>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</si>
  <si>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</si>
  <si>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</si>
  <si>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</si>
  <si>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</si>
  <si>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</si>
  <si>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</si>
  <si>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</si>
  <si>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</si>
  <si>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</si>
  <si>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</si>
  <si>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</si>
  <si>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</si>
  <si>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</si>
  <si>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</si>
  <si>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</si>
  <si>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</si>
  <si>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</si>
  <si>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</si>
  <si>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</si>
  <si>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</si>
  <si>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</si>
  <si>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</si>
  <si>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</si>
  <si>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</si>
  <si>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</si>
  <si>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</si>
  <si>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</si>
  <si>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</si>
  <si>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</si>
  <si>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</si>
  <si>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</si>
  <si>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</si>
  <si>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</si>
  <si>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</si>
  <si>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</si>
  <si>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</si>
  <si>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</si>
  <si>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</si>
  <si>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</si>
  <si>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</si>
  <si>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</si>
  <si>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</si>
  <si>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</si>
  <si>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</si>
  <si>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</si>
  <si>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</si>
  <si>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</si>
  <si>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</si>
  <si>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</si>
  <si>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</si>
  <si>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</si>
  <si>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</si>
  <si>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</si>
  <si>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</si>
  <si>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Hill City 51-2</t>
  </si>
  <si>
    <t>Hitchcock-Tulare 56-6</t>
  </si>
  <si>
    <t>Hot Springs 23-2</t>
  </si>
  <si>
    <t>Hoven 53-2</t>
  </si>
  <si>
    <t>Howard 48-3</t>
  </si>
  <si>
    <t>Huron 02-2</t>
  </si>
  <si>
    <t>Highmore-Harrold 34-2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</si>
  <si>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</si>
  <si>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</si>
  <si>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</si>
  <si>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</si>
  <si>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</si>
  <si>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</si>
  <si>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</si>
  <si>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Lead-Deadwood 40-1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</si>
  <si>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</si>
  <si>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</si>
  <si>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</si>
  <si>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</si>
  <si>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</si>
  <si>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</si>
  <si>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</si>
  <si>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</si>
  <si>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</si>
  <si>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</si>
  <si>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</si>
  <si>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</si>
  <si>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</si>
  <si>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</si>
  <si>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</si>
  <si>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</si>
  <si>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</si>
  <si>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</si>
  <si>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</si>
  <si>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</si>
  <si>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</si>
  <si>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</si>
  <si>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</si>
  <si>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</si>
  <si>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</si>
  <si>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</si>
  <si>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</si>
  <si>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</si>
  <si>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</si>
  <si>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</si>
  <si>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</si>
  <si>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</si>
  <si>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</si>
  <si>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</si>
  <si>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</si>
  <si>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</si>
  <si>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</si>
  <si>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</si>
  <si>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</si>
  <si>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</si>
  <si>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</si>
  <si>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</si>
  <si>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</si>
  <si>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</si>
  <si>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</si>
  <si>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</si>
  <si>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Wagner 11-4</t>
  </si>
  <si>
    <t>Wall 51-5</t>
  </si>
  <si>
    <t>Warner 06-5</t>
  </si>
  <si>
    <t>Watertown 14-4</t>
  </si>
  <si>
    <t>Waubay 18-3</t>
  </si>
  <si>
    <t>Waverly 14-5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</si>
  <si>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</si>
  <si>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</si>
  <si>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</si>
  <si>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</si>
  <si>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</si>
  <si>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</si>
  <si>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</si>
  <si>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</si>
  <si>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</si>
  <si>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</si>
  <si>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</si>
  <si>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>Lemmon 52-4</t>
  </si>
  <si>
    <t>Colome Consolidated 59-3</t>
  </si>
  <si>
    <t>South Central 26-5</t>
  </si>
  <si>
    <t>Bridgewater-Emery 30-3</t>
  </si>
  <si>
    <t>Langford Area 45-5</t>
  </si>
  <si>
    <t>Webster Area 18-5</t>
  </si>
  <si>
    <t>District No.</t>
  </si>
  <si>
    <t>Viborg-Hurley 60-6</t>
  </si>
  <si>
    <t>Oglala Lakota 65-1</t>
  </si>
  <si>
    <t>Corsica-Stickney  21-3</t>
  </si>
  <si>
    <t>Questions:  Contact Office of State Aid &amp; School Finance, 773-3248</t>
  </si>
  <si>
    <t>10-1140</t>
  </si>
  <si>
    <t xml:space="preserve"> 10-3112</t>
  </si>
  <si>
    <t>51 - 3810</t>
  </si>
  <si>
    <t>State Apportionment</t>
  </si>
  <si>
    <t xml:space="preserve">CANS 
State 
Proration </t>
  </si>
  <si>
    <t>10-3113</t>
  </si>
  <si>
    <t>SUMMARY OF OTHER STATE REVENUES, FY2021</t>
  </si>
  <si>
    <t>as of 6/14/2021</t>
  </si>
  <si>
    <r>
      <t xml:space="preserve">Telephone 
Gross Receipts 
</t>
    </r>
    <r>
      <rPr>
        <b/>
        <sz val="10"/>
        <color theme="0"/>
        <rFont val="Ebrima"/>
      </rPr>
      <t>(Paid in August from Dept of Revenue) 
RECEIVABLE for FY2021</t>
    </r>
  </si>
  <si>
    <r>
      <rPr>
        <b/>
        <u/>
        <sz val="11"/>
        <color theme="0"/>
        <rFont val="Ebrima"/>
      </rPr>
      <t>Estimated</t>
    </r>
    <r>
      <rPr>
        <b/>
        <sz val="11"/>
        <color theme="0"/>
        <rFont val="Ebrima"/>
      </rPr>
      <t xml:space="preserve"> 
Rural Electric 
</t>
    </r>
    <r>
      <rPr>
        <b/>
        <sz val="10"/>
        <color theme="0"/>
        <rFont val="Ebrima"/>
      </rPr>
      <t>(Paid in July from Counties) 
RECEIVABLE for FY2021</t>
    </r>
  </si>
  <si>
    <t>Renewable Facility 
Tax</t>
  </si>
  <si>
    <t>ESTIMATED
TOTAL Utility Tax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</si>
</sst>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11" x14ac:knownFonts="1">
    <font>
      <sz val="10"/>
      <name val="Arial"/>
    </font>
    <font>
      <sz val="8"/>
      <name val="Arial"/>
      <family val="2"/>
    </font>
    <font>
      <sz val="10"/>
      <color indexed="18"/>
      <name val="Ebrima"/>
    </font>
    <font>
      <b/>
      <sz val="14"/>
      <color indexed="18"/>
      <name val="Ebrima"/>
    </font>
    <font>
      <sz val="11"/>
      <color rgb="FF002060"/>
      <name val="Ebrima"/>
    </font>
    <font>
      <sz val="11"/>
      <name val="Ebrima"/>
    </font>
    <font>
      <b/>
      <u/>
      <sz val="11"/>
      <color theme="0"/>
      <name val="Ebrima"/>
    </font>
    <font>
      <sz val="10"/>
      <color rgb="FF002060"/>
      <name val="Ebrima"/>
    </font>
    <font>
      <b/>
      <sz val="11"/>
      <color rgb="FF002060"/>
      <name val="Ebrima"/>
    </font>
    <font>
      <b/>
      <sz val="11"/>
      <color theme="0"/>
      <name val="Ebrima"/>
    </font>
    <font>
      <b/>
      <sz val="10"/>
      <color theme="0"/>
      <name val="Ebrima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CD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/>
    <xf numFmtId="0" fontId="5" fillId="0" borderId="0" xfId="0" applyFont="1" applyAlignment="1"/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/>
    <xf numFmtId="0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4" fillId="0" borderId="0" xfId="0" applyFont="1"/>
    <xf numFmtId="44" fontId="2" fillId="0" borderId="0" xfId="0" applyNumberFormat="1" applyFont="1"/>
    <xf numFmtId="44" fontId="7" fillId="0" borderId="1" xfId="0" applyNumberFormat="1" applyFont="1" applyBorder="1" applyAlignment="1"/>
    <xf numFmtId="0" fontId="8" fillId="3" borderId="3" xfId="0" applyFont="1" applyFill="1" applyBorder="1" applyAlignment="1">
      <alignment horizontal="center" wrapText="1"/>
    </xf>
    <xf numFmtId="164" fontId="4" fillId="0" borderId="1" xfId="0" applyNumberFormat="1" applyFont="1" applyBorder="1"/>
    <xf numFmtId="164" fontId="4" fillId="3" borderId="1" xfId="0" applyNumberFormat="1" applyFont="1" applyFill="1" applyBorder="1" applyAlignment="1"/>
    <xf numFmtId="164" fontId="4" fillId="3" borderId="1" xfId="0" applyNumberFormat="1" applyFont="1" applyFill="1" applyBorder="1"/>
    <xf numFmtId="164" fontId="7" fillId="0" borderId="1" xfId="0" applyNumberFormat="1" applyFont="1" applyFill="1" applyBorder="1"/>
    <xf numFmtId="164" fontId="7" fillId="0" borderId="1" xfId="0" applyNumberFormat="1" applyFont="1" applyBorder="1"/>
    <xf numFmtId="17" fontId="8" fillId="3" borderId="3" xfId="0" applyNumberFormat="1" applyFont="1" applyFill="1" applyBorder="1" applyAlignment="1">
      <alignment horizontal="center"/>
    </xf>
    <xf numFmtId="17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4" fontId="8" fillId="0" borderId="3" xfId="0" applyNumberFormat="1" applyFont="1" applyBorder="1" applyAlignment="1">
      <alignment horizontal="center"/>
    </xf>
    <xf numFmtId="17" fontId="8" fillId="0" borderId="3" xfId="0" quotePrefix="1" applyNumberFormat="1" applyFont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44" fontId="9" fillId="2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164" fontId="4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D"/>
      <color rgb="FFFFFFCC"/>
      <color rgb="FFFBFDE3"/>
      <color rgb="FFD4F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242098</xdr:colOff>
      <xdr:row>0</xdr:row>
      <xdr:rowOff>9265</xdr:rowOff>
    </xdr:from>
    <xdr:to>
      <xdr:col>7</xdr:col>
      <xdr:colOff>773910</xdr:colOff>
      <xdr:row>3</xdr:row>
      <xdr:rowOff>119226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581F40-CB33-42DF-87F5-899FB916C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6181" y="9265"/>
          <a:ext cx="2574396" cy="628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6"/>
  <sheetViews>
    <sheetView showGridLines="0" tabSelected="1" zoomScale="90" zoomScaleNormal="90" workbookViewId="0">
      <pane ySplit="6" topLeftCell="A7" activePane="bottomLeft" state="frozen"/>
      <selection pane="bottomLeft" activeCell="A3" sqref="A3"/>
    </sheetView>
  </sheetViews>
  <sheetFormatPr defaultColWidth="9.140625" defaultRowHeight="14.25" x14ac:dyDescent="0.25"/>
  <cols>
    <col min="1" max="1" width="26.5703125" style="2" customWidth="1"/>
    <col min="2" max="2" width="8.7109375" style="3" customWidth="1"/>
    <col min="3" max="3" width="22.7109375" style="2" customWidth="1"/>
    <col min="4" max="4" width="22.7109375" style="1" customWidth="1"/>
    <col min="5" max="5" width="15.7109375" style="2" customWidth="1"/>
    <col min="6" max="6" width="17" style="16" bestFit="1" customWidth="1"/>
    <col min="7" max="7" width="13.5703125" style="16" bestFit="1" customWidth="1"/>
    <col min="8" max="8" width="12.7109375" style="16" bestFit="1" customWidth="1"/>
    <col min="9" max="16384" width="9.140625" style="1"/>
  </cols>
  <sheetData>
    <row r="1" spans="1:8" ht="20.25" x14ac:dyDescent="0.35">
      <c r="A1" s="6" t="s">
        <v>159</v>
      </c>
      <c r="C1" s="6"/>
    </row>
    <row r="2" spans="1:8" x14ac:dyDescent="0.25">
      <c r="A2" s="7" t="s">
        <v>160</v>
      </c>
      <c r="C2" s="7"/>
    </row>
    <row r="3" spans="1:8" ht="6.75" customHeight="1" x14ac:dyDescent="0.25">
      <c r="A3" s="3"/>
      <c r="C3" s="3"/>
    </row>
    <row r="4" spans="1:8" ht="15" thickBot="1" x14ac:dyDescent="0.3">
      <c r="A4" s="7" t="s">
        <v>152</v>
      </c>
      <c r="C4" s="7"/>
      <c r="E4" s="1"/>
    </row>
    <row r="5" spans="1:8" s="4" customFormat="1" ht="21.75" customHeight="1" thickBot="1" x14ac:dyDescent="0.35">
      <c r="A5" s="31" t="s">
        <v>0</v>
      </c>
      <c r="B5" s="31" t="s">
        <v>148</v>
      </c>
      <c r="C5" s="25" t="s">
        <v>153</v>
      </c>
      <c r="D5" s="26" t="s">
        <v>153</v>
      </c>
      <c r="E5" s="24" t="s">
        <v>153</v>
      </c>
      <c r="F5" s="27" t="s">
        <v>154</v>
      </c>
      <c r="G5" s="28" t="s">
        <v>158</v>
      </c>
      <c r="H5" s="27" t="s">
        <v>155</v>
      </c>
    </row>
    <row r="6" spans="1:8" s="5" customFormat="1" ht="82.5" customHeight="1" thickBot="1" x14ac:dyDescent="0.35">
      <c r="A6" s="32"/>
      <c r="B6" s="32"/>
      <c r="C6" s="29" t="s">
        <v>161</v>
      </c>
      <c r="D6" s="29" t="s">
        <v>162</v>
      </c>
      <c r="E6" s="18" t="s">
        <v>164</v>
      </c>
      <c r="F6" s="30" t="s">
        <v>156</v>
      </c>
      <c r="G6" s="30" t="s">
        <v>163</v>
      </c>
      <c r="H6" s="30" t="s">
        <v>157</v>
      </c>
    </row>
    <row r="7" spans="1:8" s="10" customFormat="1" ht="16.5" x14ac:dyDescent="0.3">
      <c r="A7" s="9" t="s">
        <v>1</v>
      </c>
      <c r="B7" s="8">
        <v>6001</v>
      </c>
      <c r="C7" s="33">
        <v>225537.19</v>
      </c>
      <c r="D7" s="33">
        <v>444769.7</v>
      </c>
      <c r="E7" s="20">
        <f t="shared" ref="E7:E38" si="0">D7+C7</f>
        <v>670306.89</v>
      </c>
      <c r="F7" s="17">
        <v>446281.58</v>
      </c>
      <c r="G7" s="17">
        <v>0</v>
      </c>
      <c r="H7" s="17">
        <v>9367.42</v>
      </c>
    </row>
    <row r="8" spans="1:8" s="10" customFormat="1" ht="16.5" x14ac:dyDescent="0.3">
      <c r="A8" s="12" t="s">
        <v>2</v>
      </c>
      <c r="B8" s="11">
        <v>58003</v>
      </c>
      <c r="C8" s="33">
        <v>61717.77</v>
      </c>
      <c r="D8" s="33">
        <v>292664.19</v>
      </c>
      <c r="E8" s="20">
        <f t="shared" si="0"/>
        <v>354381.96</v>
      </c>
      <c r="F8" s="17">
        <v>26070.880928972038</v>
      </c>
      <c r="G8" s="17">
        <v>0</v>
      </c>
      <c r="H8" s="17">
        <v>592.04</v>
      </c>
    </row>
    <row r="9" spans="1:8" s="10" customFormat="1" ht="16.5" x14ac:dyDescent="0.3">
      <c r="A9" s="12" t="s">
        <v>3</v>
      </c>
      <c r="B9" s="11">
        <v>61001</v>
      </c>
      <c r="C9" s="33">
        <v>47388.21</v>
      </c>
      <c r="D9" s="33">
        <v>44190.5</v>
      </c>
      <c r="E9" s="20">
        <f t="shared" si="0"/>
        <v>91578.709999999992</v>
      </c>
      <c r="F9" s="17">
        <v>30700.742776058658</v>
      </c>
      <c r="G9" s="17">
        <v>0</v>
      </c>
      <c r="H9" s="17">
        <v>926.22</v>
      </c>
    </row>
    <row r="10" spans="1:8" s="10" customFormat="1" ht="16.5" x14ac:dyDescent="0.3">
      <c r="A10" s="12" t="s">
        <v>4</v>
      </c>
      <c r="B10" s="11">
        <v>11001</v>
      </c>
      <c r="C10" s="33">
        <v>40782.839999999997</v>
      </c>
      <c r="D10" s="33">
        <v>51063.51</v>
      </c>
      <c r="E10" s="20">
        <f t="shared" si="0"/>
        <v>91846.35</v>
      </c>
      <c r="F10" s="17">
        <v>38355.580082587563</v>
      </c>
      <c r="G10" s="17">
        <v>0</v>
      </c>
      <c r="H10" s="17">
        <v>876.29</v>
      </c>
    </row>
    <row r="11" spans="1:8" s="10" customFormat="1" ht="16.5" x14ac:dyDescent="0.3">
      <c r="A11" s="12" t="s">
        <v>5</v>
      </c>
      <c r="B11" s="11">
        <v>38001</v>
      </c>
      <c r="C11" s="33">
        <v>11601.28</v>
      </c>
      <c r="D11" s="33">
        <v>43314.83</v>
      </c>
      <c r="E11" s="20">
        <f t="shared" si="0"/>
        <v>54916.11</v>
      </c>
      <c r="F11" s="17">
        <v>23150.923431189942</v>
      </c>
      <c r="G11" s="17">
        <v>0</v>
      </c>
      <c r="H11" s="17">
        <v>510.17</v>
      </c>
    </row>
    <row r="12" spans="1:8" s="10" customFormat="1" ht="16.5" x14ac:dyDescent="0.3">
      <c r="A12" s="12" t="s">
        <v>6</v>
      </c>
      <c r="B12" s="11">
        <v>21001</v>
      </c>
      <c r="C12" s="33">
        <v>41509.96</v>
      </c>
      <c r="D12" s="33">
        <v>20095.7</v>
      </c>
      <c r="E12" s="20">
        <f t="shared" si="0"/>
        <v>61605.66</v>
      </c>
      <c r="F12" s="17">
        <v>14730.516506891932</v>
      </c>
      <c r="G12" s="17">
        <v>0</v>
      </c>
      <c r="H12" s="17">
        <v>409.63</v>
      </c>
    </row>
    <row r="13" spans="1:8" s="10" customFormat="1" ht="16.5" x14ac:dyDescent="0.3">
      <c r="A13" s="12" t="s">
        <v>7</v>
      </c>
      <c r="B13" s="11">
        <v>4001</v>
      </c>
      <c r="C13" s="33">
        <v>32529.32</v>
      </c>
      <c r="D13" s="33">
        <v>19765.84</v>
      </c>
      <c r="E13" s="20">
        <f t="shared" si="0"/>
        <v>52295.16</v>
      </c>
      <c r="F13" s="17">
        <v>18394.674055852363</v>
      </c>
      <c r="G13" s="17">
        <v>115375.44</v>
      </c>
      <c r="H13" s="17">
        <v>561.16</v>
      </c>
    </row>
    <row r="14" spans="1:8" s="10" customFormat="1" ht="16.5" x14ac:dyDescent="0.3">
      <c r="A14" s="12" t="s">
        <v>8</v>
      </c>
      <c r="B14" s="11">
        <v>49001</v>
      </c>
      <c r="C14" s="33">
        <v>32862.910000000003</v>
      </c>
      <c r="D14" s="33">
        <v>20959.66</v>
      </c>
      <c r="E14" s="20">
        <f t="shared" si="0"/>
        <v>53822.570000000007</v>
      </c>
      <c r="F14" s="17">
        <v>38255.251490450246</v>
      </c>
      <c r="G14" s="17">
        <v>0</v>
      </c>
      <c r="H14" s="17">
        <v>1066.3499999999999</v>
      </c>
    </row>
    <row r="15" spans="1:8" s="10" customFormat="1" ht="16.5" x14ac:dyDescent="0.3">
      <c r="A15" s="12" t="s">
        <v>9</v>
      </c>
      <c r="B15" s="11">
        <v>9001</v>
      </c>
      <c r="C15" s="33">
        <v>33325.919999999998</v>
      </c>
      <c r="D15" s="33">
        <v>24924.560000000001</v>
      </c>
      <c r="E15" s="20">
        <f t="shared" si="0"/>
        <v>58250.479999999996</v>
      </c>
      <c r="F15" s="17">
        <v>118890.33386187958</v>
      </c>
      <c r="G15" s="17">
        <v>0</v>
      </c>
      <c r="H15" s="17">
        <v>2613.0700000000002</v>
      </c>
    </row>
    <row r="16" spans="1:8" s="10" customFormat="1" ht="16.5" x14ac:dyDescent="0.3">
      <c r="A16" s="12" t="s">
        <v>10</v>
      </c>
      <c r="B16" s="11">
        <v>3001</v>
      </c>
      <c r="C16" s="33">
        <v>99973.119999999995</v>
      </c>
      <c r="D16" s="33">
        <v>73429.38</v>
      </c>
      <c r="E16" s="20">
        <f t="shared" si="0"/>
        <v>173402.5</v>
      </c>
      <c r="F16" s="17">
        <v>62790.051780827576</v>
      </c>
      <c r="G16" s="17">
        <v>0</v>
      </c>
      <c r="H16" s="17">
        <v>1134.47</v>
      </c>
    </row>
    <row r="17" spans="1:8" s="10" customFormat="1" ht="16.5" x14ac:dyDescent="0.3">
      <c r="A17" s="12" t="s">
        <v>11</v>
      </c>
      <c r="B17" s="11">
        <v>61002</v>
      </c>
      <c r="C17" s="33">
        <v>865.33</v>
      </c>
      <c r="D17" s="33">
        <v>78073.570000000007</v>
      </c>
      <c r="E17" s="20">
        <f t="shared" si="0"/>
        <v>78938.900000000009</v>
      </c>
      <c r="F17" s="17">
        <v>56094.996246914146</v>
      </c>
      <c r="G17" s="17">
        <v>0</v>
      </c>
      <c r="H17" s="17">
        <v>1375.41</v>
      </c>
    </row>
    <row r="18" spans="1:8" s="10" customFormat="1" ht="16.5" x14ac:dyDescent="0.3">
      <c r="A18" s="12" t="s">
        <v>12</v>
      </c>
      <c r="B18" s="11">
        <v>25001</v>
      </c>
      <c r="C18" s="33">
        <v>5565.02</v>
      </c>
      <c r="D18" s="33">
        <v>7919.35</v>
      </c>
      <c r="E18" s="20">
        <f t="shared" si="0"/>
        <v>13484.37</v>
      </c>
      <c r="F18" s="17">
        <v>5937.1700485784777</v>
      </c>
      <c r="G18" s="17">
        <v>0</v>
      </c>
      <c r="H18" s="17">
        <v>328.61</v>
      </c>
    </row>
    <row r="19" spans="1:8" s="10" customFormat="1" ht="16.5" x14ac:dyDescent="0.3">
      <c r="A19" s="12" t="s">
        <v>13</v>
      </c>
      <c r="B19" s="11">
        <v>52001</v>
      </c>
      <c r="C19" s="33">
        <v>61874.52</v>
      </c>
      <c r="D19" s="33">
        <v>31095.24</v>
      </c>
      <c r="E19" s="20">
        <f t="shared" si="0"/>
        <v>92969.76</v>
      </c>
      <c r="F19" s="17">
        <v>14329.882912878034</v>
      </c>
      <c r="G19" s="17">
        <v>0</v>
      </c>
      <c r="H19" s="17">
        <v>264.43</v>
      </c>
    </row>
    <row r="20" spans="1:8" s="10" customFormat="1" ht="16.5" x14ac:dyDescent="0.3">
      <c r="A20" s="12" t="s">
        <v>14</v>
      </c>
      <c r="B20" s="11">
        <v>4002</v>
      </c>
      <c r="C20" s="33">
        <v>96779.87</v>
      </c>
      <c r="D20" s="33">
        <v>67045.919999999998</v>
      </c>
      <c r="E20" s="20">
        <f t="shared" si="0"/>
        <v>163825.78999999998</v>
      </c>
      <c r="F20" s="17">
        <v>44939.803731836626</v>
      </c>
      <c r="G20" s="17">
        <v>0</v>
      </c>
      <c r="H20" s="17">
        <v>953.76</v>
      </c>
    </row>
    <row r="21" spans="1:8" s="10" customFormat="1" ht="16.5" x14ac:dyDescent="0.3">
      <c r="A21" s="12" t="s">
        <v>15</v>
      </c>
      <c r="B21" s="11">
        <v>22001</v>
      </c>
      <c r="C21" s="33">
        <v>27278.02</v>
      </c>
      <c r="D21" s="33">
        <v>34790.19</v>
      </c>
      <c r="E21" s="20">
        <f t="shared" si="0"/>
        <v>62068.210000000006</v>
      </c>
      <c r="F21" s="17">
        <v>8936.6827682560888</v>
      </c>
      <c r="G21" s="17">
        <v>0</v>
      </c>
      <c r="H21" s="17">
        <v>299.60000000000002</v>
      </c>
    </row>
    <row r="22" spans="1:8" s="10" customFormat="1" ht="16.5" x14ac:dyDescent="0.3">
      <c r="A22" s="12" t="s">
        <v>16</v>
      </c>
      <c r="B22" s="11">
        <v>49002</v>
      </c>
      <c r="C22" s="33">
        <v>247458.42</v>
      </c>
      <c r="D22" s="33">
        <v>500336.06</v>
      </c>
      <c r="E22" s="20">
        <f t="shared" si="0"/>
        <v>747794.48</v>
      </c>
      <c r="F22" s="17">
        <v>388934.7627590234</v>
      </c>
      <c r="G22" s="17">
        <v>0</v>
      </c>
      <c r="H22" s="17">
        <v>7235.1</v>
      </c>
    </row>
    <row r="23" spans="1:8" s="10" customFormat="1" ht="16.5" x14ac:dyDescent="0.3">
      <c r="A23" s="12" t="s">
        <v>145</v>
      </c>
      <c r="B23" s="11">
        <v>30003</v>
      </c>
      <c r="C23" s="33">
        <v>50036.639999999999</v>
      </c>
      <c r="D23" s="33">
        <v>27596.99</v>
      </c>
      <c r="E23" s="20">
        <f t="shared" si="0"/>
        <v>77633.63</v>
      </c>
      <c r="F23" s="17">
        <v>28599.696738313418</v>
      </c>
      <c r="G23" s="17">
        <v>0</v>
      </c>
      <c r="H23" s="17">
        <v>860.68</v>
      </c>
    </row>
    <row r="24" spans="1:8" s="10" customFormat="1" ht="16.5" x14ac:dyDescent="0.3">
      <c r="A24" s="12" t="s">
        <v>17</v>
      </c>
      <c r="B24" s="11">
        <v>45004</v>
      </c>
      <c r="C24" s="33">
        <v>124681.83</v>
      </c>
      <c r="D24" s="33">
        <v>142538.66</v>
      </c>
      <c r="E24" s="20">
        <f t="shared" si="0"/>
        <v>267220.49</v>
      </c>
      <c r="F24" s="17">
        <v>37190.700908624276</v>
      </c>
      <c r="G24" s="17">
        <v>0</v>
      </c>
      <c r="H24" s="17">
        <v>1186.5999999999999</v>
      </c>
    </row>
    <row r="25" spans="1:8" s="10" customFormat="1" ht="16.5" x14ac:dyDescent="0.3">
      <c r="A25" s="12" t="s">
        <v>18</v>
      </c>
      <c r="B25" s="11">
        <v>5001</v>
      </c>
      <c r="C25" s="33">
        <v>97452.75</v>
      </c>
      <c r="D25" s="33">
        <v>377585.84</v>
      </c>
      <c r="E25" s="20">
        <f t="shared" si="0"/>
        <v>475038.59</v>
      </c>
      <c r="F25" s="17">
        <v>294266.89681532315</v>
      </c>
      <c r="G25" s="17">
        <v>0</v>
      </c>
      <c r="H25" s="17">
        <v>5904.11</v>
      </c>
    </row>
    <row r="26" spans="1:8" s="10" customFormat="1" ht="16.5" x14ac:dyDescent="0.3">
      <c r="A26" s="12" t="s">
        <v>19</v>
      </c>
      <c r="B26" s="11">
        <v>26002</v>
      </c>
      <c r="C26" s="33">
        <v>50308.28</v>
      </c>
      <c r="D26" s="33">
        <v>15446.55</v>
      </c>
      <c r="E26" s="20">
        <f t="shared" si="0"/>
        <v>65754.83</v>
      </c>
      <c r="F26" s="17">
        <v>21408.157741136518</v>
      </c>
      <c r="G26" s="17">
        <v>0</v>
      </c>
      <c r="H26" s="17">
        <v>528.09</v>
      </c>
    </row>
    <row r="27" spans="1:8" s="10" customFormat="1" ht="16.5" x14ac:dyDescent="0.3">
      <c r="A27" s="12" t="s">
        <v>20</v>
      </c>
      <c r="B27" s="11">
        <v>43001</v>
      </c>
      <c r="C27" s="33">
        <v>32757.4</v>
      </c>
      <c r="D27" s="33">
        <v>31398.62</v>
      </c>
      <c r="E27" s="20">
        <f t="shared" si="0"/>
        <v>64156.020000000004</v>
      </c>
      <c r="F27" s="17">
        <v>19730.580908539956</v>
      </c>
      <c r="G27" s="17">
        <v>0</v>
      </c>
      <c r="H27" s="17">
        <v>510.9</v>
      </c>
    </row>
    <row r="28" spans="1:8" s="10" customFormat="1" ht="16.5" x14ac:dyDescent="0.3">
      <c r="A28" s="12" t="s">
        <v>21</v>
      </c>
      <c r="B28" s="11">
        <v>41001</v>
      </c>
      <c r="C28" s="33">
        <v>21377.68</v>
      </c>
      <c r="D28" s="33">
        <v>111455.7</v>
      </c>
      <c r="E28" s="20">
        <f t="shared" si="0"/>
        <v>132833.38</v>
      </c>
      <c r="F28" s="17">
        <v>81082.551020322557</v>
      </c>
      <c r="G28" s="17">
        <v>0</v>
      </c>
      <c r="H28" s="17">
        <v>1358.1</v>
      </c>
    </row>
    <row r="29" spans="1:8" s="10" customFormat="1" ht="16.5" x14ac:dyDescent="0.3">
      <c r="A29" s="12" t="s">
        <v>22</v>
      </c>
      <c r="B29" s="11">
        <v>28001</v>
      </c>
      <c r="C29" s="33">
        <v>37725.480000000003</v>
      </c>
      <c r="D29" s="33">
        <v>52955.77</v>
      </c>
      <c r="E29" s="20">
        <f t="shared" si="0"/>
        <v>90681.25</v>
      </c>
      <c r="F29" s="17">
        <v>24079.15639900005</v>
      </c>
      <c r="G29" s="17">
        <v>0</v>
      </c>
      <c r="H29" s="17">
        <v>612.36</v>
      </c>
    </row>
    <row r="30" spans="1:8" s="10" customFormat="1" ht="16.5" x14ac:dyDescent="0.3">
      <c r="A30" s="12" t="s">
        <v>23</v>
      </c>
      <c r="B30" s="11">
        <v>60001</v>
      </c>
      <c r="C30" s="33">
        <v>19340.830000000002</v>
      </c>
      <c r="D30" s="33">
        <v>36293.75</v>
      </c>
      <c r="E30" s="20">
        <f t="shared" si="0"/>
        <v>55634.58</v>
      </c>
      <c r="F30" s="17">
        <v>26107.420524563389</v>
      </c>
      <c r="G30" s="17">
        <v>0</v>
      </c>
      <c r="H30" s="17">
        <v>593.80999999999995</v>
      </c>
    </row>
    <row r="31" spans="1:8" s="10" customFormat="1" ht="16.5" x14ac:dyDescent="0.3">
      <c r="A31" s="12" t="s">
        <v>24</v>
      </c>
      <c r="B31" s="11">
        <v>7001</v>
      </c>
      <c r="C31" s="33">
        <v>181167.39</v>
      </c>
      <c r="D31" s="33">
        <v>128865.98</v>
      </c>
      <c r="E31" s="20">
        <f t="shared" si="0"/>
        <v>310033.37</v>
      </c>
      <c r="F31" s="17">
        <v>105523.33801243646</v>
      </c>
      <c r="G31" s="17">
        <v>0</v>
      </c>
      <c r="H31" s="17">
        <v>1665.39</v>
      </c>
    </row>
    <row r="32" spans="1:8" s="10" customFormat="1" ht="16.5" x14ac:dyDescent="0.3">
      <c r="A32" s="12" t="s">
        <v>25</v>
      </c>
      <c r="B32" s="11">
        <v>39001</v>
      </c>
      <c r="C32" s="33">
        <v>36239.949999999997</v>
      </c>
      <c r="D32" s="33">
        <v>224813.45</v>
      </c>
      <c r="E32" s="20">
        <f t="shared" si="0"/>
        <v>261053.40000000002</v>
      </c>
      <c r="F32" s="17">
        <v>28862.216869432505</v>
      </c>
      <c r="G32" s="17">
        <v>0</v>
      </c>
      <c r="H32" s="17">
        <v>719.11</v>
      </c>
    </row>
    <row r="33" spans="1:8" s="10" customFormat="1" ht="16.5" x14ac:dyDescent="0.3">
      <c r="A33" s="12" t="s">
        <v>26</v>
      </c>
      <c r="B33" s="11">
        <v>12002</v>
      </c>
      <c r="C33" s="33">
        <v>103760.55</v>
      </c>
      <c r="D33" s="33">
        <v>107033.29</v>
      </c>
      <c r="E33" s="20">
        <f t="shared" si="0"/>
        <v>210793.84</v>
      </c>
      <c r="F33" s="17">
        <v>36799.577791824137</v>
      </c>
      <c r="G33" s="17">
        <v>384483.44</v>
      </c>
      <c r="H33" s="17">
        <v>1161.68</v>
      </c>
    </row>
    <row r="34" spans="1:8" s="10" customFormat="1" ht="16.5" x14ac:dyDescent="0.3">
      <c r="A34" s="12" t="s">
        <v>27</v>
      </c>
      <c r="B34" s="11">
        <v>50005</v>
      </c>
      <c r="C34" s="33">
        <v>6203.24</v>
      </c>
      <c r="D34" s="33">
        <v>59158.98</v>
      </c>
      <c r="E34" s="20">
        <f t="shared" si="0"/>
        <v>65362.22</v>
      </c>
      <c r="F34" s="17">
        <v>27497.560505070742</v>
      </c>
      <c r="G34" s="17">
        <v>0</v>
      </c>
      <c r="H34" s="17">
        <v>572.74</v>
      </c>
    </row>
    <row r="35" spans="1:8" s="10" customFormat="1" ht="16.5" x14ac:dyDescent="0.3">
      <c r="A35" s="12" t="s">
        <v>143</v>
      </c>
      <c r="B35" s="11">
        <v>59003</v>
      </c>
      <c r="C35" s="33">
        <v>33972.519999999997</v>
      </c>
      <c r="D35" s="33">
        <v>28805.87</v>
      </c>
      <c r="E35" s="20">
        <f t="shared" si="0"/>
        <v>62778.39</v>
      </c>
      <c r="F35" s="17">
        <v>17900.828099655984</v>
      </c>
      <c r="G35" s="17">
        <v>0</v>
      </c>
      <c r="H35" s="17">
        <v>513.29</v>
      </c>
    </row>
    <row r="36" spans="1:8" s="10" customFormat="1" ht="16.5" x14ac:dyDescent="0.3">
      <c r="A36" s="12" t="s">
        <v>151</v>
      </c>
      <c r="B36" s="11">
        <v>21003</v>
      </c>
      <c r="C36" s="33">
        <v>69346.880000000005</v>
      </c>
      <c r="D36" s="33">
        <v>51702.44</v>
      </c>
      <c r="E36" s="20">
        <f t="shared" si="0"/>
        <v>121049.32</v>
      </c>
      <c r="F36" s="17">
        <v>28002.396622140648</v>
      </c>
      <c r="G36" s="17">
        <v>0</v>
      </c>
      <c r="H36" s="17">
        <v>658.05</v>
      </c>
    </row>
    <row r="37" spans="1:8" s="10" customFormat="1" ht="16.5" x14ac:dyDescent="0.3">
      <c r="A37" s="12" t="s">
        <v>28</v>
      </c>
      <c r="B37" s="11">
        <v>16001</v>
      </c>
      <c r="C37" s="33">
        <v>284250.21999999997</v>
      </c>
      <c r="D37" s="33">
        <v>62378.12</v>
      </c>
      <c r="E37" s="20">
        <f t="shared" si="0"/>
        <v>346628.33999999997</v>
      </c>
      <c r="F37" s="17">
        <v>87579.334929775563</v>
      </c>
      <c r="G37" s="17">
        <v>0</v>
      </c>
      <c r="H37" s="17">
        <v>2075.85</v>
      </c>
    </row>
    <row r="38" spans="1:8" s="10" customFormat="1" ht="16.5" x14ac:dyDescent="0.3">
      <c r="A38" s="12" t="s">
        <v>29</v>
      </c>
      <c r="B38" s="11">
        <v>61008</v>
      </c>
      <c r="C38" s="33">
        <v>44069.22</v>
      </c>
      <c r="D38" s="33">
        <v>20764.37</v>
      </c>
      <c r="E38" s="20">
        <f t="shared" si="0"/>
        <v>64833.59</v>
      </c>
      <c r="F38" s="17">
        <v>124410.31915546762</v>
      </c>
      <c r="G38" s="17">
        <v>0</v>
      </c>
      <c r="H38" s="17">
        <v>2472.06</v>
      </c>
    </row>
    <row r="39" spans="1:8" s="10" customFormat="1" ht="16.5" x14ac:dyDescent="0.3">
      <c r="A39" s="12" t="s">
        <v>30</v>
      </c>
      <c r="B39" s="11">
        <v>38002</v>
      </c>
      <c r="C39" s="33">
        <v>14955.44</v>
      </c>
      <c r="D39" s="33">
        <v>30146.78</v>
      </c>
      <c r="E39" s="20">
        <f t="shared" ref="E39:E70" si="1">D39+C39</f>
        <v>45102.22</v>
      </c>
      <c r="F39" s="17">
        <v>22436.114656829526</v>
      </c>
      <c r="G39" s="17">
        <v>0</v>
      </c>
      <c r="H39" s="17">
        <v>651.17999999999995</v>
      </c>
    </row>
    <row r="40" spans="1:8" s="10" customFormat="1" ht="16.5" x14ac:dyDescent="0.3">
      <c r="A40" s="12" t="s">
        <v>31</v>
      </c>
      <c r="B40" s="11">
        <v>49003</v>
      </c>
      <c r="C40" s="33">
        <v>157849.51999999999</v>
      </c>
      <c r="D40" s="33">
        <v>62439.72</v>
      </c>
      <c r="E40" s="20">
        <f t="shared" si="1"/>
        <v>220289.24</v>
      </c>
      <c r="F40" s="17">
        <v>99165.192067033582</v>
      </c>
      <c r="G40" s="17">
        <v>0</v>
      </c>
      <c r="H40" s="17">
        <v>1975.73</v>
      </c>
    </row>
    <row r="41" spans="1:8" s="10" customFormat="1" ht="16.5" x14ac:dyDescent="0.3">
      <c r="A41" s="12" t="s">
        <v>32</v>
      </c>
      <c r="B41" s="11">
        <v>5006</v>
      </c>
      <c r="C41" s="33">
        <v>80524.039999999994</v>
      </c>
      <c r="D41" s="33">
        <v>54877.61</v>
      </c>
      <c r="E41" s="20">
        <f t="shared" si="1"/>
        <v>135401.65</v>
      </c>
      <c r="F41" s="17">
        <v>28763.132604956631</v>
      </c>
      <c r="G41" s="17">
        <v>578690.76</v>
      </c>
      <c r="H41" s="17">
        <v>776.98</v>
      </c>
    </row>
    <row r="42" spans="1:8" s="10" customFormat="1" ht="16.5" x14ac:dyDescent="0.3">
      <c r="A42" s="12" t="s">
        <v>33</v>
      </c>
      <c r="B42" s="11">
        <v>19004</v>
      </c>
      <c r="C42" s="33">
        <v>195118.24</v>
      </c>
      <c r="D42" s="33">
        <v>86915.55</v>
      </c>
      <c r="E42" s="20">
        <f t="shared" si="1"/>
        <v>282033.78999999998</v>
      </c>
      <c r="F42" s="17">
        <v>45801.099154663214</v>
      </c>
      <c r="G42" s="17">
        <v>3900.66</v>
      </c>
      <c r="H42" s="17">
        <v>1019</v>
      </c>
    </row>
    <row r="43" spans="1:8" s="10" customFormat="1" ht="16.5" x14ac:dyDescent="0.3">
      <c r="A43" s="12" t="s">
        <v>34</v>
      </c>
      <c r="B43" s="11">
        <v>56002</v>
      </c>
      <c r="C43" s="33">
        <v>24319.84</v>
      </c>
      <c r="D43" s="33">
        <v>52718.47</v>
      </c>
      <c r="E43" s="20">
        <f t="shared" si="1"/>
        <v>77038.31</v>
      </c>
      <c r="F43" s="17">
        <v>14108.998136879729</v>
      </c>
      <c r="G43" s="17">
        <v>0</v>
      </c>
      <c r="H43" s="17">
        <v>440.84</v>
      </c>
    </row>
    <row r="44" spans="1:8" s="10" customFormat="1" ht="16.5" x14ac:dyDescent="0.3">
      <c r="A44" s="12" t="s">
        <v>35</v>
      </c>
      <c r="B44" s="11">
        <v>51001</v>
      </c>
      <c r="C44" s="33">
        <v>33757.519999999997</v>
      </c>
      <c r="D44" s="33">
        <v>117569.07</v>
      </c>
      <c r="E44" s="20">
        <f t="shared" si="1"/>
        <v>151326.59</v>
      </c>
      <c r="F44" s="17">
        <v>246181.00329721664</v>
      </c>
      <c r="G44" s="17">
        <v>0</v>
      </c>
      <c r="H44" s="17">
        <v>4659.3100000000004</v>
      </c>
    </row>
    <row r="45" spans="1:8" s="10" customFormat="1" ht="16.5" x14ac:dyDescent="0.3">
      <c r="A45" s="12" t="s">
        <v>36</v>
      </c>
      <c r="B45" s="11">
        <v>64002</v>
      </c>
      <c r="C45" s="33">
        <v>2612.4</v>
      </c>
      <c r="D45" s="33">
        <v>26920.65</v>
      </c>
      <c r="E45" s="20">
        <f t="shared" si="1"/>
        <v>29533.050000000003</v>
      </c>
      <c r="F45" s="17">
        <v>27525.819848084146</v>
      </c>
      <c r="G45" s="17">
        <v>0</v>
      </c>
      <c r="H45" s="17">
        <v>878.29</v>
      </c>
    </row>
    <row r="46" spans="1:8" s="10" customFormat="1" ht="16.5" x14ac:dyDescent="0.3">
      <c r="A46" s="12" t="s">
        <v>37</v>
      </c>
      <c r="B46" s="11">
        <v>20001</v>
      </c>
      <c r="C46" s="33">
        <v>0</v>
      </c>
      <c r="D46" s="33">
        <v>86955.97</v>
      </c>
      <c r="E46" s="20">
        <f t="shared" si="1"/>
        <v>86955.97</v>
      </c>
      <c r="F46" s="17">
        <v>125531.41957647495</v>
      </c>
      <c r="G46" s="17">
        <v>0</v>
      </c>
      <c r="H46" s="17">
        <v>0</v>
      </c>
    </row>
    <row r="47" spans="1:8" s="10" customFormat="1" ht="16.5" x14ac:dyDescent="0.3">
      <c r="A47" s="12" t="s">
        <v>38</v>
      </c>
      <c r="B47" s="11">
        <v>23001</v>
      </c>
      <c r="C47" s="33">
        <v>40582.120000000003</v>
      </c>
      <c r="D47" s="33">
        <v>2988.88</v>
      </c>
      <c r="E47" s="20">
        <f t="shared" si="1"/>
        <v>43571</v>
      </c>
      <c r="F47" s="17">
        <v>12985.268385960404</v>
      </c>
      <c r="G47" s="17">
        <v>0</v>
      </c>
      <c r="H47" s="17">
        <v>240.78</v>
      </c>
    </row>
    <row r="48" spans="1:8" s="10" customFormat="1" ht="16.5" x14ac:dyDescent="0.3">
      <c r="A48" s="12" t="s">
        <v>39</v>
      </c>
      <c r="B48" s="11">
        <v>22005</v>
      </c>
      <c r="C48" s="33">
        <v>26598.67</v>
      </c>
      <c r="D48" s="33">
        <v>33507.64</v>
      </c>
      <c r="E48" s="20">
        <f t="shared" si="1"/>
        <v>60106.31</v>
      </c>
      <c r="F48" s="17">
        <v>13080.083187618</v>
      </c>
      <c r="G48" s="17">
        <v>0</v>
      </c>
      <c r="H48" s="17">
        <v>245.34</v>
      </c>
    </row>
    <row r="49" spans="1:8" s="10" customFormat="1" ht="16.5" x14ac:dyDescent="0.3">
      <c r="A49" s="12" t="s">
        <v>40</v>
      </c>
      <c r="B49" s="11">
        <v>16002</v>
      </c>
      <c r="C49" s="33">
        <v>0</v>
      </c>
      <c r="D49" s="33">
        <v>4697.97</v>
      </c>
      <c r="E49" s="20">
        <f t="shared" si="1"/>
        <v>4697.97</v>
      </c>
      <c r="F49" s="17">
        <v>957.56869621018291</v>
      </c>
      <c r="G49" s="17">
        <v>0</v>
      </c>
      <c r="H49" s="17">
        <v>0</v>
      </c>
    </row>
    <row r="50" spans="1:8" s="10" customFormat="1" ht="16.5" x14ac:dyDescent="0.3">
      <c r="A50" s="12" t="s">
        <v>41</v>
      </c>
      <c r="B50" s="11">
        <v>61007</v>
      </c>
      <c r="C50" s="33">
        <v>37677.85</v>
      </c>
      <c r="D50" s="33">
        <v>75517.97</v>
      </c>
      <c r="E50" s="20">
        <f t="shared" si="1"/>
        <v>113195.82</v>
      </c>
      <c r="F50" s="17">
        <v>67108.414181504268</v>
      </c>
      <c r="G50" s="17">
        <v>0</v>
      </c>
      <c r="H50" s="17">
        <v>1407.94</v>
      </c>
    </row>
    <row r="51" spans="1:8" s="10" customFormat="1" ht="16.5" x14ac:dyDescent="0.3">
      <c r="A51" s="12" t="s">
        <v>42</v>
      </c>
      <c r="B51" s="11">
        <v>5003</v>
      </c>
      <c r="C51" s="33">
        <v>43666.91</v>
      </c>
      <c r="D51" s="33">
        <v>68299.240000000005</v>
      </c>
      <c r="E51" s="20">
        <f t="shared" si="1"/>
        <v>111966.15000000001</v>
      </c>
      <c r="F51" s="17">
        <v>27571.721642159846</v>
      </c>
      <c r="G51" s="17">
        <v>111760.28</v>
      </c>
      <c r="H51" s="17">
        <v>763.24</v>
      </c>
    </row>
    <row r="52" spans="1:8" s="10" customFormat="1" ht="16.5" x14ac:dyDescent="0.3">
      <c r="A52" s="12" t="s">
        <v>43</v>
      </c>
      <c r="B52" s="11">
        <v>28002</v>
      </c>
      <c r="C52" s="33">
        <v>42196.43</v>
      </c>
      <c r="D52" s="33">
        <v>71861.42</v>
      </c>
      <c r="E52" s="20">
        <f t="shared" si="1"/>
        <v>114057.85</v>
      </c>
      <c r="F52" s="17">
        <v>24414.594832363284</v>
      </c>
      <c r="G52" s="17">
        <v>0</v>
      </c>
      <c r="H52" s="17">
        <v>633.4</v>
      </c>
    </row>
    <row r="53" spans="1:8" s="10" customFormat="1" ht="16.5" x14ac:dyDescent="0.3">
      <c r="A53" s="12" t="s">
        <v>44</v>
      </c>
      <c r="B53" s="11">
        <v>17001</v>
      </c>
      <c r="C53" s="33">
        <v>15358.97</v>
      </c>
      <c r="D53" s="33">
        <v>17477.46</v>
      </c>
      <c r="E53" s="20">
        <f t="shared" si="1"/>
        <v>32836.43</v>
      </c>
      <c r="F53" s="17">
        <v>15798.250287047627</v>
      </c>
      <c r="G53" s="17">
        <v>0</v>
      </c>
      <c r="H53" s="17">
        <v>557.66</v>
      </c>
    </row>
    <row r="54" spans="1:8" s="10" customFormat="1" ht="16.5" x14ac:dyDescent="0.3">
      <c r="A54" s="12" t="s">
        <v>45</v>
      </c>
      <c r="B54" s="11">
        <v>44001</v>
      </c>
      <c r="C54" s="33">
        <v>32114.080000000002</v>
      </c>
      <c r="D54" s="33">
        <v>22102.01</v>
      </c>
      <c r="E54" s="20">
        <f t="shared" si="1"/>
        <v>54216.09</v>
      </c>
      <c r="F54" s="17">
        <v>11667.941617365062</v>
      </c>
      <c r="G54" s="17">
        <v>0</v>
      </c>
      <c r="H54" s="17">
        <v>411.9</v>
      </c>
    </row>
    <row r="55" spans="1:8" s="10" customFormat="1" ht="16.5" x14ac:dyDescent="0.3">
      <c r="A55" s="12" t="s">
        <v>46</v>
      </c>
      <c r="B55" s="11">
        <v>46002</v>
      </c>
      <c r="C55" s="33">
        <v>16019.36</v>
      </c>
      <c r="D55" s="33">
        <v>10813.9</v>
      </c>
      <c r="E55" s="20">
        <f t="shared" si="1"/>
        <v>26833.260000000002</v>
      </c>
      <c r="F55" s="17">
        <v>13688.348171001542</v>
      </c>
      <c r="G55" s="17">
        <v>0</v>
      </c>
      <c r="H55" s="17">
        <v>204.29</v>
      </c>
    </row>
    <row r="56" spans="1:8" s="10" customFormat="1" ht="16.5" x14ac:dyDescent="0.3">
      <c r="A56" s="12" t="s">
        <v>47</v>
      </c>
      <c r="B56" s="11">
        <v>24004</v>
      </c>
      <c r="C56" s="33">
        <v>53112.98</v>
      </c>
      <c r="D56" s="33">
        <v>66379.62</v>
      </c>
      <c r="E56" s="20">
        <f t="shared" si="1"/>
        <v>119492.6</v>
      </c>
      <c r="F56" s="17">
        <v>29482.955193635982</v>
      </c>
      <c r="G56" s="17">
        <v>0</v>
      </c>
      <c r="H56" s="17">
        <v>523.61</v>
      </c>
    </row>
    <row r="57" spans="1:8" s="10" customFormat="1" ht="16.5" x14ac:dyDescent="0.3">
      <c r="A57" s="12" t="s">
        <v>48</v>
      </c>
      <c r="B57" s="11">
        <v>50003</v>
      </c>
      <c r="C57" s="33">
        <v>21408.44</v>
      </c>
      <c r="D57" s="33">
        <v>62275.34</v>
      </c>
      <c r="E57" s="20">
        <f t="shared" si="1"/>
        <v>83683.78</v>
      </c>
      <c r="F57" s="17">
        <v>81286.548077120126</v>
      </c>
      <c r="G57" s="17">
        <v>0</v>
      </c>
      <c r="H57" s="17">
        <v>1632.36</v>
      </c>
    </row>
    <row r="58" spans="1:8" s="10" customFormat="1" ht="16.5" x14ac:dyDescent="0.3">
      <c r="A58" s="12" t="s">
        <v>49</v>
      </c>
      <c r="B58" s="11">
        <v>14001</v>
      </c>
      <c r="C58" s="33">
        <v>19242.75</v>
      </c>
      <c r="D58" s="33">
        <v>23131.98</v>
      </c>
      <c r="E58" s="20">
        <f t="shared" si="1"/>
        <v>42374.729999999996</v>
      </c>
      <c r="F58" s="17">
        <v>12850.381334164074</v>
      </c>
      <c r="G58" s="17">
        <v>0</v>
      </c>
      <c r="H58" s="17">
        <v>651.79999999999995</v>
      </c>
    </row>
    <row r="59" spans="1:8" s="10" customFormat="1" ht="16.5" x14ac:dyDescent="0.3">
      <c r="A59" s="12" t="s">
        <v>50</v>
      </c>
      <c r="B59" s="11">
        <v>6002</v>
      </c>
      <c r="C59" s="33">
        <v>26112.639999999999</v>
      </c>
      <c r="D59" s="33">
        <v>36794.379999999997</v>
      </c>
      <c r="E59" s="20">
        <f t="shared" si="1"/>
        <v>62907.02</v>
      </c>
      <c r="F59" s="17">
        <v>10608.909502993632</v>
      </c>
      <c r="G59" s="17">
        <v>0</v>
      </c>
      <c r="H59" s="17">
        <v>268.60000000000002</v>
      </c>
    </row>
    <row r="60" spans="1:8" s="10" customFormat="1" ht="16.5" x14ac:dyDescent="0.3">
      <c r="A60" s="12" t="s">
        <v>51</v>
      </c>
      <c r="B60" s="11">
        <v>33001</v>
      </c>
      <c r="C60" s="33">
        <v>77874.12</v>
      </c>
      <c r="D60" s="33">
        <v>67258.679999999993</v>
      </c>
      <c r="E60" s="20">
        <f t="shared" si="1"/>
        <v>145132.79999999999</v>
      </c>
      <c r="F60" s="17">
        <v>31495.534856733557</v>
      </c>
      <c r="G60" s="17">
        <v>0</v>
      </c>
      <c r="H60" s="17">
        <v>613.86</v>
      </c>
    </row>
    <row r="61" spans="1:8" s="10" customFormat="1" ht="16.5" x14ac:dyDescent="0.3">
      <c r="A61" s="12" t="s">
        <v>52</v>
      </c>
      <c r="B61" s="11">
        <v>49004</v>
      </c>
      <c r="C61" s="33">
        <v>62229.68</v>
      </c>
      <c r="D61" s="33">
        <v>70873.08</v>
      </c>
      <c r="E61" s="20">
        <f t="shared" si="1"/>
        <v>133102.76</v>
      </c>
      <c r="F61" s="17">
        <v>43843.309951069139</v>
      </c>
      <c r="G61" s="17">
        <v>0</v>
      </c>
      <c r="H61" s="17">
        <v>1251.78</v>
      </c>
    </row>
    <row r="62" spans="1:8" s="10" customFormat="1" ht="16.5" x14ac:dyDescent="0.3">
      <c r="A62" s="12" t="s">
        <v>53</v>
      </c>
      <c r="B62" s="11">
        <v>63001</v>
      </c>
      <c r="C62" s="33">
        <v>1207.17</v>
      </c>
      <c r="D62" s="33">
        <v>31103.16</v>
      </c>
      <c r="E62" s="20">
        <f t="shared" si="1"/>
        <v>32310.33</v>
      </c>
      <c r="F62" s="17">
        <v>15516.242378689032</v>
      </c>
      <c r="G62" s="17">
        <v>0</v>
      </c>
      <c r="H62" s="17">
        <v>538.82000000000005</v>
      </c>
    </row>
    <row r="63" spans="1:8" s="10" customFormat="1" ht="16.5" x14ac:dyDescent="0.3">
      <c r="A63" s="12" t="s">
        <v>54</v>
      </c>
      <c r="B63" s="11">
        <v>53001</v>
      </c>
      <c r="C63" s="33">
        <v>63806.16</v>
      </c>
      <c r="D63" s="33">
        <v>13282.06</v>
      </c>
      <c r="E63" s="20">
        <f t="shared" si="1"/>
        <v>77088.22</v>
      </c>
      <c r="F63" s="17">
        <v>17429.450861360256</v>
      </c>
      <c r="G63" s="17">
        <v>0</v>
      </c>
      <c r="H63" s="17">
        <v>537.03</v>
      </c>
    </row>
    <row r="64" spans="1:8" s="10" customFormat="1" ht="16.5" x14ac:dyDescent="0.3">
      <c r="A64" s="12" t="s">
        <v>55</v>
      </c>
      <c r="B64" s="11">
        <v>26004</v>
      </c>
      <c r="C64" s="33">
        <v>82755.240000000005</v>
      </c>
      <c r="D64" s="33">
        <v>59356.32</v>
      </c>
      <c r="E64" s="20">
        <f t="shared" si="1"/>
        <v>142111.56</v>
      </c>
      <c r="F64" s="17">
        <v>28712.81114402827</v>
      </c>
      <c r="G64" s="17">
        <v>0</v>
      </c>
      <c r="H64" s="17">
        <v>824.03</v>
      </c>
    </row>
    <row r="65" spans="1:8" s="10" customFormat="1" ht="16.5" x14ac:dyDescent="0.3">
      <c r="A65" s="12" t="s">
        <v>56</v>
      </c>
      <c r="B65" s="13">
        <v>6006</v>
      </c>
      <c r="C65" s="33">
        <v>160662.57999999999</v>
      </c>
      <c r="D65" s="33">
        <v>504726.03</v>
      </c>
      <c r="E65" s="20">
        <f t="shared" si="1"/>
        <v>665388.61</v>
      </c>
      <c r="F65" s="17">
        <v>50305.947240601927</v>
      </c>
      <c r="G65" s="17">
        <v>171218.93</v>
      </c>
      <c r="H65" s="17">
        <v>948.89</v>
      </c>
    </row>
    <row r="66" spans="1:8" s="10" customFormat="1" ht="16.5" x14ac:dyDescent="0.3">
      <c r="A66" s="12" t="s">
        <v>57</v>
      </c>
      <c r="B66" s="11">
        <v>27001</v>
      </c>
      <c r="C66" s="33">
        <v>78428.72</v>
      </c>
      <c r="D66" s="33">
        <v>48938.17</v>
      </c>
      <c r="E66" s="20">
        <f t="shared" si="1"/>
        <v>127366.89</v>
      </c>
      <c r="F66" s="17">
        <v>24463.096483917652</v>
      </c>
      <c r="G66" s="17">
        <v>0</v>
      </c>
      <c r="H66" s="17">
        <v>550.29999999999995</v>
      </c>
    </row>
    <row r="67" spans="1:8" s="10" customFormat="1" ht="16.5" x14ac:dyDescent="0.3">
      <c r="A67" s="12" t="s">
        <v>58</v>
      </c>
      <c r="B67" s="11">
        <v>28003</v>
      </c>
      <c r="C67" s="33">
        <v>103127.9</v>
      </c>
      <c r="D67" s="33">
        <v>97159.46</v>
      </c>
      <c r="E67" s="20">
        <f t="shared" si="1"/>
        <v>200287.35999999999</v>
      </c>
      <c r="F67" s="17">
        <v>75046.05015750078</v>
      </c>
      <c r="G67" s="17">
        <v>0</v>
      </c>
      <c r="H67" s="17">
        <v>1613.23</v>
      </c>
    </row>
    <row r="68" spans="1:8" s="10" customFormat="1" ht="16.5" x14ac:dyDescent="0.3">
      <c r="A68" s="12" t="s">
        <v>59</v>
      </c>
      <c r="B68" s="11">
        <v>30001</v>
      </c>
      <c r="C68" s="33">
        <v>44513.97</v>
      </c>
      <c r="D68" s="33">
        <v>47671.38</v>
      </c>
      <c r="E68" s="20">
        <f t="shared" si="1"/>
        <v>92185.35</v>
      </c>
      <c r="F68" s="17">
        <v>37179.54245168186</v>
      </c>
      <c r="G68" s="17">
        <v>0</v>
      </c>
      <c r="H68" s="17">
        <v>857.95</v>
      </c>
    </row>
    <row r="69" spans="1:8" s="10" customFormat="1" ht="16.5" x14ac:dyDescent="0.3">
      <c r="A69" s="12" t="s">
        <v>60</v>
      </c>
      <c r="B69" s="11">
        <v>31001</v>
      </c>
      <c r="C69" s="33">
        <v>70933.759999999995</v>
      </c>
      <c r="D69" s="33">
        <v>100021.22</v>
      </c>
      <c r="E69" s="20">
        <f t="shared" si="1"/>
        <v>170954.97999999998</v>
      </c>
      <c r="F69" s="17">
        <v>16995.550988170417</v>
      </c>
      <c r="G69" s="17">
        <v>0</v>
      </c>
      <c r="H69" s="17">
        <v>321.25</v>
      </c>
    </row>
    <row r="70" spans="1:8" s="10" customFormat="1" ht="16.5" x14ac:dyDescent="0.3">
      <c r="A70" s="12" t="s">
        <v>61</v>
      </c>
      <c r="B70" s="11">
        <v>41002</v>
      </c>
      <c r="C70" s="33">
        <v>33519.82</v>
      </c>
      <c r="D70" s="33">
        <v>219986.56</v>
      </c>
      <c r="E70" s="20">
        <f t="shared" si="1"/>
        <v>253506.38</v>
      </c>
      <c r="F70" s="17">
        <v>496199.33361135848</v>
      </c>
      <c r="G70" s="17">
        <v>0</v>
      </c>
      <c r="H70" s="17">
        <v>11535.27</v>
      </c>
    </row>
    <row r="71" spans="1:8" s="10" customFormat="1" ht="16.5" x14ac:dyDescent="0.3">
      <c r="A71" s="12" t="s">
        <v>62</v>
      </c>
      <c r="B71" s="11">
        <v>14002</v>
      </c>
      <c r="C71" s="33">
        <v>11459.95</v>
      </c>
      <c r="D71" s="33">
        <v>13304.37</v>
      </c>
      <c r="E71" s="20">
        <f t="shared" ref="E71:E102" si="2">D71+C71</f>
        <v>24764.32</v>
      </c>
      <c r="F71" s="17">
        <v>8792.1541039634558</v>
      </c>
      <c r="G71" s="17">
        <v>0</v>
      </c>
      <c r="H71" s="17">
        <v>271.10000000000002</v>
      </c>
    </row>
    <row r="72" spans="1:8" s="10" customFormat="1" ht="16.5" x14ac:dyDescent="0.3">
      <c r="A72" s="12" t="s">
        <v>63</v>
      </c>
      <c r="B72" s="11">
        <v>10001</v>
      </c>
      <c r="C72" s="33">
        <v>20795.64</v>
      </c>
      <c r="D72" s="33">
        <v>13918.54</v>
      </c>
      <c r="E72" s="20">
        <f t="shared" si="2"/>
        <v>34714.18</v>
      </c>
      <c r="F72" s="17">
        <v>8207.0498507064822</v>
      </c>
      <c r="G72" s="17">
        <v>0</v>
      </c>
      <c r="H72" s="17">
        <v>215.92</v>
      </c>
    </row>
    <row r="73" spans="1:8" s="10" customFormat="1" ht="16.5" x14ac:dyDescent="0.3">
      <c r="A73" s="12" t="s">
        <v>70</v>
      </c>
      <c r="B73" s="11">
        <v>34002</v>
      </c>
      <c r="C73" s="33">
        <v>81827.320000000007</v>
      </c>
      <c r="D73" s="33">
        <v>62751.71</v>
      </c>
      <c r="E73" s="20">
        <f t="shared" si="2"/>
        <v>144579.03</v>
      </c>
      <c r="F73" s="17">
        <v>22359.474288546462</v>
      </c>
      <c r="G73" s="17">
        <v>43059</v>
      </c>
      <c r="H73" s="17">
        <v>622.94000000000005</v>
      </c>
    </row>
    <row r="74" spans="1:8" s="10" customFormat="1" ht="16.5" x14ac:dyDescent="0.3">
      <c r="A74" s="12" t="s">
        <v>64</v>
      </c>
      <c r="B74" s="11">
        <v>51002</v>
      </c>
      <c r="C74" s="33">
        <v>55066.57</v>
      </c>
      <c r="D74" s="33">
        <v>15528.69</v>
      </c>
      <c r="E74" s="20">
        <f t="shared" si="2"/>
        <v>70595.259999999995</v>
      </c>
      <c r="F74" s="17">
        <v>38273.590875962895</v>
      </c>
      <c r="G74" s="17">
        <v>0</v>
      </c>
      <c r="H74" s="17">
        <v>922.01</v>
      </c>
    </row>
    <row r="75" spans="1:8" s="10" customFormat="1" ht="16.5" x14ac:dyDescent="0.3">
      <c r="A75" s="12" t="s">
        <v>65</v>
      </c>
      <c r="B75" s="11">
        <v>56006</v>
      </c>
      <c r="C75" s="33">
        <v>25820.080000000002</v>
      </c>
      <c r="D75" s="33">
        <v>62351.69</v>
      </c>
      <c r="E75" s="20">
        <f t="shared" si="2"/>
        <v>88171.77</v>
      </c>
      <c r="F75" s="17">
        <v>20747.076553936909</v>
      </c>
      <c r="G75" s="17">
        <v>0</v>
      </c>
      <c r="H75" s="17">
        <v>325.17</v>
      </c>
    </row>
    <row r="76" spans="1:8" s="10" customFormat="1" ht="16.5" x14ac:dyDescent="0.3">
      <c r="A76" s="12" t="s">
        <v>66</v>
      </c>
      <c r="B76" s="11">
        <v>23002</v>
      </c>
      <c r="C76" s="33">
        <v>239844.91</v>
      </c>
      <c r="D76" s="33">
        <v>22407.54</v>
      </c>
      <c r="E76" s="20">
        <f t="shared" si="2"/>
        <v>262252.45</v>
      </c>
      <c r="F76" s="17">
        <v>65476.658360071735</v>
      </c>
      <c r="G76" s="17">
        <v>0</v>
      </c>
      <c r="H76" s="17">
        <v>848.68</v>
      </c>
    </row>
    <row r="77" spans="1:8" s="10" customFormat="1" ht="16.5" x14ac:dyDescent="0.3">
      <c r="A77" s="12" t="s">
        <v>67</v>
      </c>
      <c r="B77" s="11">
        <v>53002</v>
      </c>
      <c r="C77" s="33">
        <v>39108</v>
      </c>
      <c r="D77" s="33">
        <v>31305.41</v>
      </c>
      <c r="E77" s="20">
        <f t="shared" si="2"/>
        <v>70413.41</v>
      </c>
      <c r="F77" s="17">
        <v>11691.471136803097</v>
      </c>
      <c r="G77" s="17">
        <v>0</v>
      </c>
      <c r="H77" s="17">
        <v>258.97000000000003</v>
      </c>
    </row>
    <row r="78" spans="1:8" s="10" customFormat="1" ht="16.5" x14ac:dyDescent="0.3">
      <c r="A78" s="12" t="s">
        <v>68</v>
      </c>
      <c r="B78" s="11">
        <v>48003</v>
      </c>
      <c r="C78" s="33">
        <v>59468.47</v>
      </c>
      <c r="D78" s="33">
        <v>303195.58</v>
      </c>
      <c r="E78" s="20">
        <f t="shared" si="2"/>
        <v>362664.05000000005</v>
      </c>
      <c r="F78" s="17">
        <v>31377.065831121497</v>
      </c>
      <c r="G78" s="17">
        <v>0</v>
      </c>
      <c r="H78" s="17">
        <v>768.37</v>
      </c>
    </row>
    <row r="79" spans="1:8" s="10" customFormat="1" ht="16.5" x14ac:dyDescent="0.3">
      <c r="A79" s="12" t="s">
        <v>69</v>
      </c>
      <c r="B79" s="11">
        <v>2002</v>
      </c>
      <c r="C79" s="33">
        <v>115200.78</v>
      </c>
      <c r="D79" s="33">
        <v>250372.82</v>
      </c>
      <c r="E79" s="20">
        <f t="shared" si="2"/>
        <v>365573.6</v>
      </c>
      <c r="F79" s="17">
        <v>270326.00166154158</v>
      </c>
      <c r="G79" s="17">
        <v>0</v>
      </c>
      <c r="H79" s="17">
        <v>4949.08</v>
      </c>
    </row>
    <row r="80" spans="1:8" s="10" customFormat="1" ht="16.5" x14ac:dyDescent="0.3">
      <c r="A80" s="12" t="s">
        <v>71</v>
      </c>
      <c r="B80" s="11">
        <v>22006</v>
      </c>
      <c r="C80" s="33">
        <v>29670.21</v>
      </c>
      <c r="D80" s="33">
        <v>360336.97</v>
      </c>
      <c r="E80" s="20">
        <f t="shared" si="2"/>
        <v>390007.18</v>
      </c>
      <c r="F80" s="17">
        <v>33757.989051332137</v>
      </c>
      <c r="G80" s="17">
        <v>0</v>
      </c>
      <c r="H80" s="17">
        <v>788.94</v>
      </c>
    </row>
    <row r="81" spans="1:8" s="10" customFormat="1" ht="16.5" x14ac:dyDescent="0.3">
      <c r="A81" s="12" t="s">
        <v>72</v>
      </c>
      <c r="B81" s="11">
        <v>13003</v>
      </c>
      <c r="C81" s="33">
        <v>3846.1</v>
      </c>
      <c r="D81" s="33">
        <v>80970.25</v>
      </c>
      <c r="E81" s="20">
        <f t="shared" si="2"/>
        <v>84816.35</v>
      </c>
      <c r="F81" s="17">
        <v>25159.967695506344</v>
      </c>
      <c r="G81" s="17">
        <v>0</v>
      </c>
      <c r="H81" s="17">
        <v>578.37</v>
      </c>
    </row>
    <row r="82" spans="1:8" s="10" customFormat="1" ht="16.5" x14ac:dyDescent="0.3">
      <c r="A82" s="12" t="s">
        <v>73</v>
      </c>
      <c r="B82" s="11">
        <v>2003</v>
      </c>
      <c r="C82" s="33">
        <v>7688.98</v>
      </c>
      <c r="D82" s="33">
        <v>33387.919999999998</v>
      </c>
      <c r="E82" s="20">
        <f t="shared" si="2"/>
        <v>41076.899999999994</v>
      </c>
      <c r="F82" s="17">
        <v>16922.505108724556</v>
      </c>
      <c r="G82" s="17">
        <v>0</v>
      </c>
      <c r="H82" s="17">
        <v>477.39</v>
      </c>
    </row>
    <row r="83" spans="1:8" s="10" customFormat="1" ht="16.5" x14ac:dyDescent="0.3">
      <c r="A83" s="12" t="s">
        <v>74</v>
      </c>
      <c r="B83" s="11">
        <v>37003</v>
      </c>
      <c r="C83" s="33">
        <v>47001.61</v>
      </c>
      <c r="D83" s="33">
        <v>49674.18</v>
      </c>
      <c r="E83" s="20">
        <f t="shared" si="2"/>
        <v>96675.790000000008</v>
      </c>
      <c r="F83" s="17">
        <v>14909.066423212314</v>
      </c>
      <c r="G83" s="17">
        <v>0</v>
      </c>
      <c r="H83" s="17">
        <v>376.77</v>
      </c>
    </row>
    <row r="84" spans="1:8" s="10" customFormat="1" ht="16.5" x14ac:dyDescent="0.3">
      <c r="A84" s="12" t="s">
        <v>75</v>
      </c>
      <c r="B84" s="11">
        <v>35002</v>
      </c>
      <c r="C84" s="33">
        <v>98717.759999999995</v>
      </c>
      <c r="D84" s="33">
        <v>71280.78</v>
      </c>
      <c r="E84" s="20">
        <f t="shared" si="2"/>
        <v>169998.53999999998</v>
      </c>
      <c r="F84" s="17">
        <v>55374.651536919118</v>
      </c>
      <c r="G84" s="17">
        <v>0</v>
      </c>
      <c r="H84" s="17">
        <v>466.33</v>
      </c>
    </row>
    <row r="85" spans="1:8" s="10" customFormat="1" ht="16.5" x14ac:dyDescent="0.3">
      <c r="A85" s="12" t="s">
        <v>76</v>
      </c>
      <c r="B85" s="11">
        <v>7002</v>
      </c>
      <c r="C85" s="33">
        <v>51269.279999999999</v>
      </c>
      <c r="D85" s="33">
        <v>54385.49</v>
      </c>
      <c r="E85" s="20">
        <f t="shared" si="2"/>
        <v>105654.76999999999</v>
      </c>
      <c r="F85" s="17">
        <v>21315.17794243943</v>
      </c>
      <c r="G85" s="17">
        <v>97013.3</v>
      </c>
      <c r="H85" s="17">
        <v>576.42999999999995</v>
      </c>
    </row>
    <row r="86" spans="1:8" s="10" customFormat="1" ht="16.5" x14ac:dyDescent="0.3">
      <c r="A86" s="12" t="s">
        <v>77</v>
      </c>
      <c r="B86" s="11">
        <v>38003</v>
      </c>
      <c r="C86" s="33">
        <v>8106.85</v>
      </c>
      <c r="D86" s="33">
        <v>22497.73</v>
      </c>
      <c r="E86" s="20">
        <f t="shared" si="2"/>
        <v>30604.58</v>
      </c>
      <c r="F86" s="17">
        <v>14300.387275685525</v>
      </c>
      <c r="G86" s="17">
        <v>0</v>
      </c>
      <c r="H86" s="17">
        <v>460.99</v>
      </c>
    </row>
    <row r="87" spans="1:8" s="10" customFormat="1" ht="16.5" x14ac:dyDescent="0.3">
      <c r="A87" s="12" t="s">
        <v>146</v>
      </c>
      <c r="B87" s="11">
        <v>45005</v>
      </c>
      <c r="C87" s="33">
        <v>42657.88</v>
      </c>
      <c r="D87" s="33">
        <v>39083.410000000003</v>
      </c>
      <c r="E87" s="20">
        <f t="shared" si="2"/>
        <v>81741.290000000008</v>
      </c>
      <c r="F87" s="17">
        <v>17490.658338322675</v>
      </c>
      <c r="G87" s="17">
        <v>0</v>
      </c>
      <c r="H87" s="17">
        <v>673.12</v>
      </c>
    </row>
    <row r="88" spans="1:8" s="10" customFormat="1" ht="16.5" x14ac:dyDescent="0.3">
      <c r="A88" s="12" t="s">
        <v>78</v>
      </c>
      <c r="B88" s="11">
        <v>40001</v>
      </c>
      <c r="C88" s="33">
        <v>52700.52</v>
      </c>
      <c r="D88" s="33">
        <v>12462.92</v>
      </c>
      <c r="E88" s="20">
        <f t="shared" si="2"/>
        <v>65163.439999999995</v>
      </c>
      <c r="F88" s="17">
        <v>65744.41427390906</v>
      </c>
      <c r="G88" s="17">
        <v>0</v>
      </c>
      <c r="H88" s="17">
        <v>995.77</v>
      </c>
    </row>
    <row r="89" spans="1:8" s="10" customFormat="1" ht="16.5" x14ac:dyDescent="0.3">
      <c r="A89" s="12" t="s">
        <v>142</v>
      </c>
      <c r="B89" s="11">
        <v>52004</v>
      </c>
      <c r="C89" s="33">
        <v>118692.03</v>
      </c>
      <c r="D89" s="33">
        <v>26554.01</v>
      </c>
      <c r="E89" s="20">
        <f t="shared" si="2"/>
        <v>145246.04</v>
      </c>
      <c r="F89" s="17">
        <v>21667.83643663094</v>
      </c>
      <c r="G89" s="17">
        <v>0</v>
      </c>
      <c r="H89" s="17">
        <v>458.66</v>
      </c>
    </row>
    <row r="90" spans="1:8" s="10" customFormat="1" ht="16.5" x14ac:dyDescent="0.3">
      <c r="A90" s="12" t="s">
        <v>79</v>
      </c>
      <c r="B90" s="11">
        <v>41004</v>
      </c>
      <c r="C90" s="33">
        <v>9756.9699999999993</v>
      </c>
      <c r="D90" s="33">
        <v>223731.75</v>
      </c>
      <c r="E90" s="20">
        <f t="shared" si="2"/>
        <v>233488.72</v>
      </c>
      <c r="F90" s="17">
        <v>105153.07171992821</v>
      </c>
      <c r="G90" s="17">
        <v>0</v>
      </c>
      <c r="H90" s="17">
        <v>2300.02</v>
      </c>
    </row>
    <row r="91" spans="1:8" s="10" customFormat="1" ht="16.5" x14ac:dyDescent="0.3">
      <c r="A91" s="12" t="s">
        <v>80</v>
      </c>
      <c r="B91" s="11">
        <v>44002</v>
      </c>
      <c r="C91" s="33">
        <v>19981.349999999999</v>
      </c>
      <c r="D91" s="33">
        <v>51363.38</v>
      </c>
      <c r="E91" s="20">
        <f t="shared" si="2"/>
        <v>71344.73</v>
      </c>
      <c r="F91" s="17">
        <v>21097.856043145814</v>
      </c>
      <c r="G91" s="17">
        <v>144689.01</v>
      </c>
      <c r="H91" s="17">
        <v>1018.98</v>
      </c>
    </row>
    <row r="92" spans="1:8" s="10" customFormat="1" ht="16.5" x14ac:dyDescent="0.3">
      <c r="A92" s="12" t="s">
        <v>81</v>
      </c>
      <c r="B92" s="11">
        <v>42001</v>
      </c>
      <c r="C92" s="33">
        <v>161379.26999999999</v>
      </c>
      <c r="D92" s="33">
        <v>96802.73</v>
      </c>
      <c r="E92" s="20">
        <f t="shared" si="2"/>
        <v>258182</v>
      </c>
      <c r="F92" s="17">
        <v>57342.005938899107</v>
      </c>
      <c r="G92" s="17">
        <v>0</v>
      </c>
      <c r="H92" s="17">
        <v>730.36</v>
      </c>
    </row>
    <row r="93" spans="1:8" s="10" customFormat="1" ht="16.5" x14ac:dyDescent="0.3">
      <c r="A93" s="12" t="s">
        <v>82</v>
      </c>
      <c r="B93" s="11">
        <v>39002</v>
      </c>
      <c r="C93" s="33">
        <v>50327.72</v>
      </c>
      <c r="D93" s="33">
        <v>105691.52</v>
      </c>
      <c r="E93" s="20">
        <f t="shared" si="2"/>
        <v>156019.24</v>
      </c>
      <c r="F93" s="17">
        <v>106053.26956657719</v>
      </c>
      <c r="G93" s="17">
        <v>0</v>
      </c>
      <c r="H93" s="17">
        <v>1999.71</v>
      </c>
    </row>
    <row r="94" spans="1:8" s="10" customFormat="1" ht="16.5" x14ac:dyDescent="0.3">
      <c r="A94" s="12" t="s">
        <v>83</v>
      </c>
      <c r="B94" s="11">
        <v>60003</v>
      </c>
      <c r="C94" s="33">
        <v>52761.8</v>
      </c>
      <c r="D94" s="33">
        <v>211975.78</v>
      </c>
      <c r="E94" s="20">
        <f t="shared" si="2"/>
        <v>264737.58</v>
      </c>
      <c r="F94" s="17">
        <v>20607.460299724324</v>
      </c>
      <c r="G94" s="17">
        <v>0</v>
      </c>
      <c r="H94" s="17">
        <v>579.25</v>
      </c>
    </row>
    <row r="95" spans="1:8" s="10" customFormat="1" ht="16.5" x14ac:dyDescent="0.3">
      <c r="A95" s="12" t="s">
        <v>84</v>
      </c>
      <c r="B95" s="11">
        <v>43007</v>
      </c>
      <c r="C95" s="33">
        <v>96826.41</v>
      </c>
      <c r="D95" s="33">
        <v>64145.58</v>
      </c>
      <c r="E95" s="20">
        <f t="shared" si="2"/>
        <v>160971.99</v>
      </c>
      <c r="F95" s="17">
        <v>36145.913180544427</v>
      </c>
      <c r="G95" s="17">
        <v>0</v>
      </c>
      <c r="H95" s="17">
        <v>842.07</v>
      </c>
    </row>
    <row r="96" spans="1:8" s="10" customFormat="1" ht="16.5" x14ac:dyDescent="0.3">
      <c r="A96" s="12" t="s">
        <v>85</v>
      </c>
      <c r="B96" s="11">
        <v>15001</v>
      </c>
      <c r="C96" s="33">
        <v>10145.16</v>
      </c>
      <c r="D96" s="33">
        <v>8931.89</v>
      </c>
      <c r="E96" s="20">
        <f t="shared" si="2"/>
        <v>19077.05</v>
      </c>
      <c r="F96" s="17">
        <v>9029.7101405398989</v>
      </c>
      <c r="G96" s="17">
        <v>0</v>
      </c>
      <c r="H96" s="17">
        <v>447.34</v>
      </c>
    </row>
    <row r="97" spans="1:8" s="10" customFormat="1" ht="16.5" x14ac:dyDescent="0.3">
      <c r="A97" s="12" t="s">
        <v>86</v>
      </c>
      <c r="B97" s="11">
        <v>15002</v>
      </c>
      <c r="C97" s="33">
        <v>43173.93</v>
      </c>
      <c r="D97" s="33">
        <v>26098.79</v>
      </c>
      <c r="E97" s="20">
        <f t="shared" si="2"/>
        <v>69272.72</v>
      </c>
      <c r="F97" s="17">
        <v>50010.516817574367</v>
      </c>
      <c r="G97" s="17">
        <v>0</v>
      </c>
      <c r="H97" s="17">
        <v>1118.0899999999999</v>
      </c>
    </row>
    <row r="98" spans="1:8" s="10" customFormat="1" ht="16.5" x14ac:dyDescent="0.3">
      <c r="A98" s="12" t="s">
        <v>87</v>
      </c>
      <c r="B98" s="11">
        <v>46001</v>
      </c>
      <c r="C98" s="33">
        <v>104760.79</v>
      </c>
      <c r="D98" s="33">
        <v>105904.64</v>
      </c>
      <c r="E98" s="20">
        <f t="shared" si="2"/>
        <v>210665.43</v>
      </c>
      <c r="F98" s="17">
        <v>254472.95902266988</v>
      </c>
      <c r="G98" s="17">
        <v>0</v>
      </c>
      <c r="H98" s="17">
        <v>4315.9399999999996</v>
      </c>
    </row>
    <row r="99" spans="1:8" s="10" customFormat="1" ht="16.5" x14ac:dyDescent="0.3">
      <c r="A99" s="12" t="s">
        <v>88</v>
      </c>
      <c r="B99" s="11">
        <v>33002</v>
      </c>
      <c r="C99" s="33">
        <v>53045.279999999999</v>
      </c>
      <c r="D99" s="33">
        <v>310605.62</v>
      </c>
      <c r="E99" s="20">
        <f t="shared" si="2"/>
        <v>363650.9</v>
      </c>
      <c r="F99" s="17">
        <v>23543.357607485348</v>
      </c>
      <c r="G99" s="17">
        <v>0</v>
      </c>
      <c r="H99" s="17">
        <v>797.71</v>
      </c>
    </row>
    <row r="100" spans="1:8" s="10" customFormat="1" ht="16.5" x14ac:dyDescent="0.3">
      <c r="A100" s="12" t="s">
        <v>89</v>
      </c>
      <c r="B100" s="11">
        <v>25004</v>
      </c>
      <c r="C100" s="33">
        <v>50389.37</v>
      </c>
      <c r="D100" s="33">
        <v>164686.04</v>
      </c>
      <c r="E100" s="20">
        <f t="shared" si="2"/>
        <v>215075.41</v>
      </c>
      <c r="F100" s="17">
        <v>92699.942792069778</v>
      </c>
      <c r="G100" s="17">
        <v>42556.12</v>
      </c>
      <c r="H100" s="17">
        <v>3206.96</v>
      </c>
    </row>
    <row r="101" spans="1:8" s="10" customFormat="1" ht="16.5" x14ac:dyDescent="0.3">
      <c r="A101" s="12" t="s">
        <v>90</v>
      </c>
      <c r="B101" s="11">
        <v>29004</v>
      </c>
      <c r="C101" s="33">
        <v>49664.7</v>
      </c>
      <c r="D101" s="33">
        <v>96474.34</v>
      </c>
      <c r="E101" s="20">
        <f t="shared" si="2"/>
        <v>146139.03999999998</v>
      </c>
      <c r="F101" s="17">
        <v>41281.281493414324</v>
      </c>
      <c r="G101" s="17">
        <v>43302</v>
      </c>
      <c r="H101" s="17">
        <v>833.28</v>
      </c>
    </row>
    <row r="102" spans="1:8" s="10" customFormat="1" ht="16.5" x14ac:dyDescent="0.3">
      <c r="A102" s="12" t="s">
        <v>91</v>
      </c>
      <c r="B102" s="11">
        <v>17002</v>
      </c>
      <c r="C102" s="33">
        <v>131984.24</v>
      </c>
      <c r="D102" s="33">
        <v>257580.7</v>
      </c>
      <c r="E102" s="20">
        <f t="shared" si="2"/>
        <v>389564.94</v>
      </c>
      <c r="F102" s="17">
        <v>251527.73324004677</v>
      </c>
      <c r="G102" s="17">
        <v>0</v>
      </c>
      <c r="H102" s="17">
        <v>5142.91</v>
      </c>
    </row>
    <row r="103" spans="1:8" s="10" customFormat="1" ht="16.5" x14ac:dyDescent="0.3">
      <c r="A103" s="12" t="s">
        <v>92</v>
      </c>
      <c r="B103" s="11">
        <v>62006</v>
      </c>
      <c r="C103" s="33">
        <v>104345.29</v>
      </c>
      <c r="D103" s="33">
        <v>17479.62</v>
      </c>
      <c r="E103" s="20">
        <f t="shared" ref="E103:E134" si="3">D103+C103</f>
        <v>121824.90999999999</v>
      </c>
      <c r="F103" s="17">
        <v>53426.778013702795</v>
      </c>
      <c r="G103" s="17">
        <v>158190.94</v>
      </c>
      <c r="H103" s="17">
        <v>1614.05</v>
      </c>
    </row>
    <row r="104" spans="1:8" s="10" customFormat="1" ht="16.5" x14ac:dyDescent="0.3">
      <c r="A104" s="12" t="s">
        <v>93</v>
      </c>
      <c r="B104" s="11">
        <v>43002</v>
      </c>
      <c r="C104" s="33">
        <v>29566.04</v>
      </c>
      <c r="D104" s="33">
        <v>39444.32</v>
      </c>
      <c r="E104" s="20">
        <f t="shared" si="3"/>
        <v>69010.36</v>
      </c>
      <c r="F104" s="17">
        <v>22145.791676253975</v>
      </c>
      <c r="G104" s="17">
        <v>0</v>
      </c>
      <c r="H104" s="17">
        <v>520.73</v>
      </c>
    </row>
    <row r="105" spans="1:8" s="10" customFormat="1" ht="16.5" x14ac:dyDescent="0.3">
      <c r="A105" s="12" t="s">
        <v>94</v>
      </c>
      <c r="B105" s="11">
        <v>17003</v>
      </c>
      <c r="C105" s="33">
        <v>14918.16</v>
      </c>
      <c r="D105" s="33">
        <v>31608.82</v>
      </c>
      <c r="E105" s="20">
        <f t="shared" si="3"/>
        <v>46526.979999999996</v>
      </c>
      <c r="F105" s="17">
        <v>14462.806670706992</v>
      </c>
      <c r="G105" s="17">
        <v>0</v>
      </c>
      <c r="H105" s="17">
        <v>582.14</v>
      </c>
    </row>
    <row r="106" spans="1:8" s="10" customFormat="1" ht="16.5" x14ac:dyDescent="0.3">
      <c r="A106" s="12" t="s">
        <v>95</v>
      </c>
      <c r="B106" s="11">
        <v>51003</v>
      </c>
      <c r="C106" s="33">
        <v>33648.47</v>
      </c>
      <c r="D106" s="33">
        <v>19913.84</v>
      </c>
      <c r="E106" s="20">
        <f t="shared" si="3"/>
        <v>53562.31</v>
      </c>
      <c r="F106" s="17">
        <v>15465.277677149699</v>
      </c>
      <c r="G106" s="17">
        <v>0</v>
      </c>
      <c r="H106" s="17">
        <v>330.3</v>
      </c>
    </row>
    <row r="107" spans="1:8" s="10" customFormat="1" ht="16.5" x14ac:dyDescent="0.3">
      <c r="A107" s="12" t="s">
        <v>96</v>
      </c>
      <c r="B107" s="11">
        <v>9002</v>
      </c>
      <c r="C107" s="33">
        <v>86246.34</v>
      </c>
      <c r="D107" s="33">
        <v>17579.43</v>
      </c>
      <c r="E107" s="20">
        <f t="shared" si="3"/>
        <v>103825.76999999999</v>
      </c>
      <c r="F107" s="17">
        <v>28474.259706053479</v>
      </c>
      <c r="G107" s="17">
        <v>57773.73</v>
      </c>
      <c r="H107" s="17">
        <v>394.04</v>
      </c>
    </row>
    <row r="108" spans="1:8" s="10" customFormat="1" ht="16.5" x14ac:dyDescent="0.3">
      <c r="A108" s="12" t="s">
        <v>97</v>
      </c>
      <c r="B108" s="11">
        <v>56007</v>
      </c>
      <c r="C108" s="33">
        <v>58291.94</v>
      </c>
      <c r="D108" s="33">
        <v>51283.45</v>
      </c>
      <c r="E108" s="20">
        <f t="shared" si="3"/>
        <v>109575.39</v>
      </c>
      <c r="F108" s="17">
        <v>23121.228352382161</v>
      </c>
      <c r="G108" s="17">
        <v>0</v>
      </c>
      <c r="H108" s="17">
        <v>632.41999999999996</v>
      </c>
    </row>
    <row r="109" spans="1:8" s="10" customFormat="1" ht="16.5" x14ac:dyDescent="0.3">
      <c r="A109" s="12" t="s">
        <v>98</v>
      </c>
      <c r="B109" s="11">
        <v>23003</v>
      </c>
      <c r="C109" s="33">
        <v>13509.32</v>
      </c>
      <c r="D109" s="33">
        <v>5673.57</v>
      </c>
      <c r="E109" s="20">
        <f t="shared" si="3"/>
        <v>19182.89</v>
      </c>
      <c r="F109" s="17">
        <v>3457.719508355276</v>
      </c>
      <c r="G109" s="17">
        <v>0</v>
      </c>
      <c r="H109" s="17">
        <v>530.32000000000005</v>
      </c>
    </row>
    <row r="110" spans="1:8" s="10" customFormat="1" ht="16.5" x14ac:dyDescent="0.3">
      <c r="A110" s="12" t="s">
        <v>150</v>
      </c>
      <c r="B110" s="11">
        <v>65001</v>
      </c>
      <c r="C110" s="33">
        <v>296992.96999999997</v>
      </c>
      <c r="D110" s="33">
        <v>118003.57</v>
      </c>
      <c r="E110" s="20">
        <f t="shared" si="3"/>
        <v>414996.54</v>
      </c>
      <c r="F110" s="17">
        <v>345700.0230972654</v>
      </c>
      <c r="G110" s="17">
        <v>0</v>
      </c>
      <c r="H110" s="17">
        <v>2281.81</v>
      </c>
    </row>
    <row r="111" spans="1:8" s="10" customFormat="1" ht="16.5" x14ac:dyDescent="0.3">
      <c r="A111" s="12" t="s">
        <v>99</v>
      </c>
      <c r="B111" s="11">
        <v>39005</v>
      </c>
      <c r="C111" s="33">
        <v>18175.830000000002</v>
      </c>
      <c r="D111" s="33">
        <v>23845.919999999998</v>
      </c>
      <c r="E111" s="20">
        <f t="shared" si="3"/>
        <v>42021.75</v>
      </c>
      <c r="F111" s="17">
        <v>13107.079671303854</v>
      </c>
      <c r="G111" s="17">
        <v>0</v>
      </c>
      <c r="H111" s="17">
        <v>350.55</v>
      </c>
    </row>
    <row r="112" spans="1:8" s="10" customFormat="1" ht="16.5" x14ac:dyDescent="0.3">
      <c r="A112" s="12" t="s">
        <v>100</v>
      </c>
      <c r="B112" s="11">
        <v>60004</v>
      </c>
      <c r="C112" s="33">
        <v>10583.1</v>
      </c>
      <c r="D112" s="33">
        <v>57080.5</v>
      </c>
      <c r="E112" s="20">
        <f t="shared" si="3"/>
        <v>67663.600000000006</v>
      </c>
      <c r="F112" s="17">
        <v>35889.38189513312</v>
      </c>
      <c r="G112" s="17">
        <v>0</v>
      </c>
      <c r="H112" s="17">
        <v>920.57</v>
      </c>
    </row>
    <row r="113" spans="1:8" s="10" customFormat="1" ht="16.5" x14ac:dyDescent="0.3">
      <c r="A113" s="12" t="s">
        <v>101</v>
      </c>
      <c r="B113" s="11">
        <v>33003</v>
      </c>
      <c r="C113" s="33">
        <v>81847.320000000007</v>
      </c>
      <c r="D113" s="33">
        <v>61041.7</v>
      </c>
      <c r="E113" s="20">
        <f t="shared" si="3"/>
        <v>142889.02000000002</v>
      </c>
      <c r="F113" s="17">
        <v>45695.912690786368</v>
      </c>
      <c r="G113" s="17">
        <v>0</v>
      </c>
      <c r="H113" s="17">
        <v>1146.51</v>
      </c>
    </row>
    <row r="114" spans="1:8" s="10" customFormat="1" ht="16.5" x14ac:dyDescent="0.3">
      <c r="A114" s="12" t="s">
        <v>102</v>
      </c>
      <c r="B114" s="11">
        <v>32002</v>
      </c>
      <c r="C114" s="33">
        <v>157666.81</v>
      </c>
      <c r="D114" s="33">
        <v>134522.57999999999</v>
      </c>
      <c r="E114" s="20">
        <f t="shared" si="3"/>
        <v>292189.39</v>
      </c>
      <c r="F114" s="17">
        <v>237784.49283973145</v>
      </c>
      <c r="G114" s="17">
        <v>0</v>
      </c>
      <c r="H114" s="17">
        <v>7078.77</v>
      </c>
    </row>
    <row r="115" spans="1:8" s="10" customFormat="1" ht="16.5" x14ac:dyDescent="0.3">
      <c r="A115" s="12" t="s">
        <v>103</v>
      </c>
      <c r="B115" s="11">
        <v>1001</v>
      </c>
      <c r="C115" s="33">
        <v>41483.64</v>
      </c>
      <c r="D115" s="33">
        <v>46146.79</v>
      </c>
      <c r="E115" s="20">
        <f t="shared" si="3"/>
        <v>87630.43</v>
      </c>
      <c r="F115" s="17">
        <v>23077.919999999998</v>
      </c>
      <c r="G115" s="17">
        <v>0</v>
      </c>
      <c r="H115" s="17">
        <v>641.07000000000005</v>
      </c>
    </row>
    <row r="116" spans="1:8" s="10" customFormat="1" ht="16.5" x14ac:dyDescent="0.3">
      <c r="A116" s="12" t="s">
        <v>104</v>
      </c>
      <c r="B116" s="11">
        <v>11005</v>
      </c>
      <c r="C116" s="33">
        <v>107096.52</v>
      </c>
      <c r="D116" s="33">
        <v>99996.83</v>
      </c>
      <c r="E116" s="20">
        <f t="shared" si="3"/>
        <v>207093.35</v>
      </c>
      <c r="F116" s="17">
        <v>48873.109139338427</v>
      </c>
      <c r="G116" s="17">
        <v>0</v>
      </c>
      <c r="H116" s="17">
        <v>770.47</v>
      </c>
    </row>
    <row r="117" spans="1:8" s="10" customFormat="1" ht="16.5" x14ac:dyDescent="0.3">
      <c r="A117" s="12" t="s">
        <v>105</v>
      </c>
      <c r="B117" s="11">
        <v>51004</v>
      </c>
      <c r="C117" s="33">
        <v>460631.53</v>
      </c>
      <c r="D117" s="33">
        <v>421941.62</v>
      </c>
      <c r="E117" s="20">
        <f t="shared" si="3"/>
        <v>882573.15</v>
      </c>
      <c r="F117" s="17">
        <v>1292654.6527464008</v>
      </c>
      <c r="G117" s="17">
        <v>0</v>
      </c>
      <c r="H117" s="17">
        <v>16543.79</v>
      </c>
    </row>
    <row r="118" spans="1:8" s="10" customFormat="1" ht="16.5" x14ac:dyDescent="0.3">
      <c r="A118" s="12" t="s">
        <v>106</v>
      </c>
      <c r="B118" s="11">
        <v>56004</v>
      </c>
      <c r="C118" s="33">
        <v>34072.74</v>
      </c>
      <c r="D118" s="33">
        <v>37266.74</v>
      </c>
      <c r="E118" s="20">
        <f t="shared" si="3"/>
        <v>71339.48</v>
      </c>
      <c r="F118" s="17">
        <v>48776.263298192993</v>
      </c>
      <c r="G118" s="17">
        <v>0</v>
      </c>
      <c r="H118" s="17">
        <v>1420.73</v>
      </c>
    </row>
    <row r="119" spans="1:8" s="10" customFormat="1" ht="16.5" x14ac:dyDescent="0.3">
      <c r="A119" s="12" t="s">
        <v>107</v>
      </c>
      <c r="B119" s="11">
        <v>54004</v>
      </c>
      <c r="C119" s="33">
        <v>27363.4</v>
      </c>
      <c r="D119" s="33">
        <v>23706.01</v>
      </c>
      <c r="E119" s="20">
        <f t="shared" si="3"/>
        <v>51069.41</v>
      </c>
      <c r="F119" s="17">
        <v>12682.851982611282</v>
      </c>
      <c r="G119" s="17">
        <v>0</v>
      </c>
      <c r="H119" s="17">
        <v>621.07000000000005</v>
      </c>
    </row>
    <row r="120" spans="1:8" s="10" customFormat="1" ht="16.5" x14ac:dyDescent="0.3">
      <c r="A120" s="12" t="s">
        <v>108</v>
      </c>
      <c r="B120" s="11">
        <v>39004</v>
      </c>
      <c r="C120" s="33">
        <v>13782.64</v>
      </c>
      <c r="D120" s="33">
        <v>19073.509999999998</v>
      </c>
      <c r="E120" s="20">
        <f t="shared" si="3"/>
        <v>32856.149999999994</v>
      </c>
      <c r="F120" s="17">
        <v>11432.113423322979</v>
      </c>
      <c r="G120" s="17">
        <v>0</v>
      </c>
      <c r="H120" s="17">
        <v>346.03</v>
      </c>
    </row>
    <row r="121" spans="1:8" s="10" customFormat="1" ht="16.5" x14ac:dyDescent="0.3">
      <c r="A121" s="12" t="s">
        <v>109</v>
      </c>
      <c r="B121" s="11">
        <v>55005</v>
      </c>
      <c r="C121" s="33">
        <v>19222.560000000001</v>
      </c>
      <c r="D121" s="33">
        <v>36494.39</v>
      </c>
      <c r="E121" s="20">
        <f t="shared" si="3"/>
        <v>55716.95</v>
      </c>
      <c r="F121" s="17">
        <v>15471.254601341014</v>
      </c>
      <c r="G121" s="17">
        <v>0</v>
      </c>
      <c r="H121" s="17">
        <v>383.04</v>
      </c>
    </row>
    <row r="122" spans="1:8" s="10" customFormat="1" ht="16.5" x14ac:dyDescent="0.3">
      <c r="A122" s="12" t="s">
        <v>110</v>
      </c>
      <c r="B122" s="11">
        <v>4003</v>
      </c>
      <c r="C122" s="33">
        <v>46266.31</v>
      </c>
      <c r="D122" s="33">
        <v>31499.84</v>
      </c>
      <c r="E122" s="20">
        <f t="shared" si="3"/>
        <v>77766.149999999994</v>
      </c>
      <c r="F122" s="17">
        <v>23650.082248403993</v>
      </c>
      <c r="G122" s="17">
        <v>0</v>
      </c>
      <c r="H122" s="17">
        <v>654.87</v>
      </c>
    </row>
    <row r="123" spans="1:8" s="10" customFormat="1" ht="16.5" x14ac:dyDescent="0.3">
      <c r="A123" s="12" t="s">
        <v>111</v>
      </c>
      <c r="B123" s="11">
        <v>62005</v>
      </c>
      <c r="C123" s="33">
        <v>48754.37</v>
      </c>
      <c r="D123" s="33">
        <v>44019.35</v>
      </c>
      <c r="E123" s="20">
        <f t="shared" si="3"/>
        <v>92773.72</v>
      </c>
      <c r="F123" s="17">
        <v>18985.493755124106</v>
      </c>
      <c r="G123" s="17">
        <v>0</v>
      </c>
      <c r="H123" s="17">
        <v>367.31</v>
      </c>
    </row>
    <row r="124" spans="1:8" s="10" customFormat="1" ht="16.5" x14ac:dyDescent="0.3">
      <c r="A124" s="12" t="s">
        <v>112</v>
      </c>
      <c r="B124" s="11">
        <v>49005</v>
      </c>
      <c r="C124" s="33">
        <v>1000432.12</v>
      </c>
      <c r="D124" s="33">
        <v>252671.53</v>
      </c>
      <c r="E124" s="20">
        <f t="shared" si="3"/>
        <v>1253103.6499999999</v>
      </c>
      <c r="F124" s="17">
        <v>2243323.7688295157</v>
      </c>
      <c r="G124" s="17">
        <v>0</v>
      </c>
      <c r="H124" s="17">
        <v>39554.07</v>
      </c>
    </row>
    <row r="125" spans="1:8" s="10" customFormat="1" ht="16.5" x14ac:dyDescent="0.3">
      <c r="A125" s="12" t="s">
        <v>113</v>
      </c>
      <c r="B125" s="11">
        <v>5005</v>
      </c>
      <c r="C125" s="33">
        <v>32616.9</v>
      </c>
      <c r="D125" s="33">
        <v>58404.9</v>
      </c>
      <c r="E125" s="20">
        <f t="shared" si="3"/>
        <v>91021.8</v>
      </c>
      <c r="F125" s="17">
        <v>55733.663537982597</v>
      </c>
      <c r="G125" s="17">
        <v>0</v>
      </c>
      <c r="H125" s="17">
        <v>1472.02</v>
      </c>
    </row>
    <row r="126" spans="1:8" s="10" customFormat="1" ht="16.5" x14ac:dyDescent="0.3">
      <c r="A126" s="12" t="s">
        <v>114</v>
      </c>
      <c r="B126" s="11">
        <v>54002</v>
      </c>
      <c r="C126" s="33">
        <v>245078.04</v>
      </c>
      <c r="D126" s="33">
        <v>235075.41</v>
      </c>
      <c r="E126" s="20">
        <f t="shared" si="3"/>
        <v>480153.45</v>
      </c>
      <c r="F126" s="17">
        <v>148194.1433482845</v>
      </c>
      <c r="G126" s="17">
        <v>0</v>
      </c>
      <c r="H126" s="17">
        <v>2224.8200000000002</v>
      </c>
    </row>
    <row r="127" spans="1:8" s="10" customFormat="1" ht="16.5" x14ac:dyDescent="0.3">
      <c r="A127" s="12" t="s">
        <v>115</v>
      </c>
      <c r="B127" s="11">
        <v>15003</v>
      </c>
      <c r="C127" s="33">
        <v>7909.36</v>
      </c>
      <c r="D127" s="33">
        <v>14605.26</v>
      </c>
      <c r="E127" s="20">
        <f t="shared" si="3"/>
        <v>22514.62</v>
      </c>
      <c r="F127" s="17">
        <v>11312.659359065185</v>
      </c>
      <c r="G127" s="17">
        <v>0</v>
      </c>
      <c r="H127" s="17">
        <v>390.69</v>
      </c>
    </row>
    <row r="128" spans="1:8" s="10" customFormat="1" ht="16.5" x14ac:dyDescent="0.3">
      <c r="A128" s="12" t="s">
        <v>144</v>
      </c>
      <c r="B128" s="11">
        <v>26005</v>
      </c>
      <c r="C128" s="33">
        <v>28708.68</v>
      </c>
      <c r="D128" s="33">
        <v>20373.68</v>
      </c>
      <c r="E128" s="20">
        <f t="shared" si="3"/>
        <v>49082.36</v>
      </c>
      <c r="F128" s="17">
        <v>9145.4119875654578</v>
      </c>
      <c r="G128" s="17">
        <v>0</v>
      </c>
      <c r="H128" s="17">
        <v>152.13999999999999</v>
      </c>
    </row>
    <row r="129" spans="1:8" s="10" customFormat="1" ht="16.5" x14ac:dyDescent="0.3">
      <c r="A129" s="12" t="s">
        <v>116</v>
      </c>
      <c r="B129" s="11">
        <v>40002</v>
      </c>
      <c r="C129" s="33">
        <v>63389.23</v>
      </c>
      <c r="D129" s="33">
        <v>72660.61</v>
      </c>
      <c r="E129" s="20">
        <f t="shared" si="3"/>
        <v>136049.84</v>
      </c>
      <c r="F129" s="17">
        <v>202168.8486852303</v>
      </c>
      <c r="G129" s="17">
        <v>0</v>
      </c>
      <c r="H129" s="17">
        <v>3996.32</v>
      </c>
    </row>
    <row r="130" spans="1:8" s="10" customFormat="1" ht="16.5" x14ac:dyDescent="0.3">
      <c r="A130" s="12" t="s">
        <v>117</v>
      </c>
      <c r="B130" s="11">
        <v>57001</v>
      </c>
      <c r="C130" s="33">
        <v>26787.97</v>
      </c>
      <c r="D130" s="33">
        <v>9004.17</v>
      </c>
      <c r="E130" s="20">
        <f t="shared" si="3"/>
        <v>35792.14</v>
      </c>
      <c r="F130" s="17">
        <v>45135.408907241639</v>
      </c>
      <c r="G130" s="17">
        <v>0</v>
      </c>
      <c r="H130" s="17">
        <v>632.24</v>
      </c>
    </row>
    <row r="131" spans="1:8" s="10" customFormat="1" ht="16.5" x14ac:dyDescent="0.3">
      <c r="A131" s="12" t="s">
        <v>118</v>
      </c>
      <c r="B131" s="11">
        <v>54006</v>
      </c>
      <c r="C131" s="33">
        <v>13816.7</v>
      </c>
      <c r="D131" s="33">
        <v>34950.080000000002</v>
      </c>
      <c r="E131" s="20">
        <f t="shared" si="3"/>
        <v>48766.78</v>
      </c>
      <c r="F131" s="17">
        <v>12276.128628314804</v>
      </c>
      <c r="G131" s="17">
        <v>0</v>
      </c>
      <c r="H131" s="17">
        <v>298.83</v>
      </c>
    </row>
    <row r="132" spans="1:8" s="10" customFormat="1" ht="16.5" x14ac:dyDescent="0.3">
      <c r="A132" s="12" t="s">
        <v>119</v>
      </c>
      <c r="B132" s="11">
        <v>41005</v>
      </c>
      <c r="C132" s="33">
        <v>17385.400000000001</v>
      </c>
      <c r="D132" s="33">
        <v>99038.84</v>
      </c>
      <c r="E132" s="20">
        <f t="shared" si="3"/>
        <v>116424.23999999999</v>
      </c>
      <c r="F132" s="17">
        <v>173541.8926594326</v>
      </c>
      <c r="G132" s="17">
        <v>0</v>
      </c>
      <c r="H132" s="17">
        <v>3687.06</v>
      </c>
    </row>
    <row r="133" spans="1:8" s="10" customFormat="1" ht="16.5" x14ac:dyDescent="0.3">
      <c r="A133" s="12" t="s">
        <v>120</v>
      </c>
      <c r="B133" s="11">
        <v>20003</v>
      </c>
      <c r="C133" s="33">
        <v>9559.42</v>
      </c>
      <c r="D133" s="33">
        <v>29972.57</v>
      </c>
      <c r="E133" s="20">
        <f t="shared" si="3"/>
        <v>39531.99</v>
      </c>
      <c r="F133" s="17">
        <v>23891.389061008296</v>
      </c>
      <c r="G133" s="17">
        <v>0</v>
      </c>
      <c r="H133" s="17">
        <v>1094.19</v>
      </c>
    </row>
    <row r="134" spans="1:8" s="10" customFormat="1" ht="16.5" x14ac:dyDescent="0.3">
      <c r="A134" s="12" t="s">
        <v>121</v>
      </c>
      <c r="B134" s="11">
        <v>66001</v>
      </c>
      <c r="C134" s="33">
        <v>207373.15</v>
      </c>
      <c r="D134" s="33">
        <v>191554.2</v>
      </c>
      <c r="E134" s="20">
        <f t="shared" si="3"/>
        <v>398927.35</v>
      </c>
      <c r="F134" s="17">
        <v>234238.20362356468</v>
      </c>
      <c r="G134" s="17">
        <v>0</v>
      </c>
      <c r="H134" s="17">
        <v>5132.72</v>
      </c>
    </row>
    <row r="135" spans="1:8" s="10" customFormat="1" ht="16.5" x14ac:dyDescent="0.3">
      <c r="A135" s="12" t="s">
        <v>122</v>
      </c>
      <c r="B135" s="11">
        <v>33005</v>
      </c>
      <c r="C135" s="33">
        <v>29908.16</v>
      </c>
      <c r="D135" s="33">
        <v>50030.63</v>
      </c>
      <c r="E135" s="20">
        <f t="shared" ref="E135:E155" si="4">D135+C135</f>
        <v>79938.789999999994</v>
      </c>
      <c r="F135" s="17">
        <v>17170.223286260778</v>
      </c>
      <c r="G135" s="17">
        <v>211387.59</v>
      </c>
      <c r="H135" s="17">
        <v>408.31</v>
      </c>
    </row>
    <row r="136" spans="1:8" s="10" customFormat="1" ht="16.5" x14ac:dyDescent="0.3">
      <c r="A136" s="12" t="s">
        <v>123</v>
      </c>
      <c r="B136" s="11">
        <v>49006</v>
      </c>
      <c r="C136" s="33">
        <v>75823.19</v>
      </c>
      <c r="D136" s="33">
        <v>226688.28</v>
      </c>
      <c r="E136" s="20">
        <f t="shared" si="4"/>
        <v>302511.46999999997</v>
      </c>
      <c r="F136" s="17">
        <v>86544.756176271752</v>
      </c>
      <c r="G136" s="17">
        <v>0</v>
      </c>
      <c r="H136" s="17">
        <v>1904.17</v>
      </c>
    </row>
    <row r="137" spans="1:8" s="10" customFormat="1" ht="16.5" x14ac:dyDescent="0.3">
      <c r="A137" s="12" t="s">
        <v>124</v>
      </c>
      <c r="B137" s="11">
        <v>13001</v>
      </c>
      <c r="C137" s="33">
        <v>57455.38</v>
      </c>
      <c r="D137" s="33">
        <v>112067.13</v>
      </c>
      <c r="E137" s="20">
        <f t="shared" si="4"/>
        <v>169522.51</v>
      </c>
      <c r="F137" s="17">
        <v>115872.30059200199</v>
      </c>
      <c r="G137" s="17">
        <v>0</v>
      </c>
      <c r="H137" s="17">
        <v>1990.58</v>
      </c>
    </row>
    <row r="138" spans="1:8" s="10" customFormat="1" ht="16.5" x14ac:dyDescent="0.3">
      <c r="A138" s="12" t="s">
        <v>149</v>
      </c>
      <c r="B138" s="11">
        <v>60006</v>
      </c>
      <c r="C138" s="33">
        <v>12240.07</v>
      </c>
      <c r="D138" s="33">
        <v>125279.43</v>
      </c>
      <c r="E138" s="20">
        <f t="shared" si="4"/>
        <v>137519.5</v>
      </c>
      <c r="F138" s="17">
        <v>34786.443381996512</v>
      </c>
      <c r="G138" s="17">
        <v>0</v>
      </c>
      <c r="H138" s="17">
        <v>699.92</v>
      </c>
    </row>
    <row r="139" spans="1:8" s="10" customFormat="1" ht="16.5" x14ac:dyDescent="0.3">
      <c r="A139" s="12" t="s">
        <v>125</v>
      </c>
      <c r="B139" s="11">
        <v>11004</v>
      </c>
      <c r="C139" s="33">
        <v>66516.160000000003</v>
      </c>
      <c r="D139" s="33">
        <v>50348.82</v>
      </c>
      <c r="E139" s="20">
        <f t="shared" si="4"/>
        <v>116864.98000000001</v>
      </c>
      <c r="F139" s="17">
        <v>76071.303507783741</v>
      </c>
      <c r="G139" s="17">
        <v>59448.98</v>
      </c>
      <c r="H139" s="17">
        <v>2342.9699999999998</v>
      </c>
    </row>
    <row r="140" spans="1:8" s="10" customFormat="1" ht="16.5" x14ac:dyDescent="0.3">
      <c r="A140" s="12" t="s">
        <v>126</v>
      </c>
      <c r="B140" s="11">
        <v>51005</v>
      </c>
      <c r="C140" s="33">
        <v>73025.759999999995</v>
      </c>
      <c r="D140" s="33">
        <v>47705.53</v>
      </c>
      <c r="E140" s="20">
        <f t="shared" si="4"/>
        <v>120731.29</v>
      </c>
      <c r="F140" s="17">
        <v>22057.013227010961</v>
      </c>
      <c r="G140" s="17">
        <v>0</v>
      </c>
      <c r="H140" s="17">
        <v>532.44000000000005</v>
      </c>
    </row>
    <row r="141" spans="1:8" s="10" customFormat="1" ht="16.5" x14ac:dyDescent="0.3">
      <c r="A141" s="12" t="s">
        <v>127</v>
      </c>
      <c r="B141" s="11">
        <v>6005</v>
      </c>
      <c r="C141" s="33">
        <v>9227.1</v>
      </c>
      <c r="D141" s="33">
        <v>28487.49</v>
      </c>
      <c r="E141" s="20">
        <f t="shared" si="4"/>
        <v>37714.590000000004</v>
      </c>
      <c r="F141" s="17">
        <v>20336.527840556049</v>
      </c>
      <c r="G141" s="17">
        <v>0</v>
      </c>
      <c r="H141" s="17">
        <v>772.91</v>
      </c>
    </row>
    <row r="142" spans="1:8" s="10" customFormat="1" ht="16.5" x14ac:dyDescent="0.3">
      <c r="A142" s="12" t="s">
        <v>128</v>
      </c>
      <c r="B142" s="11">
        <v>14004</v>
      </c>
      <c r="C142" s="33">
        <v>130086.76</v>
      </c>
      <c r="D142" s="33">
        <v>142014.79999999999</v>
      </c>
      <c r="E142" s="20">
        <f t="shared" si="4"/>
        <v>272101.56</v>
      </c>
      <c r="F142" s="17">
        <v>373912.89691619657</v>
      </c>
      <c r="G142" s="17">
        <v>2762.97</v>
      </c>
      <c r="H142" s="17">
        <v>6520.99</v>
      </c>
    </row>
    <row r="143" spans="1:8" s="10" customFormat="1" ht="16.5" x14ac:dyDescent="0.3">
      <c r="A143" s="12" t="s">
        <v>129</v>
      </c>
      <c r="B143" s="11">
        <v>18003</v>
      </c>
      <c r="C143" s="33">
        <v>33669.199999999997</v>
      </c>
      <c r="D143" s="33">
        <v>18251.37</v>
      </c>
      <c r="E143" s="20">
        <f t="shared" si="4"/>
        <v>51920.569999999992</v>
      </c>
      <c r="F143" s="17">
        <v>21483.396533104584</v>
      </c>
      <c r="G143" s="17">
        <v>0</v>
      </c>
      <c r="H143" s="17">
        <v>580.42999999999995</v>
      </c>
    </row>
    <row r="144" spans="1:8" s="10" customFormat="1" ht="16.5" x14ac:dyDescent="0.3">
      <c r="A144" s="12" t="s">
        <v>130</v>
      </c>
      <c r="B144" s="11">
        <v>14005</v>
      </c>
      <c r="C144" s="33">
        <v>17819.61</v>
      </c>
      <c r="D144" s="33">
        <v>50321.48</v>
      </c>
      <c r="E144" s="20">
        <f t="shared" si="4"/>
        <v>68141.09</v>
      </c>
      <c r="F144" s="17">
        <v>11602.721492081169</v>
      </c>
      <c r="G144" s="17">
        <v>301662.92</v>
      </c>
      <c r="H144" s="17">
        <v>494.71</v>
      </c>
    </row>
    <row r="145" spans="1:8" s="10" customFormat="1" ht="16.5" x14ac:dyDescent="0.3">
      <c r="A145" s="12" t="s">
        <v>147</v>
      </c>
      <c r="B145" s="11">
        <v>18005</v>
      </c>
      <c r="C145" s="33">
        <v>141855.97</v>
      </c>
      <c r="D145" s="33">
        <v>65417.4</v>
      </c>
      <c r="E145" s="20">
        <f t="shared" si="4"/>
        <v>207273.37</v>
      </c>
      <c r="F145" s="17">
        <v>44173.61426398273</v>
      </c>
      <c r="G145" s="17">
        <v>0</v>
      </c>
      <c r="H145" s="17">
        <v>972.52</v>
      </c>
    </row>
    <row r="146" spans="1:8" s="10" customFormat="1" ht="16.5" x14ac:dyDescent="0.3">
      <c r="A146" s="12" t="s">
        <v>131</v>
      </c>
      <c r="B146" s="11">
        <v>36002</v>
      </c>
      <c r="C146" s="33">
        <v>61078.6</v>
      </c>
      <c r="D146" s="33">
        <v>53900.27</v>
      </c>
      <c r="E146" s="20">
        <f t="shared" si="4"/>
        <v>114978.87</v>
      </c>
      <c r="F146" s="17">
        <v>25430.090540507372</v>
      </c>
      <c r="G146" s="17">
        <v>159718.68</v>
      </c>
      <c r="H146" s="17">
        <v>611.57000000000005</v>
      </c>
    </row>
    <row r="147" spans="1:8" s="10" customFormat="1" ht="16.5" x14ac:dyDescent="0.3">
      <c r="A147" s="12" t="s">
        <v>132</v>
      </c>
      <c r="B147" s="11">
        <v>49007</v>
      </c>
      <c r="C147" s="33">
        <v>160240.07999999999</v>
      </c>
      <c r="D147" s="33">
        <v>177221.65</v>
      </c>
      <c r="E147" s="20">
        <f t="shared" si="4"/>
        <v>337461.73</v>
      </c>
      <c r="F147" s="17">
        <v>111857.04050452312</v>
      </c>
      <c r="G147" s="17">
        <v>0</v>
      </c>
      <c r="H147" s="17">
        <v>3029.26</v>
      </c>
    </row>
    <row r="148" spans="1:8" s="10" customFormat="1" ht="16.5" x14ac:dyDescent="0.3">
      <c r="A148" s="12" t="s">
        <v>133</v>
      </c>
      <c r="B148" s="11">
        <v>1003</v>
      </c>
      <c r="C148" s="33">
        <v>25040.080000000002</v>
      </c>
      <c r="D148" s="33">
        <v>19243.509999999998</v>
      </c>
      <c r="E148" s="20">
        <f t="shared" si="4"/>
        <v>44283.59</v>
      </c>
      <c r="F148" s="17">
        <v>10829.07884941151</v>
      </c>
      <c r="G148" s="17">
        <v>173413.05</v>
      </c>
      <c r="H148" s="17">
        <v>325.38</v>
      </c>
    </row>
    <row r="149" spans="1:8" s="10" customFormat="1" ht="16.5" x14ac:dyDescent="0.3">
      <c r="A149" s="12" t="s">
        <v>134</v>
      </c>
      <c r="B149" s="11">
        <v>47001</v>
      </c>
      <c r="C149" s="33">
        <v>43466.080000000002</v>
      </c>
      <c r="D149" s="33">
        <v>28577.07</v>
      </c>
      <c r="E149" s="20">
        <f t="shared" si="4"/>
        <v>72043.149999999994</v>
      </c>
      <c r="F149" s="17">
        <v>30579.017883501136</v>
      </c>
      <c r="G149" s="17">
        <v>0</v>
      </c>
      <c r="H149" s="17">
        <v>1137.97</v>
      </c>
    </row>
    <row r="150" spans="1:8" s="10" customFormat="1" ht="16.5" x14ac:dyDescent="0.3">
      <c r="A150" s="12" t="s">
        <v>135</v>
      </c>
      <c r="B150" s="11">
        <v>12003</v>
      </c>
      <c r="C150" s="33">
        <v>29771.54</v>
      </c>
      <c r="D150" s="33">
        <v>293625.08</v>
      </c>
      <c r="E150" s="20">
        <f t="shared" si="4"/>
        <v>323396.62</v>
      </c>
      <c r="F150" s="17">
        <v>19145.016592182907</v>
      </c>
      <c r="G150" s="17">
        <v>0</v>
      </c>
      <c r="H150" s="17">
        <v>504.63</v>
      </c>
    </row>
    <row r="151" spans="1:8" s="10" customFormat="1" ht="16.5" x14ac:dyDescent="0.3">
      <c r="A151" s="12" t="s">
        <v>136</v>
      </c>
      <c r="B151" s="11">
        <v>54007</v>
      </c>
      <c r="C151" s="33">
        <v>44872.04</v>
      </c>
      <c r="D151" s="33">
        <v>35707.99</v>
      </c>
      <c r="E151" s="20">
        <f t="shared" si="4"/>
        <v>80580.03</v>
      </c>
      <c r="F151" s="17">
        <v>16458.540364331209</v>
      </c>
      <c r="G151" s="17">
        <v>0</v>
      </c>
      <c r="H151" s="17">
        <v>769.83</v>
      </c>
    </row>
    <row r="152" spans="1:8" s="10" customFormat="1" ht="16.5" x14ac:dyDescent="0.3">
      <c r="A152" s="12" t="s">
        <v>137</v>
      </c>
      <c r="B152" s="11">
        <v>59002</v>
      </c>
      <c r="C152" s="33">
        <v>190026.36</v>
      </c>
      <c r="D152" s="33">
        <v>48096.72</v>
      </c>
      <c r="E152" s="20">
        <f t="shared" si="4"/>
        <v>238123.08</v>
      </c>
      <c r="F152" s="17">
        <v>60599.502799813308</v>
      </c>
      <c r="G152" s="17">
        <v>0</v>
      </c>
      <c r="H152" s="17">
        <v>1077.6600000000001</v>
      </c>
    </row>
    <row r="153" spans="1:8" s="10" customFormat="1" ht="16.5" x14ac:dyDescent="0.3">
      <c r="A153" s="12" t="s">
        <v>138</v>
      </c>
      <c r="B153" s="13">
        <v>2006</v>
      </c>
      <c r="C153" s="33">
        <v>32926.339999999997</v>
      </c>
      <c r="D153" s="33">
        <v>34574.82</v>
      </c>
      <c r="E153" s="20">
        <f t="shared" si="4"/>
        <v>67501.16</v>
      </c>
      <c r="F153" s="17">
        <v>22609.337098620701</v>
      </c>
      <c r="G153" s="17">
        <v>0</v>
      </c>
      <c r="H153" s="17">
        <v>993.44</v>
      </c>
    </row>
    <row r="154" spans="1:8" s="10" customFormat="1" ht="16.5" x14ac:dyDescent="0.3">
      <c r="A154" s="12" t="s">
        <v>139</v>
      </c>
      <c r="B154" s="11">
        <v>55004</v>
      </c>
      <c r="C154" s="33">
        <v>31243.34</v>
      </c>
      <c r="D154" s="33">
        <v>19663.400000000001</v>
      </c>
      <c r="E154" s="20">
        <f t="shared" si="4"/>
        <v>50906.740000000005</v>
      </c>
      <c r="F154" s="17">
        <v>19411.097126788078</v>
      </c>
      <c r="G154" s="17">
        <v>0</v>
      </c>
      <c r="H154" s="17">
        <v>650.82000000000005</v>
      </c>
    </row>
    <row r="155" spans="1:8" s="10" customFormat="1" ht="16.5" x14ac:dyDescent="0.3">
      <c r="A155" s="12" t="s">
        <v>140</v>
      </c>
      <c r="B155" s="11">
        <v>63003</v>
      </c>
      <c r="C155" s="33">
        <v>117526.18</v>
      </c>
      <c r="D155" s="33">
        <v>175296.74</v>
      </c>
      <c r="E155" s="20">
        <f t="shared" si="4"/>
        <v>292822.92</v>
      </c>
      <c r="F155" s="17">
        <v>262268.48122934368</v>
      </c>
      <c r="G155" s="17">
        <v>0</v>
      </c>
      <c r="H155" s="17">
        <v>5008.71</v>
      </c>
    </row>
    <row r="156" spans="1:8" s="15" customFormat="1" ht="24" customHeight="1" x14ac:dyDescent="0.3">
      <c r="A156" s="14" t="s">
        <v>141</v>
      </c>
      <c r="B156" s="11"/>
      <c r="C156" s="19">
        <f t="shared" ref="C156:E156" si="5">SUM(C7:C155)</f>
        <v>10606508.079999994</v>
      </c>
      <c r="D156" s="19">
        <f t="shared" si="5"/>
        <v>12916216.359999998</v>
      </c>
      <c r="E156" s="21">
        <f t="shared" si="5"/>
        <v>23522724.439999986</v>
      </c>
      <c r="F156" s="22">
        <f>SUM(F7:F155)</f>
        <v>12823387.887435209</v>
      </c>
      <c r="G156" s="22">
        <f>SUM(G7:G155)</f>
        <v>2860407.8000000003</v>
      </c>
      <c r="H156" s="23">
        <f>SUM(H7:H155)</f>
        <v>253903.75000000006</v>
      </c>
    </row>
  </sheetData>
  <sortState xmlns:xlrd2="http://schemas.microsoft.com/office/spreadsheetml/2017/richdata2" ref="A7:I155">
    <sortCondition ref="A7:A155"/>
  </sortState>
  <mergeCells count="2">
    <mergeCell ref="B5:B6"/>
    <mergeCell ref="A5:A6"/>
  </mergeCells>
  <phoneticPr fontId="1" type="noConversion"/>
  <pageMargins left="0.4" right="0.17" top="0.31" bottom="0.24" header="0.18" footer="0.17"/>
  <pageSetup scale="9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depr14748</dc:creator>
  <cp:lastModifiedBy>Leiferman, Bobbi</cp:lastModifiedBy>
  <cp:lastPrinted>2021-06-14T19:58:51Z</cp:lastPrinted>
  <dcterms:created xsi:type="dcterms:W3CDTF">2009-06-29T15:32:20Z</dcterms:created>
  <dcterms:modified xsi:type="dcterms:W3CDTF">2021-06-14T21:02:44Z</dcterms:modified>
</cp:coreProperties>
</file>